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C:\Users\Asus\Documents\GEM peru\GEM_Econometria Espacial\Sesion 6\"/>
    </mc:Choice>
  </mc:AlternateContent>
  <xr:revisionPtr revIDLastSave="0" documentId="13_ncr:1_{17BFF162-C3CB-4FBE-B760-AF2F1F9B5525}" xr6:coauthVersionLast="47" xr6:coauthVersionMax="47" xr10:uidLastSave="{00000000-0000-0000-0000-000000000000}"/>
  <bookViews>
    <workbookView xWindow="-110" yWindow="-110" windowWidth="19420" windowHeight="10420" xr2:uid="{00000000-000D-0000-FFFF-FFFF00000000}"/>
  </bookViews>
  <sheets>
    <sheet name="Datapanela" sheetId="7" r:id="rId1"/>
    <sheet name="Datapanela (2)" sheetId="8" r:id="rId2"/>
    <sheet name="Datapanel" sheetId="3" r:id="rId3"/>
    <sheet name="Data" sheetId="2" r:id="rId4"/>
    <sheet name="World" sheetId="6" r:id="rId5"/>
    <sheet name="Sheet1" sheetId="1" r:id="rId6"/>
  </sheets>
  <definedNames>
    <definedName name="_xlnm._FilterDatabase" localSheetId="3" hidden="1">Data!$A$1:$O$1</definedName>
    <definedName name="_xlnm._FilterDatabase" localSheetId="2" hidden="1">Datapanel!$A$1:$R$1090</definedName>
    <definedName name="_xlnm._FilterDatabase" localSheetId="0" hidden="1">Datapanela!$B$1:$P$859</definedName>
    <definedName name="_xlnm._FilterDatabase" localSheetId="1" hidden="1">'Datapanela (2)'!$A$1:$O$859</definedName>
    <definedName name="_xlnm._FilterDatabase" localSheetId="5" hidden="1">Sheet1!$A$2:$R$2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7" l="1"/>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J584" i="7"/>
  <c r="J585" i="7"/>
  <c r="J586" i="7"/>
  <c r="J587" i="7"/>
  <c r="J588" i="7"/>
  <c r="J589" i="7"/>
  <c r="J590" i="7"/>
  <c r="J591" i="7"/>
  <c r="J592" i="7"/>
  <c r="J593" i="7"/>
  <c r="J594" i="7"/>
  <c r="J595" i="7"/>
  <c r="J596" i="7"/>
  <c r="J597" i="7"/>
  <c r="J598" i="7"/>
  <c r="J599" i="7"/>
  <c r="J600" i="7"/>
  <c r="J601" i="7"/>
  <c r="J602" i="7"/>
  <c r="J603" i="7"/>
  <c r="J604" i="7"/>
  <c r="J605" i="7"/>
  <c r="J606" i="7"/>
  <c r="J607" i="7"/>
  <c r="J608" i="7"/>
  <c r="J609" i="7"/>
  <c r="J610" i="7"/>
  <c r="J611" i="7"/>
  <c r="J612" i="7"/>
  <c r="J613" i="7"/>
  <c r="J614" i="7"/>
  <c r="J615" i="7"/>
  <c r="J616" i="7"/>
  <c r="J617" i="7"/>
  <c r="J618" i="7"/>
  <c r="J619" i="7"/>
  <c r="J620" i="7"/>
  <c r="J621" i="7"/>
  <c r="J622" i="7"/>
  <c r="J623" i="7"/>
  <c r="J624" i="7"/>
  <c r="J625" i="7"/>
  <c r="J626" i="7"/>
  <c r="J627" i="7"/>
  <c r="J628" i="7"/>
  <c r="J629" i="7"/>
  <c r="J630" i="7"/>
  <c r="J631" i="7"/>
  <c r="J632" i="7"/>
  <c r="J633" i="7"/>
  <c r="J634" i="7"/>
  <c r="J635" i="7"/>
  <c r="J636" i="7"/>
  <c r="J637" i="7"/>
  <c r="J638" i="7"/>
  <c r="J639" i="7"/>
  <c r="J640" i="7"/>
  <c r="J641" i="7"/>
  <c r="J642" i="7"/>
  <c r="J643" i="7"/>
  <c r="J644" i="7"/>
  <c r="J645" i="7"/>
  <c r="J646" i="7"/>
  <c r="J647" i="7"/>
  <c r="J648" i="7"/>
  <c r="J649" i="7"/>
  <c r="J650" i="7"/>
  <c r="J651" i="7"/>
  <c r="J652" i="7"/>
  <c r="J653" i="7"/>
  <c r="J654" i="7"/>
  <c r="J655" i="7"/>
  <c r="J656" i="7"/>
  <c r="J657" i="7"/>
  <c r="J658" i="7"/>
  <c r="J659" i="7"/>
  <c r="J660" i="7"/>
  <c r="J661" i="7"/>
  <c r="J662" i="7"/>
  <c r="J663" i="7"/>
  <c r="J664" i="7"/>
  <c r="J665" i="7"/>
  <c r="J666" i="7"/>
  <c r="J667" i="7"/>
  <c r="J668" i="7"/>
  <c r="J669" i="7"/>
  <c r="J670" i="7"/>
  <c r="J671" i="7"/>
  <c r="J672" i="7"/>
  <c r="J673" i="7"/>
  <c r="J674" i="7"/>
  <c r="J675" i="7"/>
  <c r="J676" i="7"/>
  <c r="J677" i="7"/>
  <c r="J678" i="7"/>
  <c r="J679" i="7"/>
  <c r="J680" i="7"/>
  <c r="J681" i="7"/>
  <c r="J682" i="7"/>
  <c r="J683" i="7"/>
  <c r="J684" i="7"/>
  <c r="J685" i="7"/>
  <c r="J686" i="7"/>
  <c r="J687" i="7"/>
  <c r="J688" i="7"/>
  <c r="J689" i="7"/>
  <c r="J690" i="7"/>
  <c r="J691" i="7"/>
  <c r="J692" i="7"/>
  <c r="J693" i="7"/>
  <c r="J694" i="7"/>
  <c r="J695" i="7"/>
  <c r="J696" i="7"/>
  <c r="J697" i="7"/>
  <c r="J698" i="7"/>
  <c r="J699" i="7"/>
  <c r="J700" i="7"/>
  <c r="J701" i="7"/>
  <c r="J702" i="7"/>
  <c r="J703" i="7"/>
  <c r="J704" i="7"/>
  <c r="J705" i="7"/>
  <c r="J706" i="7"/>
  <c r="J707" i="7"/>
  <c r="J708" i="7"/>
  <c r="J709" i="7"/>
  <c r="J710" i="7"/>
  <c r="J711" i="7"/>
  <c r="J712" i="7"/>
  <c r="J713" i="7"/>
  <c r="J714" i="7"/>
  <c r="J715" i="7"/>
  <c r="J716" i="7"/>
  <c r="J717" i="7"/>
  <c r="J718" i="7"/>
  <c r="J719" i="7"/>
  <c r="J720" i="7"/>
  <c r="J721" i="7"/>
  <c r="J722" i="7"/>
  <c r="J723" i="7"/>
  <c r="J724" i="7"/>
  <c r="J725" i="7"/>
  <c r="J726" i="7"/>
  <c r="J727" i="7"/>
  <c r="J728" i="7"/>
  <c r="J729" i="7"/>
  <c r="J730" i="7"/>
  <c r="J731" i="7"/>
  <c r="J732" i="7"/>
  <c r="J733" i="7"/>
  <c r="J734" i="7"/>
  <c r="J735" i="7"/>
  <c r="J736" i="7"/>
  <c r="J737" i="7"/>
  <c r="J738" i="7"/>
  <c r="J739" i="7"/>
  <c r="J740" i="7"/>
  <c r="J741" i="7"/>
  <c r="J742" i="7"/>
  <c r="J743" i="7"/>
  <c r="J744" i="7"/>
  <c r="J745" i="7"/>
  <c r="J746" i="7"/>
  <c r="J747" i="7"/>
  <c r="J748" i="7"/>
  <c r="J749" i="7"/>
  <c r="J750" i="7"/>
  <c r="J751" i="7"/>
  <c r="J752" i="7"/>
  <c r="J753" i="7"/>
  <c r="J754" i="7"/>
  <c r="J755" i="7"/>
  <c r="J756" i="7"/>
  <c r="J757" i="7"/>
  <c r="J758" i="7"/>
  <c r="J759" i="7"/>
  <c r="J760" i="7"/>
  <c r="J761" i="7"/>
  <c r="J762" i="7"/>
  <c r="J763" i="7"/>
  <c r="J764" i="7"/>
  <c r="J765" i="7"/>
  <c r="J766" i="7"/>
  <c r="J767" i="7"/>
  <c r="J768" i="7"/>
  <c r="J769" i="7"/>
  <c r="J770" i="7"/>
  <c r="J771" i="7"/>
  <c r="J772" i="7"/>
  <c r="J773" i="7"/>
  <c r="J774" i="7"/>
  <c r="J775" i="7"/>
  <c r="J776" i="7"/>
  <c r="J777" i="7"/>
  <c r="J778" i="7"/>
  <c r="J779" i="7"/>
  <c r="J780" i="7"/>
  <c r="J781" i="7"/>
  <c r="J782" i="7"/>
  <c r="J783" i="7"/>
  <c r="J784" i="7"/>
  <c r="J785" i="7"/>
  <c r="J786" i="7"/>
  <c r="J787" i="7"/>
  <c r="J788" i="7"/>
  <c r="J789" i="7"/>
  <c r="J790" i="7"/>
  <c r="J791" i="7"/>
  <c r="J792" i="7"/>
  <c r="J793" i="7"/>
  <c r="J794" i="7"/>
  <c r="J795" i="7"/>
  <c r="J796" i="7"/>
  <c r="J797" i="7"/>
  <c r="J798" i="7"/>
  <c r="J799" i="7"/>
  <c r="J800" i="7"/>
  <c r="J801" i="7"/>
  <c r="J802" i="7"/>
  <c r="J803" i="7"/>
  <c r="J804" i="7"/>
  <c r="J805" i="7"/>
  <c r="J806" i="7"/>
  <c r="J807" i="7"/>
  <c r="J808" i="7"/>
  <c r="J809" i="7"/>
  <c r="J810" i="7"/>
  <c r="J811" i="7"/>
  <c r="J812" i="7"/>
  <c r="J813" i="7"/>
  <c r="J814" i="7"/>
  <c r="J815" i="7"/>
  <c r="J816" i="7"/>
  <c r="J817" i="7"/>
  <c r="J818" i="7"/>
  <c r="J819" i="7"/>
  <c r="J820" i="7"/>
  <c r="J821" i="7"/>
  <c r="J822" i="7"/>
  <c r="J823" i="7"/>
  <c r="J824" i="7"/>
  <c r="J825" i="7"/>
  <c r="J826" i="7"/>
  <c r="J827" i="7"/>
  <c r="J828" i="7"/>
  <c r="J829" i="7"/>
  <c r="J830" i="7"/>
  <c r="J831" i="7"/>
  <c r="J832" i="7"/>
  <c r="J833" i="7"/>
  <c r="J834" i="7"/>
  <c r="J835" i="7"/>
  <c r="J836" i="7"/>
  <c r="J837" i="7"/>
  <c r="J838" i="7"/>
  <c r="J839" i="7"/>
  <c r="J840" i="7"/>
  <c r="J841" i="7"/>
  <c r="J842" i="7"/>
  <c r="J843" i="7"/>
  <c r="J844" i="7"/>
  <c r="J845" i="7"/>
  <c r="J846" i="7"/>
  <c r="J847" i="7"/>
  <c r="J848" i="7"/>
  <c r="J849" i="7"/>
  <c r="J850" i="7"/>
  <c r="J851" i="7"/>
  <c r="J852" i="7"/>
  <c r="J853" i="7"/>
  <c r="J854" i="7"/>
  <c r="J855" i="7"/>
  <c r="J856" i="7"/>
  <c r="J857" i="7"/>
  <c r="K2" i="7"/>
  <c r="L2" i="7"/>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262" i="7"/>
  <c r="N263" i="7"/>
  <c r="N264" i="7"/>
  <c r="N265" i="7"/>
  <c r="N266" i="7"/>
  <c r="N267" i="7"/>
  <c r="N268" i="7"/>
  <c r="N269" i="7"/>
  <c r="N270" i="7"/>
  <c r="N271" i="7"/>
  <c r="N272" i="7"/>
  <c r="N273" i="7"/>
  <c r="N274" i="7"/>
  <c r="N275" i="7"/>
  <c r="N276" i="7"/>
  <c r="N277" i="7"/>
  <c r="N278" i="7"/>
  <c r="N279" i="7"/>
  <c r="N280" i="7"/>
  <c r="N281" i="7"/>
  <c r="N282" i="7"/>
  <c r="N283" i="7"/>
  <c r="N284" i="7"/>
  <c r="N285" i="7"/>
  <c r="N286" i="7"/>
  <c r="N287" i="7"/>
  <c r="N288" i="7"/>
  <c r="N289" i="7"/>
  <c r="N290" i="7"/>
  <c r="N291" i="7"/>
  <c r="N292" i="7"/>
  <c r="N293" i="7"/>
  <c r="N294" i="7"/>
  <c r="N295" i="7"/>
  <c r="N296" i="7"/>
  <c r="N297" i="7"/>
  <c r="N298" i="7"/>
  <c r="N299" i="7"/>
  <c r="N300" i="7"/>
  <c r="N301" i="7"/>
  <c r="N302" i="7"/>
  <c r="N303" i="7"/>
  <c r="N304" i="7"/>
  <c r="N305" i="7"/>
  <c r="N306" i="7"/>
  <c r="N307" i="7"/>
  <c r="N308" i="7"/>
  <c r="N309" i="7"/>
  <c r="N310" i="7"/>
  <c r="N311" i="7"/>
  <c r="N312" i="7"/>
  <c r="N313" i="7"/>
  <c r="N314" i="7"/>
  <c r="N315" i="7"/>
  <c r="N316" i="7"/>
  <c r="N317" i="7"/>
  <c r="N318" i="7"/>
  <c r="N319" i="7"/>
  <c r="N320" i="7"/>
  <c r="N321" i="7"/>
  <c r="N322" i="7"/>
  <c r="N323" i="7"/>
  <c r="N324" i="7"/>
  <c r="N325" i="7"/>
  <c r="N326" i="7"/>
  <c r="N327" i="7"/>
  <c r="N328" i="7"/>
  <c r="N329" i="7"/>
  <c r="N330" i="7"/>
  <c r="N331" i="7"/>
  <c r="N332" i="7"/>
  <c r="N333" i="7"/>
  <c r="N334" i="7"/>
  <c r="N335" i="7"/>
  <c r="N336" i="7"/>
  <c r="N337" i="7"/>
  <c r="N338" i="7"/>
  <c r="N339" i="7"/>
  <c r="N340" i="7"/>
  <c r="N341" i="7"/>
  <c r="N342" i="7"/>
  <c r="N343" i="7"/>
  <c r="N344" i="7"/>
  <c r="N345" i="7"/>
  <c r="N346" i="7"/>
  <c r="N347" i="7"/>
  <c r="N348" i="7"/>
  <c r="N349" i="7"/>
  <c r="N350" i="7"/>
  <c r="N351" i="7"/>
  <c r="N352" i="7"/>
  <c r="N353" i="7"/>
  <c r="N354" i="7"/>
  <c r="N355" i="7"/>
  <c r="N356" i="7"/>
  <c r="N357" i="7"/>
  <c r="N358" i="7"/>
  <c r="N359" i="7"/>
  <c r="N360" i="7"/>
  <c r="N361" i="7"/>
  <c r="N362" i="7"/>
  <c r="N363" i="7"/>
  <c r="N364" i="7"/>
  <c r="N365" i="7"/>
  <c r="N366" i="7"/>
  <c r="N367" i="7"/>
  <c r="N368" i="7"/>
  <c r="N369" i="7"/>
  <c r="N370" i="7"/>
  <c r="N371" i="7"/>
  <c r="N372" i="7"/>
  <c r="N373" i="7"/>
  <c r="N374" i="7"/>
  <c r="N375" i="7"/>
  <c r="N376" i="7"/>
  <c r="N377" i="7"/>
  <c r="N378" i="7"/>
  <c r="N379" i="7"/>
  <c r="N380" i="7"/>
  <c r="N381" i="7"/>
  <c r="N382" i="7"/>
  <c r="N383" i="7"/>
  <c r="N384" i="7"/>
  <c r="N385" i="7"/>
  <c r="N386" i="7"/>
  <c r="N387" i="7"/>
  <c r="N388" i="7"/>
  <c r="N389" i="7"/>
  <c r="N390" i="7"/>
  <c r="N391" i="7"/>
  <c r="N392" i="7"/>
  <c r="N393" i="7"/>
  <c r="N394" i="7"/>
  <c r="N395" i="7"/>
  <c r="N396" i="7"/>
  <c r="N397" i="7"/>
  <c r="N398" i="7"/>
  <c r="N399" i="7"/>
  <c r="N400" i="7"/>
  <c r="N401" i="7"/>
  <c r="N402" i="7"/>
  <c r="N403" i="7"/>
  <c r="N404" i="7"/>
  <c r="N405" i="7"/>
  <c r="N406" i="7"/>
  <c r="N407" i="7"/>
  <c r="N408" i="7"/>
  <c r="N409" i="7"/>
  <c r="N410" i="7"/>
  <c r="N411" i="7"/>
  <c r="N412" i="7"/>
  <c r="N413" i="7"/>
  <c r="N414" i="7"/>
  <c r="N415" i="7"/>
  <c r="N416" i="7"/>
  <c r="N417" i="7"/>
  <c r="N418" i="7"/>
  <c r="N419" i="7"/>
  <c r="N420" i="7"/>
  <c r="N421" i="7"/>
  <c r="N422" i="7"/>
  <c r="N423" i="7"/>
  <c r="N424" i="7"/>
  <c r="N425" i="7"/>
  <c r="N426" i="7"/>
  <c r="N427" i="7"/>
  <c r="N428" i="7"/>
  <c r="N429" i="7"/>
  <c r="N430" i="7"/>
  <c r="N431" i="7"/>
  <c r="N432" i="7"/>
  <c r="N433" i="7"/>
  <c r="N434" i="7"/>
  <c r="N435" i="7"/>
  <c r="N436" i="7"/>
  <c r="N437" i="7"/>
  <c r="N438" i="7"/>
  <c r="N439" i="7"/>
  <c r="N440" i="7"/>
  <c r="N441" i="7"/>
  <c r="N442" i="7"/>
  <c r="N443" i="7"/>
  <c r="N444" i="7"/>
  <c r="N445" i="7"/>
  <c r="N446" i="7"/>
  <c r="N447" i="7"/>
  <c r="N448" i="7"/>
  <c r="N449" i="7"/>
  <c r="N450" i="7"/>
  <c r="N451" i="7"/>
  <c r="N452" i="7"/>
  <c r="N453" i="7"/>
  <c r="N454" i="7"/>
  <c r="N455" i="7"/>
  <c r="N456" i="7"/>
  <c r="N457" i="7"/>
  <c r="N458" i="7"/>
  <c r="N459" i="7"/>
  <c r="N460" i="7"/>
  <c r="N461" i="7"/>
  <c r="N462" i="7"/>
  <c r="N463" i="7"/>
  <c r="N464" i="7"/>
  <c r="N465" i="7"/>
  <c r="N466" i="7"/>
  <c r="N467" i="7"/>
  <c r="N468" i="7"/>
  <c r="N469" i="7"/>
  <c r="N470" i="7"/>
  <c r="N471" i="7"/>
  <c r="N472" i="7"/>
  <c r="N473" i="7"/>
  <c r="N474" i="7"/>
  <c r="N475" i="7"/>
  <c r="N476" i="7"/>
  <c r="N477" i="7"/>
  <c r="N478" i="7"/>
  <c r="N479" i="7"/>
  <c r="N480" i="7"/>
  <c r="N481" i="7"/>
  <c r="N482" i="7"/>
  <c r="N483" i="7"/>
  <c r="N484" i="7"/>
  <c r="N485" i="7"/>
  <c r="N486" i="7"/>
  <c r="N487" i="7"/>
  <c r="N488" i="7"/>
  <c r="N489" i="7"/>
  <c r="N490" i="7"/>
  <c r="N491" i="7"/>
  <c r="N492" i="7"/>
  <c r="N493" i="7"/>
  <c r="N494" i="7"/>
  <c r="N495" i="7"/>
  <c r="N496" i="7"/>
  <c r="N497" i="7"/>
  <c r="N498" i="7"/>
  <c r="N499" i="7"/>
  <c r="N500" i="7"/>
  <c r="N501" i="7"/>
  <c r="N502" i="7"/>
  <c r="N503" i="7"/>
  <c r="N504" i="7"/>
  <c r="N505" i="7"/>
  <c r="N506" i="7"/>
  <c r="N507" i="7"/>
  <c r="N508" i="7"/>
  <c r="N509" i="7"/>
  <c r="N510" i="7"/>
  <c r="N511" i="7"/>
  <c r="N512" i="7"/>
  <c r="N513" i="7"/>
  <c r="N514" i="7"/>
  <c r="N515" i="7"/>
  <c r="N516" i="7"/>
  <c r="N517" i="7"/>
  <c r="N518" i="7"/>
  <c r="N519" i="7"/>
  <c r="N520" i="7"/>
  <c r="N521" i="7"/>
  <c r="N522" i="7"/>
  <c r="N523" i="7"/>
  <c r="N524" i="7"/>
  <c r="N525" i="7"/>
  <c r="N526" i="7"/>
  <c r="N527" i="7"/>
  <c r="N528" i="7"/>
  <c r="N529" i="7"/>
  <c r="N530" i="7"/>
  <c r="N531" i="7"/>
  <c r="N532" i="7"/>
  <c r="N533" i="7"/>
  <c r="N534" i="7"/>
  <c r="N535" i="7"/>
  <c r="N536" i="7"/>
  <c r="N537" i="7"/>
  <c r="N538" i="7"/>
  <c r="N539" i="7"/>
  <c r="N540" i="7"/>
  <c r="N541" i="7"/>
  <c r="N542" i="7"/>
  <c r="N543" i="7"/>
  <c r="N544" i="7"/>
  <c r="N545" i="7"/>
  <c r="N546" i="7"/>
  <c r="N547" i="7"/>
  <c r="N548" i="7"/>
  <c r="N549" i="7"/>
  <c r="N550" i="7"/>
  <c r="N551" i="7"/>
  <c r="N552" i="7"/>
  <c r="N553" i="7"/>
  <c r="N554" i="7"/>
  <c r="N555" i="7"/>
  <c r="N556" i="7"/>
  <c r="N557" i="7"/>
  <c r="N558" i="7"/>
  <c r="N559" i="7"/>
  <c r="N560" i="7"/>
  <c r="N561" i="7"/>
  <c r="N562" i="7"/>
  <c r="N563" i="7"/>
  <c r="N564" i="7"/>
  <c r="N565" i="7"/>
  <c r="N566" i="7"/>
  <c r="N567" i="7"/>
  <c r="N568" i="7"/>
  <c r="N569" i="7"/>
  <c r="N570" i="7"/>
  <c r="N571" i="7"/>
  <c r="N572" i="7"/>
  <c r="N573" i="7"/>
  <c r="N574" i="7"/>
  <c r="N575" i="7"/>
  <c r="N576" i="7"/>
  <c r="N577" i="7"/>
  <c r="N578" i="7"/>
  <c r="N579" i="7"/>
  <c r="N580" i="7"/>
  <c r="N581" i="7"/>
  <c r="N582" i="7"/>
  <c r="N583" i="7"/>
  <c r="N584" i="7"/>
  <c r="N585" i="7"/>
  <c r="N586" i="7"/>
  <c r="N587" i="7"/>
  <c r="N588" i="7"/>
  <c r="N589" i="7"/>
  <c r="N590" i="7"/>
  <c r="N591" i="7"/>
  <c r="N592" i="7"/>
  <c r="N593" i="7"/>
  <c r="N594" i="7"/>
  <c r="N595" i="7"/>
  <c r="N596" i="7"/>
  <c r="N597" i="7"/>
  <c r="N598" i="7"/>
  <c r="N599" i="7"/>
  <c r="N600" i="7"/>
  <c r="N601" i="7"/>
  <c r="N602" i="7"/>
  <c r="N603" i="7"/>
  <c r="N604" i="7"/>
  <c r="N605" i="7"/>
  <c r="N606" i="7"/>
  <c r="N607" i="7"/>
  <c r="N608" i="7"/>
  <c r="N609" i="7"/>
  <c r="N610" i="7"/>
  <c r="N611" i="7"/>
  <c r="N612" i="7"/>
  <c r="N613" i="7"/>
  <c r="N614" i="7"/>
  <c r="N615" i="7"/>
  <c r="N616" i="7"/>
  <c r="N617" i="7"/>
  <c r="N618" i="7"/>
  <c r="N619" i="7"/>
  <c r="N620" i="7"/>
  <c r="N621" i="7"/>
  <c r="N622" i="7"/>
  <c r="N623" i="7"/>
  <c r="N624" i="7"/>
  <c r="N625" i="7"/>
  <c r="N626" i="7"/>
  <c r="N627" i="7"/>
  <c r="N628" i="7"/>
  <c r="N629" i="7"/>
  <c r="N630" i="7"/>
  <c r="N631" i="7"/>
  <c r="N632" i="7"/>
  <c r="N633" i="7"/>
  <c r="N634" i="7"/>
  <c r="N635" i="7"/>
  <c r="N636" i="7"/>
  <c r="N637" i="7"/>
  <c r="N638" i="7"/>
  <c r="N639" i="7"/>
  <c r="N640" i="7"/>
  <c r="N641" i="7"/>
  <c r="N642" i="7"/>
  <c r="N643" i="7"/>
  <c r="N644" i="7"/>
  <c r="N645" i="7"/>
  <c r="N646" i="7"/>
  <c r="N647" i="7"/>
  <c r="N648" i="7"/>
  <c r="N649" i="7"/>
  <c r="N650" i="7"/>
  <c r="N651" i="7"/>
  <c r="N652" i="7"/>
  <c r="N653" i="7"/>
  <c r="N654" i="7"/>
  <c r="N655" i="7"/>
  <c r="N656" i="7"/>
  <c r="N657" i="7"/>
  <c r="N658" i="7"/>
  <c r="N659" i="7"/>
  <c r="N660" i="7"/>
  <c r="N661" i="7"/>
  <c r="N662" i="7"/>
  <c r="N663" i="7"/>
  <c r="N664" i="7"/>
  <c r="N665" i="7"/>
  <c r="N666" i="7"/>
  <c r="N667" i="7"/>
  <c r="N668" i="7"/>
  <c r="N669" i="7"/>
  <c r="N670" i="7"/>
  <c r="N671" i="7"/>
  <c r="N672" i="7"/>
  <c r="N673" i="7"/>
  <c r="N674" i="7"/>
  <c r="N675" i="7"/>
  <c r="N676" i="7"/>
  <c r="N677" i="7"/>
  <c r="N678" i="7"/>
  <c r="N679" i="7"/>
  <c r="N680" i="7"/>
  <c r="N681" i="7"/>
  <c r="N682" i="7"/>
  <c r="N683" i="7"/>
  <c r="N684" i="7"/>
  <c r="N685" i="7"/>
  <c r="N686" i="7"/>
  <c r="N687" i="7"/>
  <c r="N688" i="7"/>
  <c r="N689" i="7"/>
  <c r="N690" i="7"/>
  <c r="N691" i="7"/>
  <c r="N692" i="7"/>
  <c r="N693" i="7"/>
  <c r="N694" i="7"/>
  <c r="N695" i="7"/>
  <c r="N696" i="7"/>
  <c r="N697" i="7"/>
  <c r="N698" i="7"/>
  <c r="N699" i="7"/>
  <c r="N700" i="7"/>
  <c r="N701" i="7"/>
  <c r="N702" i="7"/>
  <c r="N703" i="7"/>
  <c r="N704" i="7"/>
  <c r="N705" i="7"/>
  <c r="N706" i="7"/>
  <c r="N707" i="7"/>
  <c r="N708" i="7"/>
  <c r="N709" i="7"/>
  <c r="N710" i="7"/>
  <c r="N711" i="7"/>
  <c r="N712" i="7"/>
  <c r="N713" i="7"/>
  <c r="N714" i="7"/>
  <c r="N715" i="7"/>
  <c r="N716" i="7"/>
  <c r="N717" i="7"/>
  <c r="N718" i="7"/>
  <c r="N719" i="7"/>
  <c r="N720" i="7"/>
  <c r="N721" i="7"/>
  <c r="N722" i="7"/>
  <c r="N723" i="7"/>
  <c r="N724" i="7"/>
  <c r="N725" i="7"/>
  <c r="N726" i="7"/>
  <c r="N727" i="7"/>
  <c r="N728" i="7"/>
  <c r="N729" i="7"/>
  <c r="N730" i="7"/>
  <c r="N731" i="7"/>
  <c r="N732" i="7"/>
  <c r="N733" i="7"/>
  <c r="N734" i="7"/>
  <c r="N735" i="7"/>
  <c r="N736" i="7"/>
  <c r="N737" i="7"/>
  <c r="N738" i="7"/>
  <c r="N739" i="7"/>
  <c r="N740" i="7"/>
  <c r="N741" i="7"/>
  <c r="N742" i="7"/>
  <c r="N743" i="7"/>
  <c r="N744" i="7"/>
  <c r="N745" i="7"/>
  <c r="N746" i="7"/>
  <c r="N747" i="7"/>
  <c r="N748" i="7"/>
  <c r="N749" i="7"/>
  <c r="N750" i="7"/>
  <c r="N751" i="7"/>
  <c r="N752" i="7"/>
  <c r="N753" i="7"/>
  <c r="N754" i="7"/>
  <c r="N755" i="7"/>
  <c r="N756" i="7"/>
  <c r="N757" i="7"/>
  <c r="N758" i="7"/>
  <c r="N759" i="7"/>
  <c r="N760" i="7"/>
  <c r="N761" i="7"/>
  <c r="N762" i="7"/>
  <c r="N763" i="7"/>
  <c r="N764" i="7"/>
  <c r="N765" i="7"/>
  <c r="N766" i="7"/>
  <c r="N767" i="7"/>
  <c r="N768" i="7"/>
  <c r="N769" i="7"/>
  <c r="N770" i="7"/>
  <c r="N771" i="7"/>
  <c r="N772" i="7"/>
  <c r="N773" i="7"/>
  <c r="N774" i="7"/>
  <c r="N775" i="7"/>
  <c r="N776" i="7"/>
  <c r="N777" i="7"/>
  <c r="N778" i="7"/>
  <c r="N779" i="7"/>
  <c r="N780" i="7"/>
  <c r="N781" i="7"/>
  <c r="N782" i="7"/>
  <c r="N783" i="7"/>
  <c r="N784" i="7"/>
  <c r="N785" i="7"/>
  <c r="N786" i="7"/>
  <c r="N787" i="7"/>
  <c r="N788" i="7"/>
  <c r="N789" i="7"/>
  <c r="N790" i="7"/>
  <c r="N791" i="7"/>
  <c r="N792" i="7"/>
  <c r="N793" i="7"/>
  <c r="N794" i="7"/>
  <c r="N795" i="7"/>
  <c r="N796" i="7"/>
  <c r="N797" i="7"/>
  <c r="N798" i="7"/>
  <c r="N799" i="7"/>
  <c r="N800" i="7"/>
  <c r="N801" i="7"/>
  <c r="N802" i="7"/>
  <c r="N803" i="7"/>
  <c r="N804" i="7"/>
  <c r="N805" i="7"/>
  <c r="N806" i="7"/>
  <c r="N807" i="7"/>
  <c r="N808" i="7"/>
  <c r="N809" i="7"/>
  <c r="N810" i="7"/>
  <c r="N811" i="7"/>
  <c r="N812" i="7"/>
  <c r="N813" i="7"/>
  <c r="N814" i="7"/>
  <c r="N815" i="7"/>
  <c r="N816" i="7"/>
  <c r="N817" i="7"/>
  <c r="N818" i="7"/>
  <c r="N819" i="7"/>
  <c r="N820" i="7"/>
  <c r="N821" i="7"/>
  <c r="N822" i="7"/>
  <c r="N823" i="7"/>
  <c r="N824" i="7"/>
  <c r="N825" i="7"/>
  <c r="N826" i="7"/>
  <c r="N827" i="7"/>
  <c r="N828" i="7"/>
  <c r="N829" i="7"/>
  <c r="N830" i="7"/>
  <c r="N831" i="7"/>
  <c r="N832" i="7"/>
  <c r="N833" i="7"/>
  <c r="N834" i="7"/>
  <c r="N835" i="7"/>
  <c r="N836" i="7"/>
  <c r="N837" i="7"/>
  <c r="N838" i="7"/>
  <c r="N839" i="7"/>
  <c r="N840" i="7"/>
  <c r="N841" i="7"/>
  <c r="N842" i="7"/>
  <c r="N843" i="7"/>
  <c r="N844" i="7"/>
  <c r="N845" i="7"/>
  <c r="N846" i="7"/>
  <c r="N847" i="7"/>
  <c r="N848" i="7"/>
  <c r="N849" i="7"/>
  <c r="N850" i="7"/>
  <c r="N851" i="7"/>
  <c r="N852" i="7"/>
  <c r="N853" i="7"/>
  <c r="N854" i="7"/>
  <c r="N855" i="7"/>
  <c r="N856" i="7"/>
  <c r="N857" i="7"/>
  <c r="N858" i="7"/>
  <c r="N859" i="7"/>
  <c r="N2" i="7"/>
  <c r="J859" i="7"/>
  <c r="J858" i="7"/>
  <c r="J2" i="7"/>
  <c r="D3" i="7"/>
  <c r="E3" i="7"/>
  <c r="F3" i="7"/>
  <c r="G3" i="7"/>
  <c r="H3" i="7"/>
  <c r="D4" i="7"/>
  <c r="E4" i="7"/>
  <c r="F4" i="7"/>
  <c r="G4" i="7"/>
  <c r="H4" i="7"/>
  <c r="D5" i="7"/>
  <c r="E5" i="7"/>
  <c r="F5" i="7"/>
  <c r="G5" i="7"/>
  <c r="H5" i="7"/>
  <c r="D6" i="7"/>
  <c r="E6" i="7"/>
  <c r="F6" i="7"/>
  <c r="G6" i="7"/>
  <c r="H6" i="7"/>
  <c r="D7" i="7"/>
  <c r="E7" i="7"/>
  <c r="F7" i="7"/>
  <c r="G7" i="7"/>
  <c r="H7" i="7"/>
  <c r="D8" i="7"/>
  <c r="E8" i="7"/>
  <c r="F8" i="7"/>
  <c r="G8" i="7"/>
  <c r="H8" i="7"/>
  <c r="D9" i="7"/>
  <c r="E9" i="7"/>
  <c r="F9" i="7"/>
  <c r="G9" i="7"/>
  <c r="H9" i="7"/>
  <c r="D10" i="7"/>
  <c r="E10" i="7"/>
  <c r="F10" i="7"/>
  <c r="G10" i="7"/>
  <c r="H10" i="7"/>
  <c r="D11" i="7"/>
  <c r="E11" i="7"/>
  <c r="F11" i="7"/>
  <c r="G11" i="7"/>
  <c r="H11" i="7"/>
  <c r="D12" i="7"/>
  <c r="E12" i="7"/>
  <c r="F12" i="7"/>
  <c r="G12" i="7"/>
  <c r="H12" i="7"/>
  <c r="D13" i="7"/>
  <c r="E13" i="7"/>
  <c r="F13" i="7"/>
  <c r="G13" i="7"/>
  <c r="H13" i="7"/>
  <c r="D14" i="7"/>
  <c r="E14" i="7"/>
  <c r="F14" i="7"/>
  <c r="G14" i="7"/>
  <c r="H14" i="7"/>
  <c r="D15" i="7"/>
  <c r="E15" i="7"/>
  <c r="F15" i="7"/>
  <c r="G15" i="7"/>
  <c r="H15" i="7"/>
  <c r="D16" i="7"/>
  <c r="E16" i="7"/>
  <c r="F16" i="7"/>
  <c r="G16" i="7"/>
  <c r="H16" i="7"/>
  <c r="D17" i="7"/>
  <c r="E17" i="7"/>
  <c r="F17" i="7"/>
  <c r="G17" i="7"/>
  <c r="H17" i="7"/>
  <c r="D18" i="7"/>
  <c r="E18" i="7"/>
  <c r="F18" i="7"/>
  <c r="G18" i="7"/>
  <c r="H18" i="7"/>
  <c r="D19" i="7"/>
  <c r="E19" i="7"/>
  <c r="F19" i="7"/>
  <c r="G19" i="7"/>
  <c r="H19" i="7"/>
  <c r="D20" i="7"/>
  <c r="E20" i="7"/>
  <c r="F20" i="7"/>
  <c r="G20" i="7"/>
  <c r="H20" i="7"/>
  <c r="D21" i="7"/>
  <c r="E21" i="7"/>
  <c r="F21" i="7"/>
  <c r="G21" i="7"/>
  <c r="H21" i="7"/>
  <c r="D22" i="7"/>
  <c r="E22" i="7"/>
  <c r="F22" i="7"/>
  <c r="G22" i="7"/>
  <c r="H22" i="7"/>
  <c r="D23" i="7"/>
  <c r="E23" i="7"/>
  <c r="F23" i="7"/>
  <c r="G23" i="7"/>
  <c r="H23" i="7"/>
  <c r="D24" i="7"/>
  <c r="E24" i="7"/>
  <c r="F24" i="7"/>
  <c r="G24" i="7"/>
  <c r="H24" i="7"/>
  <c r="D25" i="7"/>
  <c r="E25" i="7"/>
  <c r="F25" i="7"/>
  <c r="G25" i="7"/>
  <c r="H25" i="7"/>
  <c r="D26" i="7"/>
  <c r="E26" i="7"/>
  <c r="F26" i="7"/>
  <c r="G26" i="7"/>
  <c r="H26" i="7"/>
  <c r="D27" i="7"/>
  <c r="E27" i="7"/>
  <c r="F27" i="7"/>
  <c r="G27" i="7"/>
  <c r="H27" i="7"/>
  <c r="D28" i="7"/>
  <c r="E28" i="7"/>
  <c r="F28" i="7"/>
  <c r="G28" i="7"/>
  <c r="H28" i="7"/>
  <c r="D29" i="7"/>
  <c r="E29" i="7"/>
  <c r="F29" i="7"/>
  <c r="G29" i="7"/>
  <c r="H29" i="7"/>
  <c r="D30" i="7"/>
  <c r="E30" i="7"/>
  <c r="F30" i="7"/>
  <c r="G30" i="7"/>
  <c r="H30" i="7"/>
  <c r="D31" i="7"/>
  <c r="E31" i="7"/>
  <c r="F31" i="7"/>
  <c r="G31" i="7"/>
  <c r="H31" i="7"/>
  <c r="D32" i="7"/>
  <c r="E32" i="7"/>
  <c r="F32" i="7"/>
  <c r="G32" i="7"/>
  <c r="H32" i="7"/>
  <c r="D33" i="7"/>
  <c r="E33" i="7"/>
  <c r="F33" i="7"/>
  <c r="G33" i="7"/>
  <c r="H33" i="7"/>
  <c r="D34" i="7"/>
  <c r="E34" i="7"/>
  <c r="F34" i="7"/>
  <c r="G34" i="7"/>
  <c r="H34" i="7"/>
  <c r="D35" i="7"/>
  <c r="E35" i="7"/>
  <c r="F35" i="7"/>
  <c r="G35" i="7"/>
  <c r="H35" i="7"/>
  <c r="D36" i="7"/>
  <c r="E36" i="7"/>
  <c r="F36" i="7"/>
  <c r="G36" i="7"/>
  <c r="H36" i="7"/>
  <c r="D37" i="7"/>
  <c r="E37" i="7"/>
  <c r="F37" i="7"/>
  <c r="G37" i="7"/>
  <c r="H37" i="7"/>
  <c r="D38" i="7"/>
  <c r="E38" i="7"/>
  <c r="F38" i="7"/>
  <c r="G38" i="7"/>
  <c r="H38" i="7"/>
  <c r="D39" i="7"/>
  <c r="E39" i="7"/>
  <c r="F39" i="7"/>
  <c r="G39" i="7"/>
  <c r="H39" i="7"/>
  <c r="D40" i="7"/>
  <c r="E40" i="7"/>
  <c r="F40" i="7"/>
  <c r="G40" i="7"/>
  <c r="H40" i="7"/>
  <c r="D41" i="7"/>
  <c r="E41" i="7"/>
  <c r="F41" i="7"/>
  <c r="G41" i="7"/>
  <c r="H41" i="7"/>
  <c r="D42" i="7"/>
  <c r="E42" i="7"/>
  <c r="F42" i="7"/>
  <c r="G42" i="7"/>
  <c r="H42" i="7"/>
  <c r="D43" i="7"/>
  <c r="E43" i="7"/>
  <c r="F43" i="7"/>
  <c r="G43" i="7"/>
  <c r="H43" i="7"/>
  <c r="D44" i="7"/>
  <c r="E44" i="7"/>
  <c r="F44" i="7"/>
  <c r="G44" i="7"/>
  <c r="H44" i="7"/>
  <c r="D45" i="7"/>
  <c r="E45" i="7"/>
  <c r="F45" i="7"/>
  <c r="G45" i="7"/>
  <c r="H45" i="7"/>
  <c r="D46" i="7"/>
  <c r="E46" i="7"/>
  <c r="F46" i="7"/>
  <c r="G46" i="7"/>
  <c r="H46" i="7"/>
  <c r="D47" i="7"/>
  <c r="E47" i="7"/>
  <c r="F47" i="7"/>
  <c r="G47" i="7"/>
  <c r="H47" i="7"/>
  <c r="D48" i="7"/>
  <c r="E48" i="7"/>
  <c r="F48" i="7"/>
  <c r="G48" i="7"/>
  <c r="H48" i="7"/>
  <c r="D49" i="7"/>
  <c r="E49" i="7"/>
  <c r="F49" i="7"/>
  <c r="G49" i="7"/>
  <c r="H49" i="7"/>
  <c r="D50" i="7"/>
  <c r="E50" i="7"/>
  <c r="F50" i="7"/>
  <c r="G50" i="7"/>
  <c r="H50" i="7"/>
  <c r="D51" i="7"/>
  <c r="E51" i="7"/>
  <c r="F51" i="7"/>
  <c r="G51" i="7"/>
  <c r="H51" i="7"/>
  <c r="D52" i="7"/>
  <c r="E52" i="7"/>
  <c r="F52" i="7"/>
  <c r="G52" i="7"/>
  <c r="H52" i="7"/>
  <c r="D53" i="7"/>
  <c r="E53" i="7"/>
  <c r="F53" i="7"/>
  <c r="G53" i="7"/>
  <c r="H53" i="7"/>
  <c r="D54" i="7"/>
  <c r="E54" i="7"/>
  <c r="F54" i="7"/>
  <c r="G54" i="7"/>
  <c r="H54" i="7"/>
  <c r="D55" i="7"/>
  <c r="E55" i="7"/>
  <c r="F55" i="7"/>
  <c r="G55" i="7"/>
  <c r="H55" i="7"/>
  <c r="D56" i="7"/>
  <c r="E56" i="7"/>
  <c r="F56" i="7"/>
  <c r="G56" i="7"/>
  <c r="H56" i="7"/>
  <c r="D57" i="7"/>
  <c r="E57" i="7"/>
  <c r="F57" i="7"/>
  <c r="G57" i="7"/>
  <c r="H57" i="7"/>
  <c r="D58" i="7"/>
  <c r="E58" i="7"/>
  <c r="F58" i="7"/>
  <c r="G58" i="7"/>
  <c r="H58" i="7"/>
  <c r="D59" i="7"/>
  <c r="E59" i="7"/>
  <c r="F59" i="7"/>
  <c r="G59" i="7"/>
  <c r="H59" i="7"/>
  <c r="D60" i="7"/>
  <c r="E60" i="7"/>
  <c r="F60" i="7"/>
  <c r="G60" i="7"/>
  <c r="H60" i="7"/>
  <c r="D61" i="7"/>
  <c r="E61" i="7"/>
  <c r="F61" i="7"/>
  <c r="G61" i="7"/>
  <c r="H61" i="7"/>
  <c r="D62" i="7"/>
  <c r="E62" i="7"/>
  <c r="F62" i="7"/>
  <c r="G62" i="7"/>
  <c r="H62" i="7"/>
  <c r="D63" i="7"/>
  <c r="E63" i="7"/>
  <c r="F63" i="7"/>
  <c r="G63" i="7"/>
  <c r="H63" i="7"/>
  <c r="D64" i="7"/>
  <c r="E64" i="7"/>
  <c r="F64" i="7"/>
  <c r="G64" i="7"/>
  <c r="H64" i="7"/>
  <c r="D65" i="7"/>
  <c r="E65" i="7"/>
  <c r="F65" i="7"/>
  <c r="G65" i="7"/>
  <c r="H65" i="7"/>
  <c r="D66" i="7"/>
  <c r="E66" i="7"/>
  <c r="F66" i="7"/>
  <c r="G66" i="7"/>
  <c r="H66" i="7"/>
  <c r="D67" i="7"/>
  <c r="E67" i="7"/>
  <c r="F67" i="7"/>
  <c r="G67" i="7"/>
  <c r="H67" i="7"/>
  <c r="D68" i="7"/>
  <c r="E68" i="7"/>
  <c r="F68" i="7"/>
  <c r="G68" i="7"/>
  <c r="H68" i="7"/>
  <c r="D69" i="7"/>
  <c r="E69" i="7"/>
  <c r="F69" i="7"/>
  <c r="G69" i="7"/>
  <c r="H69" i="7"/>
  <c r="D70" i="7"/>
  <c r="E70" i="7"/>
  <c r="F70" i="7"/>
  <c r="G70" i="7"/>
  <c r="H70" i="7"/>
  <c r="D71" i="7"/>
  <c r="E71" i="7"/>
  <c r="F71" i="7"/>
  <c r="G71" i="7"/>
  <c r="H71" i="7"/>
  <c r="D72" i="7"/>
  <c r="E72" i="7"/>
  <c r="F72" i="7"/>
  <c r="G72" i="7"/>
  <c r="H72" i="7"/>
  <c r="D73" i="7"/>
  <c r="E73" i="7"/>
  <c r="F73" i="7"/>
  <c r="G73" i="7"/>
  <c r="H73" i="7"/>
  <c r="D74" i="7"/>
  <c r="E74" i="7"/>
  <c r="F74" i="7"/>
  <c r="G74" i="7"/>
  <c r="H74" i="7"/>
  <c r="D75" i="7"/>
  <c r="E75" i="7"/>
  <c r="F75" i="7"/>
  <c r="G75" i="7"/>
  <c r="H75" i="7"/>
  <c r="D76" i="7"/>
  <c r="E76" i="7"/>
  <c r="F76" i="7"/>
  <c r="G76" i="7"/>
  <c r="H76" i="7"/>
  <c r="D77" i="7"/>
  <c r="E77" i="7"/>
  <c r="F77" i="7"/>
  <c r="G77" i="7"/>
  <c r="H77" i="7"/>
  <c r="D78" i="7"/>
  <c r="E78" i="7"/>
  <c r="F78" i="7"/>
  <c r="G78" i="7"/>
  <c r="H78" i="7"/>
  <c r="D79" i="7"/>
  <c r="E79" i="7"/>
  <c r="F79" i="7"/>
  <c r="G79" i="7"/>
  <c r="H79" i="7"/>
  <c r="D80" i="7"/>
  <c r="E80" i="7"/>
  <c r="F80" i="7"/>
  <c r="G80" i="7"/>
  <c r="H80" i="7"/>
  <c r="D81" i="7"/>
  <c r="E81" i="7"/>
  <c r="F81" i="7"/>
  <c r="G81" i="7"/>
  <c r="H81" i="7"/>
  <c r="D82" i="7"/>
  <c r="E82" i="7"/>
  <c r="F82" i="7"/>
  <c r="G82" i="7"/>
  <c r="H82" i="7"/>
  <c r="D83" i="7"/>
  <c r="E83" i="7"/>
  <c r="F83" i="7"/>
  <c r="G83" i="7"/>
  <c r="H83" i="7"/>
  <c r="D84" i="7"/>
  <c r="E84" i="7"/>
  <c r="F84" i="7"/>
  <c r="G84" i="7"/>
  <c r="H84" i="7"/>
  <c r="D85" i="7"/>
  <c r="E85" i="7"/>
  <c r="F85" i="7"/>
  <c r="G85" i="7"/>
  <c r="H85" i="7"/>
  <c r="D86" i="7"/>
  <c r="E86" i="7"/>
  <c r="F86" i="7"/>
  <c r="G86" i="7"/>
  <c r="H86" i="7"/>
  <c r="D87" i="7"/>
  <c r="E87" i="7"/>
  <c r="F87" i="7"/>
  <c r="G87" i="7"/>
  <c r="H87" i="7"/>
  <c r="D88" i="7"/>
  <c r="E88" i="7"/>
  <c r="F88" i="7"/>
  <c r="G88" i="7"/>
  <c r="H88" i="7"/>
  <c r="D89" i="7"/>
  <c r="E89" i="7"/>
  <c r="F89" i="7"/>
  <c r="G89" i="7"/>
  <c r="H89" i="7"/>
  <c r="D90" i="7"/>
  <c r="E90" i="7"/>
  <c r="F90" i="7"/>
  <c r="G90" i="7"/>
  <c r="H90" i="7"/>
  <c r="D91" i="7"/>
  <c r="E91" i="7"/>
  <c r="F91" i="7"/>
  <c r="G91" i="7"/>
  <c r="H91" i="7"/>
  <c r="D92" i="7"/>
  <c r="E92" i="7"/>
  <c r="F92" i="7"/>
  <c r="G92" i="7"/>
  <c r="H92" i="7"/>
  <c r="D93" i="7"/>
  <c r="E93" i="7"/>
  <c r="F93" i="7"/>
  <c r="G93" i="7"/>
  <c r="H93" i="7"/>
  <c r="D94" i="7"/>
  <c r="E94" i="7"/>
  <c r="F94" i="7"/>
  <c r="G94" i="7"/>
  <c r="H94" i="7"/>
  <c r="D95" i="7"/>
  <c r="E95" i="7"/>
  <c r="F95" i="7"/>
  <c r="G95" i="7"/>
  <c r="H95" i="7"/>
  <c r="D96" i="7"/>
  <c r="E96" i="7"/>
  <c r="F96" i="7"/>
  <c r="G96" i="7"/>
  <c r="H96" i="7"/>
  <c r="D97" i="7"/>
  <c r="E97" i="7"/>
  <c r="F97" i="7"/>
  <c r="G97" i="7"/>
  <c r="H97" i="7"/>
  <c r="D98" i="7"/>
  <c r="E98" i="7"/>
  <c r="F98" i="7"/>
  <c r="G98" i="7"/>
  <c r="H98" i="7"/>
  <c r="D99" i="7"/>
  <c r="E99" i="7"/>
  <c r="F99" i="7"/>
  <c r="G99" i="7"/>
  <c r="H99" i="7"/>
  <c r="D100" i="7"/>
  <c r="E100" i="7"/>
  <c r="F100" i="7"/>
  <c r="G100" i="7"/>
  <c r="H100" i="7"/>
  <c r="D101" i="7"/>
  <c r="E101" i="7"/>
  <c r="F101" i="7"/>
  <c r="G101" i="7"/>
  <c r="H101" i="7"/>
  <c r="D102" i="7"/>
  <c r="E102" i="7"/>
  <c r="F102" i="7"/>
  <c r="G102" i="7"/>
  <c r="H102" i="7"/>
  <c r="D103" i="7"/>
  <c r="E103" i="7"/>
  <c r="F103" i="7"/>
  <c r="G103" i="7"/>
  <c r="H103" i="7"/>
  <c r="D104" i="7"/>
  <c r="E104" i="7"/>
  <c r="F104" i="7"/>
  <c r="G104" i="7"/>
  <c r="H104" i="7"/>
  <c r="D105" i="7"/>
  <c r="E105" i="7"/>
  <c r="F105" i="7"/>
  <c r="G105" i="7"/>
  <c r="H105" i="7"/>
  <c r="D106" i="7"/>
  <c r="E106" i="7"/>
  <c r="F106" i="7"/>
  <c r="G106" i="7"/>
  <c r="H106" i="7"/>
  <c r="D107" i="7"/>
  <c r="E107" i="7"/>
  <c r="F107" i="7"/>
  <c r="G107" i="7"/>
  <c r="H107" i="7"/>
  <c r="D108" i="7"/>
  <c r="E108" i="7"/>
  <c r="F108" i="7"/>
  <c r="G108" i="7"/>
  <c r="H108" i="7"/>
  <c r="D109" i="7"/>
  <c r="E109" i="7"/>
  <c r="F109" i="7"/>
  <c r="G109" i="7"/>
  <c r="H109" i="7"/>
  <c r="D110" i="7"/>
  <c r="E110" i="7"/>
  <c r="F110" i="7"/>
  <c r="G110" i="7"/>
  <c r="H110" i="7"/>
  <c r="D111" i="7"/>
  <c r="E111" i="7"/>
  <c r="F111" i="7"/>
  <c r="G111" i="7"/>
  <c r="H111" i="7"/>
  <c r="D112" i="7"/>
  <c r="E112" i="7"/>
  <c r="F112" i="7"/>
  <c r="G112" i="7"/>
  <c r="H112" i="7"/>
  <c r="D113" i="7"/>
  <c r="E113" i="7"/>
  <c r="F113" i="7"/>
  <c r="G113" i="7"/>
  <c r="H113" i="7"/>
  <c r="D114" i="7"/>
  <c r="E114" i="7"/>
  <c r="F114" i="7"/>
  <c r="G114" i="7"/>
  <c r="H114" i="7"/>
  <c r="D115" i="7"/>
  <c r="E115" i="7"/>
  <c r="F115" i="7"/>
  <c r="G115" i="7"/>
  <c r="H115" i="7"/>
  <c r="D116" i="7"/>
  <c r="E116" i="7"/>
  <c r="F116" i="7"/>
  <c r="G116" i="7"/>
  <c r="H116" i="7"/>
  <c r="D117" i="7"/>
  <c r="E117" i="7"/>
  <c r="F117" i="7"/>
  <c r="G117" i="7"/>
  <c r="H117" i="7"/>
  <c r="D118" i="7"/>
  <c r="E118" i="7"/>
  <c r="F118" i="7"/>
  <c r="G118" i="7"/>
  <c r="H118" i="7"/>
  <c r="D119" i="7"/>
  <c r="E119" i="7"/>
  <c r="F119" i="7"/>
  <c r="G119" i="7"/>
  <c r="H119" i="7"/>
  <c r="D120" i="7"/>
  <c r="E120" i="7"/>
  <c r="F120" i="7"/>
  <c r="G120" i="7"/>
  <c r="H120" i="7"/>
  <c r="D121" i="7"/>
  <c r="E121" i="7"/>
  <c r="F121" i="7"/>
  <c r="G121" i="7"/>
  <c r="H121" i="7"/>
  <c r="D122" i="7"/>
  <c r="E122" i="7"/>
  <c r="F122" i="7"/>
  <c r="G122" i="7"/>
  <c r="H122" i="7"/>
  <c r="D123" i="7"/>
  <c r="E123" i="7"/>
  <c r="F123" i="7"/>
  <c r="G123" i="7"/>
  <c r="H123" i="7"/>
  <c r="D124" i="7"/>
  <c r="E124" i="7"/>
  <c r="F124" i="7"/>
  <c r="G124" i="7"/>
  <c r="H124" i="7"/>
  <c r="D125" i="7"/>
  <c r="E125" i="7"/>
  <c r="F125" i="7"/>
  <c r="G125" i="7"/>
  <c r="H125" i="7"/>
  <c r="D126" i="7"/>
  <c r="E126" i="7"/>
  <c r="F126" i="7"/>
  <c r="G126" i="7"/>
  <c r="H126" i="7"/>
  <c r="D127" i="7"/>
  <c r="E127" i="7"/>
  <c r="F127" i="7"/>
  <c r="G127" i="7"/>
  <c r="H127" i="7"/>
  <c r="D128" i="7"/>
  <c r="E128" i="7"/>
  <c r="F128" i="7"/>
  <c r="G128" i="7"/>
  <c r="H128" i="7"/>
  <c r="D129" i="7"/>
  <c r="E129" i="7"/>
  <c r="F129" i="7"/>
  <c r="G129" i="7"/>
  <c r="H129" i="7"/>
  <c r="D130" i="7"/>
  <c r="E130" i="7"/>
  <c r="F130" i="7"/>
  <c r="G130" i="7"/>
  <c r="H130" i="7"/>
  <c r="D131" i="7"/>
  <c r="E131" i="7"/>
  <c r="F131" i="7"/>
  <c r="G131" i="7"/>
  <c r="H131" i="7"/>
  <c r="D132" i="7"/>
  <c r="E132" i="7"/>
  <c r="F132" i="7"/>
  <c r="G132" i="7"/>
  <c r="H132" i="7"/>
  <c r="D133" i="7"/>
  <c r="E133" i="7"/>
  <c r="F133" i="7"/>
  <c r="G133" i="7"/>
  <c r="H133" i="7"/>
  <c r="D134" i="7"/>
  <c r="E134" i="7"/>
  <c r="F134" i="7"/>
  <c r="G134" i="7"/>
  <c r="H134" i="7"/>
  <c r="D135" i="7"/>
  <c r="E135" i="7"/>
  <c r="F135" i="7"/>
  <c r="G135" i="7"/>
  <c r="H135" i="7"/>
  <c r="D136" i="7"/>
  <c r="E136" i="7"/>
  <c r="F136" i="7"/>
  <c r="G136" i="7"/>
  <c r="H136" i="7"/>
  <c r="D137" i="7"/>
  <c r="E137" i="7"/>
  <c r="F137" i="7"/>
  <c r="G137" i="7"/>
  <c r="H137" i="7"/>
  <c r="D138" i="7"/>
  <c r="E138" i="7"/>
  <c r="F138" i="7"/>
  <c r="G138" i="7"/>
  <c r="H138" i="7"/>
  <c r="D139" i="7"/>
  <c r="E139" i="7"/>
  <c r="F139" i="7"/>
  <c r="G139" i="7"/>
  <c r="H139" i="7"/>
  <c r="D140" i="7"/>
  <c r="E140" i="7"/>
  <c r="F140" i="7"/>
  <c r="G140" i="7"/>
  <c r="H140" i="7"/>
  <c r="D141" i="7"/>
  <c r="E141" i="7"/>
  <c r="F141" i="7"/>
  <c r="G141" i="7"/>
  <c r="H141" i="7"/>
  <c r="D142" i="7"/>
  <c r="E142" i="7"/>
  <c r="F142" i="7"/>
  <c r="G142" i="7"/>
  <c r="H142" i="7"/>
  <c r="D143" i="7"/>
  <c r="E143" i="7"/>
  <c r="F143" i="7"/>
  <c r="G143" i="7"/>
  <c r="H143" i="7"/>
  <c r="D144" i="7"/>
  <c r="E144" i="7"/>
  <c r="F144" i="7"/>
  <c r="G144" i="7"/>
  <c r="H144" i="7"/>
  <c r="D145" i="7"/>
  <c r="E145" i="7"/>
  <c r="F145" i="7"/>
  <c r="G145" i="7"/>
  <c r="H145" i="7"/>
  <c r="D146" i="7"/>
  <c r="E146" i="7"/>
  <c r="F146" i="7"/>
  <c r="G146" i="7"/>
  <c r="H146" i="7"/>
  <c r="D147" i="7"/>
  <c r="E147" i="7"/>
  <c r="F147" i="7"/>
  <c r="G147" i="7"/>
  <c r="H147" i="7"/>
  <c r="D148" i="7"/>
  <c r="E148" i="7"/>
  <c r="F148" i="7"/>
  <c r="G148" i="7"/>
  <c r="H148" i="7"/>
  <c r="D149" i="7"/>
  <c r="E149" i="7"/>
  <c r="F149" i="7"/>
  <c r="G149" i="7"/>
  <c r="H149" i="7"/>
  <c r="D150" i="7"/>
  <c r="E150" i="7"/>
  <c r="F150" i="7"/>
  <c r="G150" i="7"/>
  <c r="H150" i="7"/>
  <c r="D151" i="7"/>
  <c r="E151" i="7"/>
  <c r="F151" i="7"/>
  <c r="G151" i="7"/>
  <c r="H151" i="7"/>
  <c r="D152" i="7"/>
  <c r="E152" i="7"/>
  <c r="F152" i="7"/>
  <c r="G152" i="7"/>
  <c r="H152" i="7"/>
  <c r="D153" i="7"/>
  <c r="E153" i="7"/>
  <c r="F153" i="7"/>
  <c r="G153" i="7"/>
  <c r="H153" i="7"/>
  <c r="D154" i="7"/>
  <c r="E154" i="7"/>
  <c r="F154" i="7"/>
  <c r="G154" i="7"/>
  <c r="H154" i="7"/>
  <c r="D155" i="7"/>
  <c r="E155" i="7"/>
  <c r="F155" i="7"/>
  <c r="G155" i="7"/>
  <c r="H155" i="7"/>
  <c r="D156" i="7"/>
  <c r="E156" i="7"/>
  <c r="F156" i="7"/>
  <c r="G156" i="7"/>
  <c r="H156" i="7"/>
  <c r="D157" i="7"/>
  <c r="E157" i="7"/>
  <c r="F157" i="7"/>
  <c r="G157" i="7"/>
  <c r="H157" i="7"/>
  <c r="D158" i="7"/>
  <c r="E158" i="7"/>
  <c r="F158" i="7"/>
  <c r="G158" i="7"/>
  <c r="H158" i="7"/>
  <c r="D159" i="7"/>
  <c r="E159" i="7"/>
  <c r="F159" i="7"/>
  <c r="G159" i="7"/>
  <c r="H159" i="7"/>
  <c r="D160" i="7"/>
  <c r="E160" i="7"/>
  <c r="F160" i="7"/>
  <c r="G160" i="7"/>
  <c r="H160" i="7"/>
  <c r="D161" i="7"/>
  <c r="E161" i="7"/>
  <c r="F161" i="7"/>
  <c r="G161" i="7"/>
  <c r="H161" i="7"/>
  <c r="D162" i="7"/>
  <c r="E162" i="7"/>
  <c r="F162" i="7"/>
  <c r="G162" i="7"/>
  <c r="H162" i="7"/>
  <c r="D163" i="7"/>
  <c r="E163" i="7"/>
  <c r="F163" i="7"/>
  <c r="G163" i="7"/>
  <c r="H163" i="7"/>
  <c r="D164" i="7"/>
  <c r="E164" i="7"/>
  <c r="F164" i="7"/>
  <c r="G164" i="7"/>
  <c r="H164" i="7"/>
  <c r="D165" i="7"/>
  <c r="E165" i="7"/>
  <c r="F165" i="7"/>
  <c r="G165" i="7"/>
  <c r="H165" i="7"/>
  <c r="D166" i="7"/>
  <c r="E166" i="7"/>
  <c r="F166" i="7"/>
  <c r="G166" i="7"/>
  <c r="H166" i="7"/>
  <c r="D167" i="7"/>
  <c r="E167" i="7"/>
  <c r="F167" i="7"/>
  <c r="G167" i="7"/>
  <c r="H167" i="7"/>
  <c r="D168" i="7"/>
  <c r="E168" i="7"/>
  <c r="F168" i="7"/>
  <c r="G168" i="7"/>
  <c r="H168" i="7"/>
  <c r="D169" i="7"/>
  <c r="E169" i="7"/>
  <c r="F169" i="7"/>
  <c r="G169" i="7"/>
  <c r="H169" i="7"/>
  <c r="D170" i="7"/>
  <c r="E170" i="7"/>
  <c r="F170" i="7"/>
  <c r="G170" i="7"/>
  <c r="H170" i="7"/>
  <c r="D171" i="7"/>
  <c r="E171" i="7"/>
  <c r="F171" i="7"/>
  <c r="G171" i="7"/>
  <c r="H171" i="7"/>
  <c r="D172" i="7"/>
  <c r="E172" i="7"/>
  <c r="F172" i="7"/>
  <c r="G172" i="7"/>
  <c r="H172" i="7"/>
  <c r="D173" i="7"/>
  <c r="E173" i="7"/>
  <c r="F173" i="7"/>
  <c r="G173" i="7"/>
  <c r="H173" i="7"/>
  <c r="D174" i="7"/>
  <c r="E174" i="7"/>
  <c r="F174" i="7"/>
  <c r="G174" i="7"/>
  <c r="H174" i="7"/>
  <c r="D175" i="7"/>
  <c r="E175" i="7"/>
  <c r="F175" i="7"/>
  <c r="G175" i="7"/>
  <c r="H175" i="7"/>
  <c r="D176" i="7"/>
  <c r="E176" i="7"/>
  <c r="F176" i="7"/>
  <c r="G176" i="7"/>
  <c r="H176" i="7"/>
  <c r="D177" i="7"/>
  <c r="E177" i="7"/>
  <c r="F177" i="7"/>
  <c r="G177" i="7"/>
  <c r="H177" i="7"/>
  <c r="D178" i="7"/>
  <c r="E178" i="7"/>
  <c r="F178" i="7"/>
  <c r="G178" i="7"/>
  <c r="H178" i="7"/>
  <c r="D179" i="7"/>
  <c r="E179" i="7"/>
  <c r="F179" i="7"/>
  <c r="G179" i="7"/>
  <c r="H179" i="7"/>
  <c r="D180" i="7"/>
  <c r="E180" i="7"/>
  <c r="F180" i="7"/>
  <c r="G180" i="7"/>
  <c r="H180" i="7"/>
  <c r="D181" i="7"/>
  <c r="E181" i="7"/>
  <c r="F181" i="7"/>
  <c r="G181" i="7"/>
  <c r="H181" i="7"/>
  <c r="D182" i="7"/>
  <c r="E182" i="7"/>
  <c r="F182" i="7"/>
  <c r="G182" i="7"/>
  <c r="H182" i="7"/>
  <c r="D183" i="7"/>
  <c r="E183" i="7"/>
  <c r="F183" i="7"/>
  <c r="G183" i="7"/>
  <c r="H183" i="7"/>
  <c r="D184" i="7"/>
  <c r="E184" i="7"/>
  <c r="F184" i="7"/>
  <c r="G184" i="7"/>
  <c r="H184" i="7"/>
  <c r="D185" i="7"/>
  <c r="E185" i="7"/>
  <c r="F185" i="7"/>
  <c r="G185" i="7"/>
  <c r="H185" i="7"/>
  <c r="D186" i="7"/>
  <c r="E186" i="7"/>
  <c r="F186" i="7"/>
  <c r="G186" i="7"/>
  <c r="H186" i="7"/>
  <c r="D187" i="7"/>
  <c r="E187" i="7"/>
  <c r="F187" i="7"/>
  <c r="G187" i="7"/>
  <c r="H187" i="7"/>
  <c r="D188" i="7"/>
  <c r="E188" i="7"/>
  <c r="F188" i="7"/>
  <c r="G188" i="7"/>
  <c r="H188" i="7"/>
  <c r="D189" i="7"/>
  <c r="E189" i="7"/>
  <c r="F189" i="7"/>
  <c r="G189" i="7"/>
  <c r="H189" i="7"/>
  <c r="D190" i="7"/>
  <c r="E190" i="7"/>
  <c r="F190" i="7"/>
  <c r="G190" i="7"/>
  <c r="H190" i="7"/>
  <c r="D191" i="7"/>
  <c r="E191" i="7"/>
  <c r="F191" i="7"/>
  <c r="G191" i="7"/>
  <c r="H191" i="7"/>
  <c r="D192" i="7"/>
  <c r="E192" i="7"/>
  <c r="F192" i="7"/>
  <c r="G192" i="7"/>
  <c r="H192" i="7"/>
  <c r="D193" i="7"/>
  <c r="E193" i="7"/>
  <c r="F193" i="7"/>
  <c r="G193" i="7"/>
  <c r="H193" i="7"/>
  <c r="D194" i="7"/>
  <c r="E194" i="7"/>
  <c r="F194" i="7"/>
  <c r="G194" i="7"/>
  <c r="H194" i="7"/>
  <c r="D195" i="7"/>
  <c r="E195" i="7"/>
  <c r="F195" i="7"/>
  <c r="G195" i="7"/>
  <c r="H195" i="7"/>
  <c r="D196" i="7"/>
  <c r="E196" i="7"/>
  <c r="F196" i="7"/>
  <c r="G196" i="7"/>
  <c r="H196" i="7"/>
  <c r="D197" i="7"/>
  <c r="E197" i="7"/>
  <c r="F197" i="7"/>
  <c r="G197" i="7"/>
  <c r="H197" i="7"/>
  <c r="D198" i="7"/>
  <c r="E198" i="7"/>
  <c r="F198" i="7"/>
  <c r="G198" i="7"/>
  <c r="H198" i="7"/>
  <c r="D199" i="7"/>
  <c r="E199" i="7"/>
  <c r="F199" i="7"/>
  <c r="G199" i="7"/>
  <c r="H199" i="7"/>
  <c r="D200" i="7"/>
  <c r="E200" i="7"/>
  <c r="F200" i="7"/>
  <c r="G200" i="7"/>
  <c r="H200" i="7"/>
  <c r="D201" i="7"/>
  <c r="E201" i="7"/>
  <c r="F201" i="7"/>
  <c r="G201" i="7"/>
  <c r="H201" i="7"/>
  <c r="D202" i="7"/>
  <c r="E202" i="7"/>
  <c r="F202" i="7"/>
  <c r="G202" i="7"/>
  <c r="H202" i="7"/>
  <c r="D203" i="7"/>
  <c r="E203" i="7"/>
  <c r="F203" i="7"/>
  <c r="G203" i="7"/>
  <c r="H203" i="7"/>
  <c r="D204" i="7"/>
  <c r="E204" i="7"/>
  <c r="F204" i="7"/>
  <c r="G204" i="7"/>
  <c r="H204" i="7"/>
  <c r="D205" i="7"/>
  <c r="E205" i="7"/>
  <c r="F205" i="7"/>
  <c r="G205" i="7"/>
  <c r="H205" i="7"/>
  <c r="D206" i="7"/>
  <c r="E206" i="7"/>
  <c r="F206" i="7"/>
  <c r="G206" i="7"/>
  <c r="H206" i="7"/>
  <c r="D207" i="7"/>
  <c r="E207" i="7"/>
  <c r="F207" i="7"/>
  <c r="G207" i="7"/>
  <c r="H207" i="7"/>
  <c r="D208" i="7"/>
  <c r="E208" i="7"/>
  <c r="F208" i="7"/>
  <c r="G208" i="7"/>
  <c r="H208" i="7"/>
  <c r="D209" i="7"/>
  <c r="E209" i="7"/>
  <c r="F209" i="7"/>
  <c r="G209" i="7"/>
  <c r="H209" i="7"/>
  <c r="D210" i="7"/>
  <c r="E210" i="7"/>
  <c r="F210" i="7"/>
  <c r="G210" i="7"/>
  <c r="H210" i="7"/>
  <c r="D211" i="7"/>
  <c r="E211" i="7"/>
  <c r="F211" i="7"/>
  <c r="G211" i="7"/>
  <c r="H211" i="7"/>
  <c r="D212" i="7"/>
  <c r="E212" i="7"/>
  <c r="F212" i="7"/>
  <c r="G212" i="7"/>
  <c r="H212" i="7"/>
  <c r="D213" i="7"/>
  <c r="E213" i="7"/>
  <c r="F213" i="7"/>
  <c r="G213" i="7"/>
  <c r="H213" i="7"/>
  <c r="D214" i="7"/>
  <c r="E214" i="7"/>
  <c r="F214" i="7"/>
  <c r="G214" i="7"/>
  <c r="H214" i="7"/>
  <c r="D215" i="7"/>
  <c r="E215" i="7"/>
  <c r="F215" i="7"/>
  <c r="G215" i="7"/>
  <c r="H215" i="7"/>
  <c r="D216" i="7"/>
  <c r="E216" i="7"/>
  <c r="F216" i="7"/>
  <c r="G216" i="7"/>
  <c r="H216" i="7"/>
  <c r="D217" i="7"/>
  <c r="E217" i="7"/>
  <c r="F217" i="7"/>
  <c r="G217" i="7"/>
  <c r="H217" i="7"/>
  <c r="D218" i="7"/>
  <c r="E218" i="7"/>
  <c r="F218" i="7"/>
  <c r="G218" i="7"/>
  <c r="H218" i="7"/>
  <c r="D219" i="7"/>
  <c r="E219" i="7"/>
  <c r="F219" i="7"/>
  <c r="G219" i="7"/>
  <c r="H219" i="7"/>
  <c r="D220" i="7"/>
  <c r="E220" i="7"/>
  <c r="F220" i="7"/>
  <c r="G220" i="7"/>
  <c r="H220" i="7"/>
  <c r="D221" i="7"/>
  <c r="E221" i="7"/>
  <c r="F221" i="7"/>
  <c r="G221" i="7"/>
  <c r="H221" i="7"/>
  <c r="D222" i="7"/>
  <c r="E222" i="7"/>
  <c r="F222" i="7"/>
  <c r="G222" i="7"/>
  <c r="H222" i="7"/>
  <c r="D223" i="7"/>
  <c r="E223" i="7"/>
  <c r="F223" i="7"/>
  <c r="G223" i="7"/>
  <c r="H223" i="7"/>
  <c r="D224" i="7"/>
  <c r="E224" i="7"/>
  <c r="F224" i="7"/>
  <c r="G224" i="7"/>
  <c r="H224" i="7"/>
  <c r="D225" i="7"/>
  <c r="E225" i="7"/>
  <c r="F225" i="7"/>
  <c r="G225" i="7"/>
  <c r="H225" i="7"/>
  <c r="D226" i="7"/>
  <c r="E226" i="7"/>
  <c r="F226" i="7"/>
  <c r="G226" i="7"/>
  <c r="H226" i="7"/>
  <c r="D227" i="7"/>
  <c r="E227" i="7"/>
  <c r="F227" i="7"/>
  <c r="G227" i="7"/>
  <c r="H227" i="7"/>
  <c r="D228" i="7"/>
  <c r="E228" i="7"/>
  <c r="F228" i="7"/>
  <c r="G228" i="7"/>
  <c r="H228" i="7"/>
  <c r="D229" i="7"/>
  <c r="E229" i="7"/>
  <c r="F229" i="7"/>
  <c r="G229" i="7"/>
  <c r="H229" i="7"/>
  <c r="D230" i="7"/>
  <c r="E230" i="7"/>
  <c r="F230" i="7"/>
  <c r="G230" i="7"/>
  <c r="H230" i="7"/>
  <c r="D231" i="7"/>
  <c r="E231" i="7"/>
  <c r="F231" i="7"/>
  <c r="G231" i="7"/>
  <c r="H231" i="7"/>
  <c r="D232" i="7"/>
  <c r="E232" i="7"/>
  <c r="F232" i="7"/>
  <c r="G232" i="7"/>
  <c r="H232" i="7"/>
  <c r="D233" i="7"/>
  <c r="E233" i="7"/>
  <c r="F233" i="7"/>
  <c r="G233" i="7"/>
  <c r="H233" i="7"/>
  <c r="D234" i="7"/>
  <c r="E234" i="7"/>
  <c r="F234" i="7"/>
  <c r="G234" i="7"/>
  <c r="H234" i="7"/>
  <c r="D235" i="7"/>
  <c r="E235" i="7"/>
  <c r="F235" i="7"/>
  <c r="G235" i="7"/>
  <c r="H235" i="7"/>
  <c r="D236" i="7"/>
  <c r="E236" i="7"/>
  <c r="F236" i="7"/>
  <c r="G236" i="7"/>
  <c r="H236" i="7"/>
  <c r="D237" i="7"/>
  <c r="E237" i="7"/>
  <c r="F237" i="7"/>
  <c r="G237" i="7"/>
  <c r="H237" i="7"/>
  <c r="D238" i="7"/>
  <c r="E238" i="7"/>
  <c r="F238" i="7"/>
  <c r="G238" i="7"/>
  <c r="H238" i="7"/>
  <c r="D239" i="7"/>
  <c r="E239" i="7"/>
  <c r="F239" i="7"/>
  <c r="G239" i="7"/>
  <c r="H239" i="7"/>
  <c r="D240" i="7"/>
  <c r="E240" i="7"/>
  <c r="F240" i="7"/>
  <c r="G240" i="7"/>
  <c r="H240" i="7"/>
  <c r="D241" i="7"/>
  <c r="E241" i="7"/>
  <c r="F241" i="7"/>
  <c r="G241" i="7"/>
  <c r="H241" i="7"/>
  <c r="D242" i="7"/>
  <c r="E242" i="7"/>
  <c r="F242" i="7"/>
  <c r="G242" i="7"/>
  <c r="H242" i="7"/>
  <c r="D243" i="7"/>
  <c r="E243" i="7"/>
  <c r="F243" i="7"/>
  <c r="G243" i="7"/>
  <c r="H243" i="7"/>
  <c r="D244" i="7"/>
  <c r="E244" i="7"/>
  <c r="F244" i="7"/>
  <c r="G244" i="7"/>
  <c r="H244" i="7"/>
  <c r="D245" i="7"/>
  <c r="E245" i="7"/>
  <c r="F245" i="7"/>
  <c r="G245" i="7"/>
  <c r="H245" i="7"/>
  <c r="D246" i="7"/>
  <c r="E246" i="7"/>
  <c r="F246" i="7"/>
  <c r="G246" i="7"/>
  <c r="H246" i="7"/>
  <c r="D247" i="7"/>
  <c r="E247" i="7"/>
  <c r="F247" i="7"/>
  <c r="G247" i="7"/>
  <c r="H247" i="7"/>
  <c r="D248" i="7"/>
  <c r="E248" i="7"/>
  <c r="F248" i="7"/>
  <c r="G248" i="7"/>
  <c r="H248" i="7"/>
  <c r="D249" i="7"/>
  <c r="E249" i="7"/>
  <c r="F249" i="7"/>
  <c r="G249" i="7"/>
  <c r="H249" i="7"/>
  <c r="D250" i="7"/>
  <c r="E250" i="7"/>
  <c r="F250" i="7"/>
  <c r="G250" i="7"/>
  <c r="H250" i="7"/>
  <c r="D251" i="7"/>
  <c r="E251" i="7"/>
  <c r="F251" i="7"/>
  <c r="G251" i="7"/>
  <c r="H251" i="7"/>
  <c r="D252" i="7"/>
  <c r="E252" i="7"/>
  <c r="F252" i="7"/>
  <c r="G252" i="7"/>
  <c r="H252" i="7"/>
  <c r="D253" i="7"/>
  <c r="E253" i="7"/>
  <c r="F253" i="7"/>
  <c r="G253" i="7"/>
  <c r="H253" i="7"/>
  <c r="D254" i="7"/>
  <c r="E254" i="7"/>
  <c r="F254" i="7"/>
  <c r="G254" i="7"/>
  <c r="H254" i="7"/>
  <c r="D255" i="7"/>
  <c r="E255" i="7"/>
  <c r="F255" i="7"/>
  <c r="G255" i="7"/>
  <c r="H255" i="7"/>
  <c r="D256" i="7"/>
  <c r="E256" i="7"/>
  <c r="F256" i="7"/>
  <c r="G256" i="7"/>
  <c r="H256" i="7"/>
  <c r="D257" i="7"/>
  <c r="E257" i="7"/>
  <c r="F257" i="7"/>
  <c r="G257" i="7"/>
  <c r="H257" i="7"/>
  <c r="D258" i="7"/>
  <c r="E258" i="7"/>
  <c r="F258" i="7"/>
  <c r="G258" i="7"/>
  <c r="H258" i="7"/>
  <c r="D259" i="7"/>
  <c r="E259" i="7"/>
  <c r="F259" i="7"/>
  <c r="G259" i="7"/>
  <c r="H259" i="7"/>
  <c r="D260" i="7"/>
  <c r="E260" i="7"/>
  <c r="F260" i="7"/>
  <c r="G260" i="7"/>
  <c r="H260" i="7"/>
  <c r="D261" i="7"/>
  <c r="E261" i="7"/>
  <c r="F261" i="7"/>
  <c r="G261" i="7"/>
  <c r="H261" i="7"/>
  <c r="D262" i="7"/>
  <c r="E262" i="7"/>
  <c r="F262" i="7"/>
  <c r="G262" i="7"/>
  <c r="H262" i="7"/>
  <c r="D263" i="7"/>
  <c r="E263" i="7"/>
  <c r="F263" i="7"/>
  <c r="G263" i="7"/>
  <c r="H263" i="7"/>
  <c r="D264" i="7"/>
  <c r="E264" i="7"/>
  <c r="F264" i="7"/>
  <c r="G264" i="7"/>
  <c r="H264" i="7"/>
  <c r="D265" i="7"/>
  <c r="E265" i="7"/>
  <c r="F265" i="7"/>
  <c r="G265" i="7"/>
  <c r="H265" i="7"/>
  <c r="D266" i="7"/>
  <c r="E266" i="7"/>
  <c r="F266" i="7"/>
  <c r="G266" i="7"/>
  <c r="H266" i="7"/>
  <c r="D267" i="7"/>
  <c r="E267" i="7"/>
  <c r="F267" i="7"/>
  <c r="G267" i="7"/>
  <c r="H267" i="7"/>
  <c r="D268" i="7"/>
  <c r="E268" i="7"/>
  <c r="F268" i="7"/>
  <c r="G268" i="7"/>
  <c r="H268" i="7"/>
  <c r="D269" i="7"/>
  <c r="E269" i="7"/>
  <c r="F269" i="7"/>
  <c r="G269" i="7"/>
  <c r="H269" i="7"/>
  <c r="D270" i="7"/>
  <c r="E270" i="7"/>
  <c r="F270" i="7"/>
  <c r="G270" i="7"/>
  <c r="H270" i="7"/>
  <c r="D271" i="7"/>
  <c r="E271" i="7"/>
  <c r="F271" i="7"/>
  <c r="G271" i="7"/>
  <c r="H271" i="7"/>
  <c r="D272" i="7"/>
  <c r="E272" i="7"/>
  <c r="F272" i="7"/>
  <c r="G272" i="7"/>
  <c r="H272" i="7"/>
  <c r="D273" i="7"/>
  <c r="E273" i="7"/>
  <c r="F273" i="7"/>
  <c r="G273" i="7"/>
  <c r="H273" i="7"/>
  <c r="D274" i="7"/>
  <c r="E274" i="7"/>
  <c r="F274" i="7"/>
  <c r="G274" i="7"/>
  <c r="H274" i="7"/>
  <c r="D275" i="7"/>
  <c r="E275" i="7"/>
  <c r="F275" i="7"/>
  <c r="G275" i="7"/>
  <c r="H275" i="7"/>
  <c r="D276" i="7"/>
  <c r="E276" i="7"/>
  <c r="F276" i="7"/>
  <c r="G276" i="7"/>
  <c r="H276" i="7"/>
  <c r="D277" i="7"/>
  <c r="E277" i="7"/>
  <c r="F277" i="7"/>
  <c r="G277" i="7"/>
  <c r="H277" i="7"/>
  <c r="D278" i="7"/>
  <c r="E278" i="7"/>
  <c r="F278" i="7"/>
  <c r="G278" i="7"/>
  <c r="H278" i="7"/>
  <c r="D279" i="7"/>
  <c r="E279" i="7"/>
  <c r="F279" i="7"/>
  <c r="G279" i="7"/>
  <c r="H279" i="7"/>
  <c r="D280" i="7"/>
  <c r="E280" i="7"/>
  <c r="F280" i="7"/>
  <c r="G280" i="7"/>
  <c r="H280" i="7"/>
  <c r="D281" i="7"/>
  <c r="E281" i="7"/>
  <c r="F281" i="7"/>
  <c r="G281" i="7"/>
  <c r="H281" i="7"/>
  <c r="D282" i="7"/>
  <c r="E282" i="7"/>
  <c r="F282" i="7"/>
  <c r="G282" i="7"/>
  <c r="H282" i="7"/>
  <c r="D283" i="7"/>
  <c r="E283" i="7"/>
  <c r="F283" i="7"/>
  <c r="G283" i="7"/>
  <c r="H283" i="7"/>
  <c r="D284" i="7"/>
  <c r="E284" i="7"/>
  <c r="F284" i="7"/>
  <c r="G284" i="7"/>
  <c r="H284" i="7"/>
  <c r="D285" i="7"/>
  <c r="E285" i="7"/>
  <c r="F285" i="7"/>
  <c r="G285" i="7"/>
  <c r="H285" i="7"/>
  <c r="D286" i="7"/>
  <c r="E286" i="7"/>
  <c r="F286" i="7"/>
  <c r="G286" i="7"/>
  <c r="H286" i="7"/>
  <c r="D287" i="7"/>
  <c r="E287" i="7"/>
  <c r="F287" i="7"/>
  <c r="G287" i="7"/>
  <c r="H287" i="7"/>
  <c r="D288" i="7"/>
  <c r="E288" i="7"/>
  <c r="F288" i="7"/>
  <c r="G288" i="7"/>
  <c r="H288" i="7"/>
  <c r="D289" i="7"/>
  <c r="E289" i="7"/>
  <c r="F289" i="7"/>
  <c r="G289" i="7"/>
  <c r="H289" i="7"/>
  <c r="D290" i="7"/>
  <c r="E290" i="7"/>
  <c r="F290" i="7"/>
  <c r="G290" i="7"/>
  <c r="H290" i="7"/>
  <c r="D291" i="7"/>
  <c r="E291" i="7"/>
  <c r="F291" i="7"/>
  <c r="G291" i="7"/>
  <c r="H291" i="7"/>
  <c r="D292" i="7"/>
  <c r="E292" i="7"/>
  <c r="F292" i="7"/>
  <c r="G292" i="7"/>
  <c r="H292" i="7"/>
  <c r="D293" i="7"/>
  <c r="E293" i="7"/>
  <c r="F293" i="7"/>
  <c r="G293" i="7"/>
  <c r="H293" i="7"/>
  <c r="D294" i="7"/>
  <c r="E294" i="7"/>
  <c r="F294" i="7"/>
  <c r="G294" i="7"/>
  <c r="H294" i="7"/>
  <c r="D295" i="7"/>
  <c r="E295" i="7"/>
  <c r="F295" i="7"/>
  <c r="G295" i="7"/>
  <c r="H295" i="7"/>
  <c r="D296" i="7"/>
  <c r="E296" i="7"/>
  <c r="F296" i="7"/>
  <c r="G296" i="7"/>
  <c r="H296" i="7"/>
  <c r="D297" i="7"/>
  <c r="E297" i="7"/>
  <c r="F297" i="7"/>
  <c r="G297" i="7"/>
  <c r="H297" i="7"/>
  <c r="D298" i="7"/>
  <c r="E298" i="7"/>
  <c r="F298" i="7"/>
  <c r="G298" i="7"/>
  <c r="H298" i="7"/>
  <c r="D299" i="7"/>
  <c r="E299" i="7"/>
  <c r="F299" i="7"/>
  <c r="G299" i="7"/>
  <c r="H299" i="7"/>
  <c r="D300" i="7"/>
  <c r="E300" i="7"/>
  <c r="F300" i="7"/>
  <c r="G300" i="7"/>
  <c r="H300" i="7"/>
  <c r="D301" i="7"/>
  <c r="E301" i="7"/>
  <c r="F301" i="7"/>
  <c r="G301" i="7"/>
  <c r="H301" i="7"/>
  <c r="D302" i="7"/>
  <c r="E302" i="7"/>
  <c r="F302" i="7"/>
  <c r="G302" i="7"/>
  <c r="H302" i="7"/>
  <c r="D303" i="7"/>
  <c r="E303" i="7"/>
  <c r="F303" i="7"/>
  <c r="G303" i="7"/>
  <c r="H303" i="7"/>
  <c r="D304" i="7"/>
  <c r="E304" i="7"/>
  <c r="F304" i="7"/>
  <c r="G304" i="7"/>
  <c r="H304" i="7"/>
  <c r="D305" i="7"/>
  <c r="E305" i="7"/>
  <c r="F305" i="7"/>
  <c r="G305" i="7"/>
  <c r="H305" i="7"/>
  <c r="D306" i="7"/>
  <c r="E306" i="7"/>
  <c r="F306" i="7"/>
  <c r="G306" i="7"/>
  <c r="H306" i="7"/>
  <c r="D307" i="7"/>
  <c r="E307" i="7"/>
  <c r="F307" i="7"/>
  <c r="G307" i="7"/>
  <c r="H307" i="7"/>
  <c r="D308" i="7"/>
  <c r="E308" i="7"/>
  <c r="F308" i="7"/>
  <c r="G308" i="7"/>
  <c r="H308" i="7"/>
  <c r="D309" i="7"/>
  <c r="E309" i="7"/>
  <c r="F309" i="7"/>
  <c r="G309" i="7"/>
  <c r="H309" i="7"/>
  <c r="D310" i="7"/>
  <c r="E310" i="7"/>
  <c r="F310" i="7"/>
  <c r="G310" i="7"/>
  <c r="H310" i="7"/>
  <c r="D311" i="7"/>
  <c r="E311" i="7"/>
  <c r="F311" i="7"/>
  <c r="G311" i="7"/>
  <c r="H311" i="7"/>
  <c r="D312" i="7"/>
  <c r="E312" i="7"/>
  <c r="F312" i="7"/>
  <c r="G312" i="7"/>
  <c r="H312" i="7"/>
  <c r="D313" i="7"/>
  <c r="E313" i="7"/>
  <c r="F313" i="7"/>
  <c r="G313" i="7"/>
  <c r="H313" i="7"/>
  <c r="D314" i="7"/>
  <c r="E314" i="7"/>
  <c r="F314" i="7"/>
  <c r="G314" i="7"/>
  <c r="H314" i="7"/>
  <c r="D315" i="7"/>
  <c r="E315" i="7"/>
  <c r="F315" i="7"/>
  <c r="G315" i="7"/>
  <c r="H315" i="7"/>
  <c r="D316" i="7"/>
  <c r="E316" i="7"/>
  <c r="F316" i="7"/>
  <c r="G316" i="7"/>
  <c r="H316" i="7"/>
  <c r="D317" i="7"/>
  <c r="E317" i="7"/>
  <c r="F317" i="7"/>
  <c r="G317" i="7"/>
  <c r="H317" i="7"/>
  <c r="D318" i="7"/>
  <c r="E318" i="7"/>
  <c r="F318" i="7"/>
  <c r="G318" i="7"/>
  <c r="H318" i="7"/>
  <c r="D319" i="7"/>
  <c r="E319" i="7"/>
  <c r="F319" i="7"/>
  <c r="G319" i="7"/>
  <c r="H319" i="7"/>
  <c r="D320" i="7"/>
  <c r="E320" i="7"/>
  <c r="F320" i="7"/>
  <c r="G320" i="7"/>
  <c r="H320" i="7"/>
  <c r="D321" i="7"/>
  <c r="E321" i="7"/>
  <c r="F321" i="7"/>
  <c r="G321" i="7"/>
  <c r="H321" i="7"/>
  <c r="D322" i="7"/>
  <c r="E322" i="7"/>
  <c r="F322" i="7"/>
  <c r="G322" i="7"/>
  <c r="H322" i="7"/>
  <c r="D323" i="7"/>
  <c r="E323" i="7"/>
  <c r="F323" i="7"/>
  <c r="G323" i="7"/>
  <c r="H323" i="7"/>
  <c r="D324" i="7"/>
  <c r="E324" i="7"/>
  <c r="F324" i="7"/>
  <c r="G324" i="7"/>
  <c r="H324" i="7"/>
  <c r="D325" i="7"/>
  <c r="E325" i="7"/>
  <c r="F325" i="7"/>
  <c r="G325" i="7"/>
  <c r="H325" i="7"/>
  <c r="D326" i="7"/>
  <c r="E326" i="7"/>
  <c r="F326" i="7"/>
  <c r="G326" i="7"/>
  <c r="H326" i="7"/>
  <c r="D327" i="7"/>
  <c r="E327" i="7"/>
  <c r="F327" i="7"/>
  <c r="G327" i="7"/>
  <c r="H327" i="7"/>
  <c r="D328" i="7"/>
  <c r="E328" i="7"/>
  <c r="F328" i="7"/>
  <c r="G328" i="7"/>
  <c r="H328" i="7"/>
  <c r="D329" i="7"/>
  <c r="E329" i="7"/>
  <c r="F329" i="7"/>
  <c r="G329" i="7"/>
  <c r="H329" i="7"/>
  <c r="D330" i="7"/>
  <c r="E330" i="7"/>
  <c r="F330" i="7"/>
  <c r="G330" i="7"/>
  <c r="H330" i="7"/>
  <c r="D331" i="7"/>
  <c r="E331" i="7"/>
  <c r="F331" i="7"/>
  <c r="G331" i="7"/>
  <c r="H331" i="7"/>
  <c r="D332" i="7"/>
  <c r="E332" i="7"/>
  <c r="F332" i="7"/>
  <c r="G332" i="7"/>
  <c r="H332" i="7"/>
  <c r="D333" i="7"/>
  <c r="E333" i="7"/>
  <c r="F333" i="7"/>
  <c r="G333" i="7"/>
  <c r="H333" i="7"/>
  <c r="D334" i="7"/>
  <c r="E334" i="7"/>
  <c r="F334" i="7"/>
  <c r="G334" i="7"/>
  <c r="H334" i="7"/>
  <c r="D335" i="7"/>
  <c r="E335" i="7"/>
  <c r="F335" i="7"/>
  <c r="G335" i="7"/>
  <c r="H335" i="7"/>
  <c r="D336" i="7"/>
  <c r="E336" i="7"/>
  <c r="F336" i="7"/>
  <c r="G336" i="7"/>
  <c r="H336" i="7"/>
  <c r="D337" i="7"/>
  <c r="E337" i="7"/>
  <c r="F337" i="7"/>
  <c r="G337" i="7"/>
  <c r="H337" i="7"/>
  <c r="D338" i="7"/>
  <c r="E338" i="7"/>
  <c r="F338" i="7"/>
  <c r="G338" i="7"/>
  <c r="H338" i="7"/>
  <c r="D339" i="7"/>
  <c r="E339" i="7"/>
  <c r="F339" i="7"/>
  <c r="G339" i="7"/>
  <c r="H339" i="7"/>
  <c r="D340" i="7"/>
  <c r="E340" i="7"/>
  <c r="F340" i="7"/>
  <c r="G340" i="7"/>
  <c r="H340" i="7"/>
  <c r="D341" i="7"/>
  <c r="E341" i="7"/>
  <c r="F341" i="7"/>
  <c r="G341" i="7"/>
  <c r="H341" i="7"/>
  <c r="D342" i="7"/>
  <c r="E342" i="7"/>
  <c r="F342" i="7"/>
  <c r="G342" i="7"/>
  <c r="H342" i="7"/>
  <c r="D343" i="7"/>
  <c r="E343" i="7"/>
  <c r="F343" i="7"/>
  <c r="G343" i="7"/>
  <c r="H343" i="7"/>
  <c r="D344" i="7"/>
  <c r="E344" i="7"/>
  <c r="F344" i="7"/>
  <c r="G344" i="7"/>
  <c r="H344" i="7"/>
  <c r="D345" i="7"/>
  <c r="E345" i="7"/>
  <c r="F345" i="7"/>
  <c r="G345" i="7"/>
  <c r="H345" i="7"/>
  <c r="D346" i="7"/>
  <c r="E346" i="7"/>
  <c r="F346" i="7"/>
  <c r="G346" i="7"/>
  <c r="H346" i="7"/>
  <c r="D347" i="7"/>
  <c r="E347" i="7"/>
  <c r="F347" i="7"/>
  <c r="G347" i="7"/>
  <c r="H347" i="7"/>
  <c r="D348" i="7"/>
  <c r="E348" i="7"/>
  <c r="F348" i="7"/>
  <c r="G348" i="7"/>
  <c r="H348" i="7"/>
  <c r="D349" i="7"/>
  <c r="E349" i="7"/>
  <c r="F349" i="7"/>
  <c r="G349" i="7"/>
  <c r="H349" i="7"/>
  <c r="D350" i="7"/>
  <c r="E350" i="7"/>
  <c r="F350" i="7"/>
  <c r="G350" i="7"/>
  <c r="H350" i="7"/>
  <c r="D351" i="7"/>
  <c r="E351" i="7"/>
  <c r="F351" i="7"/>
  <c r="G351" i="7"/>
  <c r="H351" i="7"/>
  <c r="D352" i="7"/>
  <c r="E352" i="7"/>
  <c r="F352" i="7"/>
  <c r="G352" i="7"/>
  <c r="H352" i="7"/>
  <c r="D353" i="7"/>
  <c r="E353" i="7"/>
  <c r="F353" i="7"/>
  <c r="G353" i="7"/>
  <c r="H353" i="7"/>
  <c r="D354" i="7"/>
  <c r="E354" i="7"/>
  <c r="F354" i="7"/>
  <c r="G354" i="7"/>
  <c r="H354" i="7"/>
  <c r="D355" i="7"/>
  <c r="E355" i="7"/>
  <c r="F355" i="7"/>
  <c r="G355" i="7"/>
  <c r="H355" i="7"/>
  <c r="D356" i="7"/>
  <c r="E356" i="7"/>
  <c r="F356" i="7"/>
  <c r="G356" i="7"/>
  <c r="H356" i="7"/>
  <c r="D357" i="7"/>
  <c r="E357" i="7"/>
  <c r="F357" i="7"/>
  <c r="G357" i="7"/>
  <c r="H357" i="7"/>
  <c r="D358" i="7"/>
  <c r="E358" i="7"/>
  <c r="F358" i="7"/>
  <c r="G358" i="7"/>
  <c r="H358" i="7"/>
  <c r="D359" i="7"/>
  <c r="E359" i="7"/>
  <c r="F359" i="7"/>
  <c r="G359" i="7"/>
  <c r="H359" i="7"/>
  <c r="D360" i="7"/>
  <c r="E360" i="7"/>
  <c r="F360" i="7"/>
  <c r="G360" i="7"/>
  <c r="H360" i="7"/>
  <c r="D361" i="7"/>
  <c r="E361" i="7"/>
  <c r="F361" i="7"/>
  <c r="G361" i="7"/>
  <c r="H361" i="7"/>
  <c r="D362" i="7"/>
  <c r="E362" i="7"/>
  <c r="F362" i="7"/>
  <c r="G362" i="7"/>
  <c r="H362" i="7"/>
  <c r="D363" i="7"/>
  <c r="E363" i="7"/>
  <c r="F363" i="7"/>
  <c r="G363" i="7"/>
  <c r="H363" i="7"/>
  <c r="D364" i="7"/>
  <c r="E364" i="7"/>
  <c r="F364" i="7"/>
  <c r="G364" i="7"/>
  <c r="H364" i="7"/>
  <c r="D365" i="7"/>
  <c r="E365" i="7"/>
  <c r="F365" i="7"/>
  <c r="G365" i="7"/>
  <c r="H365" i="7"/>
  <c r="D366" i="7"/>
  <c r="E366" i="7"/>
  <c r="F366" i="7"/>
  <c r="G366" i="7"/>
  <c r="H366" i="7"/>
  <c r="D367" i="7"/>
  <c r="E367" i="7"/>
  <c r="F367" i="7"/>
  <c r="G367" i="7"/>
  <c r="H367" i="7"/>
  <c r="D368" i="7"/>
  <c r="E368" i="7"/>
  <c r="F368" i="7"/>
  <c r="G368" i="7"/>
  <c r="H368" i="7"/>
  <c r="D369" i="7"/>
  <c r="E369" i="7"/>
  <c r="F369" i="7"/>
  <c r="G369" i="7"/>
  <c r="H369" i="7"/>
  <c r="D370" i="7"/>
  <c r="E370" i="7"/>
  <c r="F370" i="7"/>
  <c r="G370" i="7"/>
  <c r="H370" i="7"/>
  <c r="D371" i="7"/>
  <c r="E371" i="7"/>
  <c r="F371" i="7"/>
  <c r="G371" i="7"/>
  <c r="H371" i="7"/>
  <c r="D372" i="7"/>
  <c r="E372" i="7"/>
  <c r="F372" i="7"/>
  <c r="G372" i="7"/>
  <c r="H372" i="7"/>
  <c r="D373" i="7"/>
  <c r="E373" i="7"/>
  <c r="F373" i="7"/>
  <c r="G373" i="7"/>
  <c r="H373" i="7"/>
  <c r="D374" i="7"/>
  <c r="E374" i="7"/>
  <c r="F374" i="7"/>
  <c r="G374" i="7"/>
  <c r="H374" i="7"/>
  <c r="D375" i="7"/>
  <c r="E375" i="7"/>
  <c r="F375" i="7"/>
  <c r="G375" i="7"/>
  <c r="H375" i="7"/>
  <c r="D376" i="7"/>
  <c r="E376" i="7"/>
  <c r="F376" i="7"/>
  <c r="G376" i="7"/>
  <c r="H376" i="7"/>
  <c r="D377" i="7"/>
  <c r="E377" i="7"/>
  <c r="F377" i="7"/>
  <c r="G377" i="7"/>
  <c r="H377" i="7"/>
  <c r="D378" i="7"/>
  <c r="E378" i="7"/>
  <c r="F378" i="7"/>
  <c r="G378" i="7"/>
  <c r="H378" i="7"/>
  <c r="D379" i="7"/>
  <c r="E379" i="7"/>
  <c r="F379" i="7"/>
  <c r="G379" i="7"/>
  <c r="H379" i="7"/>
  <c r="D380" i="7"/>
  <c r="E380" i="7"/>
  <c r="F380" i="7"/>
  <c r="G380" i="7"/>
  <c r="H380" i="7"/>
  <c r="D381" i="7"/>
  <c r="E381" i="7"/>
  <c r="F381" i="7"/>
  <c r="G381" i="7"/>
  <c r="H381" i="7"/>
  <c r="D382" i="7"/>
  <c r="E382" i="7"/>
  <c r="F382" i="7"/>
  <c r="G382" i="7"/>
  <c r="H382" i="7"/>
  <c r="D383" i="7"/>
  <c r="E383" i="7"/>
  <c r="F383" i="7"/>
  <c r="G383" i="7"/>
  <c r="H383" i="7"/>
  <c r="D384" i="7"/>
  <c r="E384" i="7"/>
  <c r="F384" i="7"/>
  <c r="G384" i="7"/>
  <c r="H384" i="7"/>
  <c r="D385" i="7"/>
  <c r="E385" i="7"/>
  <c r="F385" i="7"/>
  <c r="G385" i="7"/>
  <c r="H385" i="7"/>
  <c r="D386" i="7"/>
  <c r="E386" i="7"/>
  <c r="F386" i="7"/>
  <c r="G386" i="7"/>
  <c r="H386" i="7"/>
  <c r="D387" i="7"/>
  <c r="E387" i="7"/>
  <c r="F387" i="7"/>
  <c r="G387" i="7"/>
  <c r="H387" i="7"/>
  <c r="D388" i="7"/>
  <c r="E388" i="7"/>
  <c r="F388" i="7"/>
  <c r="G388" i="7"/>
  <c r="H388" i="7"/>
  <c r="D389" i="7"/>
  <c r="E389" i="7"/>
  <c r="F389" i="7"/>
  <c r="G389" i="7"/>
  <c r="H389" i="7"/>
  <c r="D390" i="7"/>
  <c r="E390" i="7"/>
  <c r="F390" i="7"/>
  <c r="G390" i="7"/>
  <c r="H390" i="7"/>
  <c r="D391" i="7"/>
  <c r="E391" i="7"/>
  <c r="F391" i="7"/>
  <c r="G391" i="7"/>
  <c r="H391" i="7"/>
  <c r="D392" i="7"/>
  <c r="E392" i="7"/>
  <c r="F392" i="7"/>
  <c r="G392" i="7"/>
  <c r="H392" i="7"/>
  <c r="D393" i="7"/>
  <c r="E393" i="7"/>
  <c r="F393" i="7"/>
  <c r="G393" i="7"/>
  <c r="H393" i="7"/>
  <c r="D394" i="7"/>
  <c r="E394" i="7"/>
  <c r="F394" i="7"/>
  <c r="G394" i="7"/>
  <c r="H394" i="7"/>
  <c r="D395" i="7"/>
  <c r="E395" i="7"/>
  <c r="F395" i="7"/>
  <c r="G395" i="7"/>
  <c r="H395" i="7"/>
  <c r="D396" i="7"/>
  <c r="E396" i="7"/>
  <c r="F396" i="7"/>
  <c r="G396" i="7"/>
  <c r="H396" i="7"/>
  <c r="D397" i="7"/>
  <c r="E397" i="7"/>
  <c r="F397" i="7"/>
  <c r="G397" i="7"/>
  <c r="H397" i="7"/>
  <c r="D398" i="7"/>
  <c r="E398" i="7"/>
  <c r="F398" i="7"/>
  <c r="G398" i="7"/>
  <c r="H398" i="7"/>
  <c r="D399" i="7"/>
  <c r="E399" i="7"/>
  <c r="F399" i="7"/>
  <c r="G399" i="7"/>
  <c r="H399" i="7"/>
  <c r="D400" i="7"/>
  <c r="E400" i="7"/>
  <c r="F400" i="7"/>
  <c r="G400" i="7"/>
  <c r="H400" i="7"/>
  <c r="D401" i="7"/>
  <c r="E401" i="7"/>
  <c r="F401" i="7"/>
  <c r="G401" i="7"/>
  <c r="H401" i="7"/>
  <c r="D402" i="7"/>
  <c r="E402" i="7"/>
  <c r="F402" i="7"/>
  <c r="G402" i="7"/>
  <c r="H402" i="7"/>
  <c r="D403" i="7"/>
  <c r="E403" i="7"/>
  <c r="F403" i="7"/>
  <c r="G403" i="7"/>
  <c r="H403" i="7"/>
  <c r="D404" i="7"/>
  <c r="E404" i="7"/>
  <c r="F404" i="7"/>
  <c r="G404" i="7"/>
  <c r="H404" i="7"/>
  <c r="D405" i="7"/>
  <c r="E405" i="7"/>
  <c r="F405" i="7"/>
  <c r="G405" i="7"/>
  <c r="H405" i="7"/>
  <c r="D406" i="7"/>
  <c r="E406" i="7"/>
  <c r="F406" i="7"/>
  <c r="G406" i="7"/>
  <c r="H406" i="7"/>
  <c r="D407" i="7"/>
  <c r="E407" i="7"/>
  <c r="F407" i="7"/>
  <c r="G407" i="7"/>
  <c r="H407" i="7"/>
  <c r="D408" i="7"/>
  <c r="E408" i="7"/>
  <c r="F408" i="7"/>
  <c r="G408" i="7"/>
  <c r="H408" i="7"/>
  <c r="D409" i="7"/>
  <c r="E409" i="7"/>
  <c r="F409" i="7"/>
  <c r="G409" i="7"/>
  <c r="H409" i="7"/>
  <c r="D410" i="7"/>
  <c r="E410" i="7"/>
  <c r="F410" i="7"/>
  <c r="G410" i="7"/>
  <c r="H410" i="7"/>
  <c r="D411" i="7"/>
  <c r="E411" i="7"/>
  <c r="F411" i="7"/>
  <c r="G411" i="7"/>
  <c r="H411" i="7"/>
  <c r="D412" i="7"/>
  <c r="E412" i="7"/>
  <c r="F412" i="7"/>
  <c r="G412" i="7"/>
  <c r="H412" i="7"/>
  <c r="D413" i="7"/>
  <c r="E413" i="7"/>
  <c r="F413" i="7"/>
  <c r="G413" i="7"/>
  <c r="H413" i="7"/>
  <c r="D414" i="7"/>
  <c r="E414" i="7"/>
  <c r="F414" i="7"/>
  <c r="G414" i="7"/>
  <c r="H414" i="7"/>
  <c r="D415" i="7"/>
  <c r="E415" i="7"/>
  <c r="F415" i="7"/>
  <c r="G415" i="7"/>
  <c r="H415" i="7"/>
  <c r="D416" i="7"/>
  <c r="E416" i="7"/>
  <c r="F416" i="7"/>
  <c r="G416" i="7"/>
  <c r="H416" i="7"/>
  <c r="D417" i="7"/>
  <c r="E417" i="7"/>
  <c r="F417" i="7"/>
  <c r="G417" i="7"/>
  <c r="H417" i="7"/>
  <c r="D418" i="7"/>
  <c r="E418" i="7"/>
  <c r="F418" i="7"/>
  <c r="G418" i="7"/>
  <c r="H418" i="7"/>
  <c r="D419" i="7"/>
  <c r="E419" i="7"/>
  <c r="F419" i="7"/>
  <c r="G419" i="7"/>
  <c r="H419" i="7"/>
  <c r="D420" i="7"/>
  <c r="E420" i="7"/>
  <c r="F420" i="7"/>
  <c r="G420" i="7"/>
  <c r="H420" i="7"/>
  <c r="D421" i="7"/>
  <c r="E421" i="7"/>
  <c r="F421" i="7"/>
  <c r="G421" i="7"/>
  <c r="H421" i="7"/>
  <c r="D422" i="7"/>
  <c r="E422" i="7"/>
  <c r="F422" i="7"/>
  <c r="G422" i="7"/>
  <c r="H422" i="7"/>
  <c r="D423" i="7"/>
  <c r="E423" i="7"/>
  <c r="F423" i="7"/>
  <c r="G423" i="7"/>
  <c r="H423" i="7"/>
  <c r="D424" i="7"/>
  <c r="E424" i="7"/>
  <c r="F424" i="7"/>
  <c r="G424" i="7"/>
  <c r="H424" i="7"/>
  <c r="D425" i="7"/>
  <c r="E425" i="7"/>
  <c r="F425" i="7"/>
  <c r="G425" i="7"/>
  <c r="H425" i="7"/>
  <c r="D426" i="7"/>
  <c r="E426" i="7"/>
  <c r="F426" i="7"/>
  <c r="G426" i="7"/>
  <c r="H426" i="7"/>
  <c r="D427" i="7"/>
  <c r="E427" i="7"/>
  <c r="F427" i="7"/>
  <c r="G427" i="7"/>
  <c r="H427" i="7"/>
  <c r="D428" i="7"/>
  <c r="E428" i="7"/>
  <c r="F428" i="7"/>
  <c r="G428" i="7"/>
  <c r="H428" i="7"/>
  <c r="D429" i="7"/>
  <c r="E429" i="7"/>
  <c r="F429" i="7"/>
  <c r="G429" i="7"/>
  <c r="H429" i="7"/>
  <c r="D430" i="7"/>
  <c r="E430" i="7"/>
  <c r="F430" i="7"/>
  <c r="G430" i="7"/>
  <c r="H430" i="7"/>
  <c r="D431" i="7"/>
  <c r="E431" i="7"/>
  <c r="F431" i="7"/>
  <c r="G431" i="7"/>
  <c r="H431" i="7"/>
  <c r="D432" i="7"/>
  <c r="E432" i="7"/>
  <c r="F432" i="7"/>
  <c r="G432" i="7"/>
  <c r="H432" i="7"/>
  <c r="D433" i="7"/>
  <c r="E433" i="7"/>
  <c r="F433" i="7"/>
  <c r="G433" i="7"/>
  <c r="H433" i="7"/>
  <c r="D434" i="7"/>
  <c r="E434" i="7"/>
  <c r="F434" i="7"/>
  <c r="G434" i="7"/>
  <c r="H434" i="7"/>
  <c r="D435" i="7"/>
  <c r="E435" i="7"/>
  <c r="F435" i="7"/>
  <c r="G435" i="7"/>
  <c r="H435" i="7"/>
  <c r="D436" i="7"/>
  <c r="E436" i="7"/>
  <c r="F436" i="7"/>
  <c r="G436" i="7"/>
  <c r="H436" i="7"/>
  <c r="D437" i="7"/>
  <c r="E437" i="7"/>
  <c r="F437" i="7"/>
  <c r="G437" i="7"/>
  <c r="H437" i="7"/>
  <c r="D438" i="7"/>
  <c r="E438" i="7"/>
  <c r="F438" i="7"/>
  <c r="G438" i="7"/>
  <c r="H438" i="7"/>
  <c r="D439" i="7"/>
  <c r="E439" i="7"/>
  <c r="F439" i="7"/>
  <c r="G439" i="7"/>
  <c r="H439" i="7"/>
  <c r="D440" i="7"/>
  <c r="E440" i="7"/>
  <c r="F440" i="7"/>
  <c r="G440" i="7"/>
  <c r="H440" i="7"/>
  <c r="D441" i="7"/>
  <c r="E441" i="7"/>
  <c r="F441" i="7"/>
  <c r="G441" i="7"/>
  <c r="H441" i="7"/>
  <c r="D442" i="7"/>
  <c r="E442" i="7"/>
  <c r="F442" i="7"/>
  <c r="G442" i="7"/>
  <c r="H442" i="7"/>
  <c r="D443" i="7"/>
  <c r="E443" i="7"/>
  <c r="F443" i="7"/>
  <c r="G443" i="7"/>
  <c r="H443" i="7"/>
  <c r="D444" i="7"/>
  <c r="E444" i="7"/>
  <c r="F444" i="7"/>
  <c r="G444" i="7"/>
  <c r="H444" i="7"/>
  <c r="D445" i="7"/>
  <c r="E445" i="7"/>
  <c r="F445" i="7"/>
  <c r="G445" i="7"/>
  <c r="H445" i="7"/>
  <c r="D446" i="7"/>
  <c r="E446" i="7"/>
  <c r="F446" i="7"/>
  <c r="G446" i="7"/>
  <c r="H446" i="7"/>
  <c r="D447" i="7"/>
  <c r="E447" i="7"/>
  <c r="F447" i="7"/>
  <c r="G447" i="7"/>
  <c r="H447" i="7"/>
  <c r="D448" i="7"/>
  <c r="E448" i="7"/>
  <c r="F448" i="7"/>
  <c r="G448" i="7"/>
  <c r="H448" i="7"/>
  <c r="D449" i="7"/>
  <c r="E449" i="7"/>
  <c r="F449" i="7"/>
  <c r="G449" i="7"/>
  <c r="H449" i="7"/>
  <c r="D450" i="7"/>
  <c r="E450" i="7"/>
  <c r="F450" i="7"/>
  <c r="G450" i="7"/>
  <c r="H450" i="7"/>
  <c r="D451" i="7"/>
  <c r="E451" i="7"/>
  <c r="F451" i="7"/>
  <c r="G451" i="7"/>
  <c r="H451" i="7"/>
  <c r="D452" i="7"/>
  <c r="E452" i="7"/>
  <c r="F452" i="7"/>
  <c r="G452" i="7"/>
  <c r="H452" i="7"/>
  <c r="D453" i="7"/>
  <c r="E453" i="7"/>
  <c r="F453" i="7"/>
  <c r="G453" i="7"/>
  <c r="H453" i="7"/>
  <c r="D454" i="7"/>
  <c r="E454" i="7"/>
  <c r="F454" i="7"/>
  <c r="G454" i="7"/>
  <c r="H454" i="7"/>
  <c r="D455" i="7"/>
  <c r="E455" i="7"/>
  <c r="F455" i="7"/>
  <c r="G455" i="7"/>
  <c r="H455" i="7"/>
  <c r="D456" i="7"/>
  <c r="E456" i="7"/>
  <c r="F456" i="7"/>
  <c r="G456" i="7"/>
  <c r="H456" i="7"/>
  <c r="D457" i="7"/>
  <c r="E457" i="7"/>
  <c r="F457" i="7"/>
  <c r="G457" i="7"/>
  <c r="H457" i="7"/>
  <c r="D458" i="7"/>
  <c r="E458" i="7"/>
  <c r="F458" i="7"/>
  <c r="G458" i="7"/>
  <c r="H458" i="7"/>
  <c r="D459" i="7"/>
  <c r="E459" i="7"/>
  <c r="F459" i="7"/>
  <c r="G459" i="7"/>
  <c r="H459" i="7"/>
  <c r="D460" i="7"/>
  <c r="E460" i="7"/>
  <c r="F460" i="7"/>
  <c r="G460" i="7"/>
  <c r="H460" i="7"/>
  <c r="D461" i="7"/>
  <c r="E461" i="7"/>
  <c r="F461" i="7"/>
  <c r="G461" i="7"/>
  <c r="H461" i="7"/>
  <c r="D462" i="7"/>
  <c r="E462" i="7"/>
  <c r="F462" i="7"/>
  <c r="G462" i="7"/>
  <c r="H462" i="7"/>
  <c r="D463" i="7"/>
  <c r="E463" i="7"/>
  <c r="F463" i="7"/>
  <c r="G463" i="7"/>
  <c r="H463" i="7"/>
  <c r="D464" i="7"/>
  <c r="E464" i="7"/>
  <c r="F464" i="7"/>
  <c r="G464" i="7"/>
  <c r="H464" i="7"/>
  <c r="D465" i="7"/>
  <c r="E465" i="7"/>
  <c r="F465" i="7"/>
  <c r="G465" i="7"/>
  <c r="H465" i="7"/>
  <c r="D466" i="7"/>
  <c r="E466" i="7"/>
  <c r="F466" i="7"/>
  <c r="G466" i="7"/>
  <c r="H466" i="7"/>
  <c r="D467" i="7"/>
  <c r="E467" i="7"/>
  <c r="F467" i="7"/>
  <c r="G467" i="7"/>
  <c r="H467" i="7"/>
  <c r="D468" i="7"/>
  <c r="E468" i="7"/>
  <c r="F468" i="7"/>
  <c r="G468" i="7"/>
  <c r="H468" i="7"/>
  <c r="D469" i="7"/>
  <c r="E469" i="7"/>
  <c r="F469" i="7"/>
  <c r="G469" i="7"/>
  <c r="H469" i="7"/>
  <c r="D470" i="7"/>
  <c r="E470" i="7"/>
  <c r="F470" i="7"/>
  <c r="G470" i="7"/>
  <c r="H470" i="7"/>
  <c r="D471" i="7"/>
  <c r="E471" i="7"/>
  <c r="F471" i="7"/>
  <c r="G471" i="7"/>
  <c r="H471" i="7"/>
  <c r="D472" i="7"/>
  <c r="E472" i="7"/>
  <c r="F472" i="7"/>
  <c r="G472" i="7"/>
  <c r="H472" i="7"/>
  <c r="D473" i="7"/>
  <c r="E473" i="7"/>
  <c r="F473" i="7"/>
  <c r="G473" i="7"/>
  <c r="H473" i="7"/>
  <c r="D474" i="7"/>
  <c r="E474" i="7"/>
  <c r="F474" i="7"/>
  <c r="G474" i="7"/>
  <c r="H474" i="7"/>
  <c r="D475" i="7"/>
  <c r="E475" i="7"/>
  <c r="F475" i="7"/>
  <c r="G475" i="7"/>
  <c r="H475" i="7"/>
  <c r="D476" i="7"/>
  <c r="E476" i="7"/>
  <c r="F476" i="7"/>
  <c r="G476" i="7"/>
  <c r="H476" i="7"/>
  <c r="D477" i="7"/>
  <c r="E477" i="7"/>
  <c r="F477" i="7"/>
  <c r="G477" i="7"/>
  <c r="H477" i="7"/>
  <c r="D478" i="7"/>
  <c r="E478" i="7"/>
  <c r="F478" i="7"/>
  <c r="G478" i="7"/>
  <c r="H478" i="7"/>
  <c r="D479" i="7"/>
  <c r="E479" i="7"/>
  <c r="F479" i="7"/>
  <c r="G479" i="7"/>
  <c r="H479" i="7"/>
  <c r="D480" i="7"/>
  <c r="E480" i="7"/>
  <c r="F480" i="7"/>
  <c r="G480" i="7"/>
  <c r="H480" i="7"/>
  <c r="D481" i="7"/>
  <c r="E481" i="7"/>
  <c r="F481" i="7"/>
  <c r="G481" i="7"/>
  <c r="H481" i="7"/>
  <c r="D482" i="7"/>
  <c r="E482" i="7"/>
  <c r="F482" i="7"/>
  <c r="G482" i="7"/>
  <c r="H482" i="7"/>
  <c r="D483" i="7"/>
  <c r="E483" i="7"/>
  <c r="F483" i="7"/>
  <c r="G483" i="7"/>
  <c r="H483" i="7"/>
  <c r="D484" i="7"/>
  <c r="E484" i="7"/>
  <c r="F484" i="7"/>
  <c r="G484" i="7"/>
  <c r="H484" i="7"/>
  <c r="D485" i="7"/>
  <c r="E485" i="7"/>
  <c r="F485" i="7"/>
  <c r="G485" i="7"/>
  <c r="H485" i="7"/>
  <c r="D486" i="7"/>
  <c r="E486" i="7"/>
  <c r="F486" i="7"/>
  <c r="G486" i="7"/>
  <c r="H486" i="7"/>
  <c r="D487" i="7"/>
  <c r="E487" i="7"/>
  <c r="F487" i="7"/>
  <c r="G487" i="7"/>
  <c r="H487" i="7"/>
  <c r="D488" i="7"/>
  <c r="E488" i="7"/>
  <c r="F488" i="7"/>
  <c r="G488" i="7"/>
  <c r="H488" i="7"/>
  <c r="D489" i="7"/>
  <c r="E489" i="7"/>
  <c r="F489" i="7"/>
  <c r="G489" i="7"/>
  <c r="H489" i="7"/>
  <c r="D490" i="7"/>
  <c r="E490" i="7"/>
  <c r="F490" i="7"/>
  <c r="G490" i="7"/>
  <c r="H490" i="7"/>
  <c r="D491" i="7"/>
  <c r="E491" i="7"/>
  <c r="F491" i="7"/>
  <c r="G491" i="7"/>
  <c r="H491" i="7"/>
  <c r="D492" i="7"/>
  <c r="E492" i="7"/>
  <c r="F492" i="7"/>
  <c r="G492" i="7"/>
  <c r="H492" i="7"/>
  <c r="D493" i="7"/>
  <c r="E493" i="7"/>
  <c r="F493" i="7"/>
  <c r="G493" i="7"/>
  <c r="H493" i="7"/>
  <c r="D494" i="7"/>
  <c r="E494" i="7"/>
  <c r="F494" i="7"/>
  <c r="G494" i="7"/>
  <c r="H494" i="7"/>
  <c r="D495" i="7"/>
  <c r="E495" i="7"/>
  <c r="F495" i="7"/>
  <c r="G495" i="7"/>
  <c r="H495" i="7"/>
  <c r="D496" i="7"/>
  <c r="E496" i="7"/>
  <c r="F496" i="7"/>
  <c r="G496" i="7"/>
  <c r="H496" i="7"/>
  <c r="D497" i="7"/>
  <c r="E497" i="7"/>
  <c r="F497" i="7"/>
  <c r="G497" i="7"/>
  <c r="H497" i="7"/>
  <c r="D498" i="7"/>
  <c r="E498" i="7"/>
  <c r="F498" i="7"/>
  <c r="G498" i="7"/>
  <c r="H498" i="7"/>
  <c r="D499" i="7"/>
  <c r="E499" i="7"/>
  <c r="F499" i="7"/>
  <c r="G499" i="7"/>
  <c r="H499" i="7"/>
  <c r="D500" i="7"/>
  <c r="E500" i="7"/>
  <c r="F500" i="7"/>
  <c r="G500" i="7"/>
  <c r="H500" i="7"/>
  <c r="D501" i="7"/>
  <c r="E501" i="7"/>
  <c r="F501" i="7"/>
  <c r="G501" i="7"/>
  <c r="H501" i="7"/>
  <c r="D502" i="7"/>
  <c r="E502" i="7"/>
  <c r="F502" i="7"/>
  <c r="G502" i="7"/>
  <c r="H502" i="7"/>
  <c r="D503" i="7"/>
  <c r="E503" i="7"/>
  <c r="F503" i="7"/>
  <c r="G503" i="7"/>
  <c r="H503" i="7"/>
  <c r="D504" i="7"/>
  <c r="E504" i="7"/>
  <c r="F504" i="7"/>
  <c r="G504" i="7"/>
  <c r="H504" i="7"/>
  <c r="D505" i="7"/>
  <c r="E505" i="7"/>
  <c r="F505" i="7"/>
  <c r="G505" i="7"/>
  <c r="H505" i="7"/>
  <c r="D506" i="7"/>
  <c r="E506" i="7"/>
  <c r="F506" i="7"/>
  <c r="G506" i="7"/>
  <c r="H506" i="7"/>
  <c r="D507" i="7"/>
  <c r="E507" i="7"/>
  <c r="F507" i="7"/>
  <c r="G507" i="7"/>
  <c r="H507" i="7"/>
  <c r="D508" i="7"/>
  <c r="E508" i="7"/>
  <c r="F508" i="7"/>
  <c r="G508" i="7"/>
  <c r="H508" i="7"/>
  <c r="D509" i="7"/>
  <c r="E509" i="7"/>
  <c r="F509" i="7"/>
  <c r="G509" i="7"/>
  <c r="H509" i="7"/>
  <c r="D510" i="7"/>
  <c r="E510" i="7"/>
  <c r="F510" i="7"/>
  <c r="G510" i="7"/>
  <c r="H510" i="7"/>
  <c r="D511" i="7"/>
  <c r="E511" i="7"/>
  <c r="F511" i="7"/>
  <c r="G511" i="7"/>
  <c r="H511" i="7"/>
  <c r="D512" i="7"/>
  <c r="E512" i="7"/>
  <c r="F512" i="7"/>
  <c r="G512" i="7"/>
  <c r="H512" i="7"/>
  <c r="D513" i="7"/>
  <c r="E513" i="7"/>
  <c r="F513" i="7"/>
  <c r="G513" i="7"/>
  <c r="H513" i="7"/>
  <c r="D514" i="7"/>
  <c r="E514" i="7"/>
  <c r="F514" i="7"/>
  <c r="G514" i="7"/>
  <c r="H514" i="7"/>
  <c r="D515" i="7"/>
  <c r="E515" i="7"/>
  <c r="F515" i="7"/>
  <c r="G515" i="7"/>
  <c r="H515" i="7"/>
  <c r="D516" i="7"/>
  <c r="E516" i="7"/>
  <c r="F516" i="7"/>
  <c r="G516" i="7"/>
  <c r="H516" i="7"/>
  <c r="D517" i="7"/>
  <c r="E517" i="7"/>
  <c r="F517" i="7"/>
  <c r="G517" i="7"/>
  <c r="H517" i="7"/>
  <c r="D518" i="7"/>
  <c r="E518" i="7"/>
  <c r="F518" i="7"/>
  <c r="G518" i="7"/>
  <c r="H518" i="7"/>
  <c r="D519" i="7"/>
  <c r="E519" i="7"/>
  <c r="F519" i="7"/>
  <c r="G519" i="7"/>
  <c r="H519" i="7"/>
  <c r="D520" i="7"/>
  <c r="E520" i="7"/>
  <c r="F520" i="7"/>
  <c r="G520" i="7"/>
  <c r="H520" i="7"/>
  <c r="D521" i="7"/>
  <c r="E521" i="7"/>
  <c r="F521" i="7"/>
  <c r="G521" i="7"/>
  <c r="H521" i="7"/>
  <c r="D522" i="7"/>
  <c r="E522" i="7"/>
  <c r="F522" i="7"/>
  <c r="G522" i="7"/>
  <c r="H522" i="7"/>
  <c r="D523" i="7"/>
  <c r="E523" i="7"/>
  <c r="F523" i="7"/>
  <c r="G523" i="7"/>
  <c r="H523" i="7"/>
  <c r="D524" i="7"/>
  <c r="E524" i="7"/>
  <c r="F524" i="7"/>
  <c r="G524" i="7"/>
  <c r="H524" i="7"/>
  <c r="D525" i="7"/>
  <c r="E525" i="7"/>
  <c r="F525" i="7"/>
  <c r="G525" i="7"/>
  <c r="H525" i="7"/>
  <c r="D526" i="7"/>
  <c r="E526" i="7"/>
  <c r="F526" i="7"/>
  <c r="G526" i="7"/>
  <c r="H526" i="7"/>
  <c r="D527" i="7"/>
  <c r="E527" i="7"/>
  <c r="F527" i="7"/>
  <c r="G527" i="7"/>
  <c r="H527" i="7"/>
  <c r="D528" i="7"/>
  <c r="E528" i="7"/>
  <c r="F528" i="7"/>
  <c r="G528" i="7"/>
  <c r="H528" i="7"/>
  <c r="D529" i="7"/>
  <c r="E529" i="7"/>
  <c r="F529" i="7"/>
  <c r="G529" i="7"/>
  <c r="H529" i="7"/>
  <c r="D530" i="7"/>
  <c r="E530" i="7"/>
  <c r="F530" i="7"/>
  <c r="G530" i="7"/>
  <c r="H530" i="7"/>
  <c r="D531" i="7"/>
  <c r="E531" i="7"/>
  <c r="F531" i="7"/>
  <c r="G531" i="7"/>
  <c r="H531" i="7"/>
  <c r="D532" i="7"/>
  <c r="E532" i="7"/>
  <c r="F532" i="7"/>
  <c r="G532" i="7"/>
  <c r="H532" i="7"/>
  <c r="D533" i="7"/>
  <c r="E533" i="7"/>
  <c r="F533" i="7"/>
  <c r="G533" i="7"/>
  <c r="H533" i="7"/>
  <c r="D534" i="7"/>
  <c r="E534" i="7"/>
  <c r="F534" i="7"/>
  <c r="G534" i="7"/>
  <c r="H534" i="7"/>
  <c r="D535" i="7"/>
  <c r="E535" i="7"/>
  <c r="F535" i="7"/>
  <c r="G535" i="7"/>
  <c r="H535" i="7"/>
  <c r="D536" i="7"/>
  <c r="E536" i="7"/>
  <c r="F536" i="7"/>
  <c r="G536" i="7"/>
  <c r="H536" i="7"/>
  <c r="D537" i="7"/>
  <c r="E537" i="7"/>
  <c r="F537" i="7"/>
  <c r="G537" i="7"/>
  <c r="H537" i="7"/>
  <c r="D538" i="7"/>
  <c r="E538" i="7"/>
  <c r="F538" i="7"/>
  <c r="G538" i="7"/>
  <c r="H538" i="7"/>
  <c r="D539" i="7"/>
  <c r="E539" i="7"/>
  <c r="F539" i="7"/>
  <c r="G539" i="7"/>
  <c r="H539" i="7"/>
  <c r="D540" i="7"/>
  <c r="E540" i="7"/>
  <c r="F540" i="7"/>
  <c r="G540" i="7"/>
  <c r="H540" i="7"/>
  <c r="D541" i="7"/>
  <c r="E541" i="7"/>
  <c r="F541" i="7"/>
  <c r="G541" i="7"/>
  <c r="H541" i="7"/>
  <c r="D542" i="7"/>
  <c r="E542" i="7"/>
  <c r="F542" i="7"/>
  <c r="G542" i="7"/>
  <c r="H542" i="7"/>
  <c r="D543" i="7"/>
  <c r="E543" i="7"/>
  <c r="F543" i="7"/>
  <c r="G543" i="7"/>
  <c r="H543" i="7"/>
  <c r="D544" i="7"/>
  <c r="E544" i="7"/>
  <c r="F544" i="7"/>
  <c r="G544" i="7"/>
  <c r="H544" i="7"/>
  <c r="D545" i="7"/>
  <c r="E545" i="7"/>
  <c r="F545" i="7"/>
  <c r="G545" i="7"/>
  <c r="H545" i="7"/>
  <c r="D546" i="7"/>
  <c r="E546" i="7"/>
  <c r="F546" i="7"/>
  <c r="G546" i="7"/>
  <c r="H546" i="7"/>
  <c r="D547" i="7"/>
  <c r="E547" i="7"/>
  <c r="F547" i="7"/>
  <c r="G547" i="7"/>
  <c r="H547" i="7"/>
  <c r="D548" i="7"/>
  <c r="E548" i="7"/>
  <c r="F548" i="7"/>
  <c r="G548" i="7"/>
  <c r="H548" i="7"/>
  <c r="D549" i="7"/>
  <c r="E549" i="7"/>
  <c r="F549" i="7"/>
  <c r="G549" i="7"/>
  <c r="H549" i="7"/>
  <c r="D550" i="7"/>
  <c r="E550" i="7"/>
  <c r="F550" i="7"/>
  <c r="G550" i="7"/>
  <c r="H550" i="7"/>
  <c r="D551" i="7"/>
  <c r="E551" i="7"/>
  <c r="F551" i="7"/>
  <c r="G551" i="7"/>
  <c r="H551" i="7"/>
  <c r="D552" i="7"/>
  <c r="E552" i="7"/>
  <c r="F552" i="7"/>
  <c r="G552" i="7"/>
  <c r="H552" i="7"/>
  <c r="D553" i="7"/>
  <c r="E553" i="7"/>
  <c r="F553" i="7"/>
  <c r="G553" i="7"/>
  <c r="H553" i="7"/>
  <c r="D554" i="7"/>
  <c r="E554" i="7"/>
  <c r="F554" i="7"/>
  <c r="G554" i="7"/>
  <c r="H554" i="7"/>
  <c r="D555" i="7"/>
  <c r="E555" i="7"/>
  <c r="F555" i="7"/>
  <c r="G555" i="7"/>
  <c r="H555" i="7"/>
  <c r="D556" i="7"/>
  <c r="E556" i="7"/>
  <c r="F556" i="7"/>
  <c r="G556" i="7"/>
  <c r="H556" i="7"/>
  <c r="D557" i="7"/>
  <c r="E557" i="7"/>
  <c r="F557" i="7"/>
  <c r="G557" i="7"/>
  <c r="H557" i="7"/>
  <c r="D558" i="7"/>
  <c r="E558" i="7"/>
  <c r="F558" i="7"/>
  <c r="G558" i="7"/>
  <c r="H558" i="7"/>
  <c r="D559" i="7"/>
  <c r="E559" i="7"/>
  <c r="F559" i="7"/>
  <c r="G559" i="7"/>
  <c r="H559" i="7"/>
  <c r="D560" i="7"/>
  <c r="E560" i="7"/>
  <c r="F560" i="7"/>
  <c r="G560" i="7"/>
  <c r="H560" i="7"/>
  <c r="D561" i="7"/>
  <c r="E561" i="7"/>
  <c r="F561" i="7"/>
  <c r="G561" i="7"/>
  <c r="H561" i="7"/>
  <c r="D562" i="7"/>
  <c r="E562" i="7"/>
  <c r="F562" i="7"/>
  <c r="G562" i="7"/>
  <c r="H562" i="7"/>
  <c r="D563" i="7"/>
  <c r="E563" i="7"/>
  <c r="F563" i="7"/>
  <c r="G563" i="7"/>
  <c r="H563" i="7"/>
  <c r="D564" i="7"/>
  <c r="E564" i="7"/>
  <c r="F564" i="7"/>
  <c r="G564" i="7"/>
  <c r="H564" i="7"/>
  <c r="D565" i="7"/>
  <c r="E565" i="7"/>
  <c r="F565" i="7"/>
  <c r="G565" i="7"/>
  <c r="H565" i="7"/>
  <c r="D566" i="7"/>
  <c r="E566" i="7"/>
  <c r="F566" i="7"/>
  <c r="G566" i="7"/>
  <c r="H566" i="7"/>
  <c r="D567" i="7"/>
  <c r="E567" i="7"/>
  <c r="F567" i="7"/>
  <c r="G567" i="7"/>
  <c r="H567" i="7"/>
  <c r="D568" i="7"/>
  <c r="E568" i="7"/>
  <c r="F568" i="7"/>
  <c r="G568" i="7"/>
  <c r="H568" i="7"/>
  <c r="D569" i="7"/>
  <c r="E569" i="7"/>
  <c r="F569" i="7"/>
  <c r="G569" i="7"/>
  <c r="H569" i="7"/>
  <c r="D570" i="7"/>
  <c r="E570" i="7"/>
  <c r="F570" i="7"/>
  <c r="G570" i="7"/>
  <c r="H570" i="7"/>
  <c r="D571" i="7"/>
  <c r="E571" i="7"/>
  <c r="F571" i="7"/>
  <c r="G571" i="7"/>
  <c r="H571" i="7"/>
  <c r="D572" i="7"/>
  <c r="E572" i="7"/>
  <c r="F572" i="7"/>
  <c r="G572" i="7"/>
  <c r="H572" i="7"/>
  <c r="D573" i="7"/>
  <c r="E573" i="7"/>
  <c r="F573" i="7"/>
  <c r="G573" i="7"/>
  <c r="H573" i="7"/>
  <c r="D574" i="7"/>
  <c r="E574" i="7"/>
  <c r="F574" i="7"/>
  <c r="G574" i="7"/>
  <c r="H574" i="7"/>
  <c r="D575" i="7"/>
  <c r="E575" i="7"/>
  <c r="F575" i="7"/>
  <c r="G575" i="7"/>
  <c r="H575" i="7"/>
  <c r="D576" i="7"/>
  <c r="E576" i="7"/>
  <c r="F576" i="7"/>
  <c r="G576" i="7"/>
  <c r="H576" i="7"/>
  <c r="D577" i="7"/>
  <c r="E577" i="7"/>
  <c r="F577" i="7"/>
  <c r="G577" i="7"/>
  <c r="H577" i="7"/>
  <c r="D578" i="7"/>
  <c r="E578" i="7"/>
  <c r="F578" i="7"/>
  <c r="G578" i="7"/>
  <c r="H578" i="7"/>
  <c r="D579" i="7"/>
  <c r="E579" i="7"/>
  <c r="F579" i="7"/>
  <c r="G579" i="7"/>
  <c r="H579" i="7"/>
  <c r="D580" i="7"/>
  <c r="E580" i="7"/>
  <c r="F580" i="7"/>
  <c r="G580" i="7"/>
  <c r="H580" i="7"/>
  <c r="D581" i="7"/>
  <c r="E581" i="7"/>
  <c r="F581" i="7"/>
  <c r="G581" i="7"/>
  <c r="H581" i="7"/>
  <c r="D582" i="7"/>
  <c r="E582" i="7"/>
  <c r="F582" i="7"/>
  <c r="G582" i="7"/>
  <c r="H582" i="7"/>
  <c r="D583" i="7"/>
  <c r="E583" i="7"/>
  <c r="F583" i="7"/>
  <c r="G583" i="7"/>
  <c r="H583" i="7"/>
  <c r="D584" i="7"/>
  <c r="E584" i="7"/>
  <c r="F584" i="7"/>
  <c r="G584" i="7"/>
  <c r="H584" i="7"/>
  <c r="D585" i="7"/>
  <c r="E585" i="7"/>
  <c r="F585" i="7"/>
  <c r="G585" i="7"/>
  <c r="H585" i="7"/>
  <c r="D586" i="7"/>
  <c r="E586" i="7"/>
  <c r="F586" i="7"/>
  <c r="G586" i="7"/>
  <c r="H586" i="7"/>
  <c r="D587" i="7"/>
  <c r="E587" i="7"/>
  <c r="F587" i="7"/>
  <c r="G587" i="7"/>
  <c r="H587" i="7"/>
  <c r="D588" i="7"/>
  <c r="E588" i="7"/>
  <c r="F588" i="7"/>
  <c r="G588" i="7"/>
  <c r="H588" i="7"/>
  <c r="D589" i="7"/>
  <c r="E589" i="7"/>
  <c r="F589" i="7"/>
  <c r="G589" i="7"/>
  <c r="H589" i="7"/>
  <c r="D590" i="7"/>
  <c r="E590" i="7"/>
  <c r="F590" i="7"/>
  <c r="G590" i="7"/>
  <c r="H590" i="7"/>
  <c r="D591" i="7"/>
  <c r="E591" i="7"/>
  <c r="F591" i="7"/>
  <c r="G591" i="7"/>
  <c r="H591" i="7"/>
  <c r="D592" i="7"/>
  <c r="E592" i="7"/>
  <c r="F592" i="7"/>
  <c r="G592" i="7"/>
  <c r="H592" i="7"/>
  <c r="D593" i="7"/>
  <c r="E593" i="7"/>
  <c r="F593" i="7"/>
  <c r="G593" i="7"/>
  <c r="H593" i="7"/>
  <c r="D594" i="7"/>
  <c r="E594" i="7"/>
  <c r="F594" i="7"/>
  <c r="G594" i="7"/>
  <c r="H594" i="7"/>
  <c r="D595" i="7"/>
  <c r="E595" i="7"/>
  <c r="F595" i="7"/>
  <c r="G595" i="7"/>
  <c r="H595" i="7"/>
  <c r="D596" i="7"/>
  <c r="E596" i="7"/>
  <c r="F596" i="7"/>
  <c r="G596" i="7"/>
  <c r="H596" i="7"/>
  <c r="D597" i="7"/>
  <c r="E597" i="7"/>
  <c r="F597" i="7"/>
  <c r="G597" i="7"/>
  <c r="H597" i="7"/>
  <c r="D598" i="7"/>
  <c r="E598" i="7"/>
  <c r="F598" i="7"/>
  <c r="G598" i="7"/>
  <c r="H598" i="7"/>
  <c r="D599" i="7"/>
  <c r="E599" i="7"/>
  <c r="F599" i="7"/>
  <c r="G599" i="7"/>
  <c r="H599" i="7"/>
  <c r="D600" i="7"/>
  <c r="E600" i="7"/>
  <c r="F600" i="7"/>
  <c r="G600" i="7"/>
  <c r="H600" i="7"/>
  <c r="D601" i="7"/>
  <c r="E601" i="7"/>
  <c r="F601" i="7"/>
  <c r="G601" i="7"/>
  <c r="H601" i="7"/>
  <c r="D602" i="7"/>
  <c r="E602" i="7"/>
  <c r="F602" i="7"/>
  <c r="G602" i="7"/>
  <c r="H602" i="7"/>
  <c r="D603" i="7"/>
  <c r="E603" i="7"/>
  <c r="F603" i="7"/>
  <c r="G603" i="7"/>
  <c r="H603" i="7"/>
  <c r="D604" i="7"/>
  <c r="E604" i="7"/>
  <c r="F604" i="7"/>
  <c r="G604" i="7"/>
  <c r="H604" i="7"/>
  <c r="D605" i="7"/>
  <c r="E605" i="7"/>
  <c r="F605" i="7"/>
  <c r="G605" i="7"/>
  <c r="H605" i="7"/>
  <c r="D606" i="7"/>
  <c r="E606" i="7"/>
  <c r="F606" i="7"/>
  <c r="G606" i="7"/>
  <c r="H606" i="7"/>
  <c r="D607" i="7"/>
  <c r="E607" i="7"/>
  <c r="F607" i="7"/>
  <c r="G607" i="7"/>
  <c r="H607" i="7"/>
  <c r="D608" i="7"/>
  <c r="E608" i="7"/>
  <c r="F608" i="7"/>
  <c r="G608" i="7"/>
  <c r="H608" i="7"/>
  <c r="D609" i="7"/>
  <c r="E609" i="7"/>
  <c r="F609" i="7"/>
  <c r="G609" i="7"/>
  <c r="H609" i="7"/>
  <c r="D610" i="7"/>
  <c r="E610" i="7"/>
  <c r="F610" i="7"/>
  <c r="G610" i="7"/>
  <c r="H610" i="7"/>
  <c r="D611" i="7"/>
  <c r="E611" i="7"/>
  <c r="F611" i="7"/>
  <c r="G611" i="7"/>
  <c r="H611" i="7"/>
  <c r="D612" i="7"/>
  <c r="E612" i="7"/>
  <c r="F612" i="7"/>
  <c r="G612" i="7"/>
  <c r="H612" i="7"/>
  <c r="D613" i="7"/>
  <c r="E613" i="7"/>
  <c r="F613" i="7"/>
  <c r="G613" i="7"/>
  <c r="H613" i="7"/>
  <c r="D614" i="7"/>
  <c r="E614" i="7"/>
  <c r="F614" i="7"/>
  <c r="G614" i="7"/>
  <c r="H614" i="7"/>
  <c r="D615" i="7"/>
  <c r="E615" i="7"/>
  <c r="F615" i="7"/>
  <c r="G615" i="7"/>
  <c r="H615" i="7"/>
  <c r="D616" i="7"/>
  <c r="E616" i="7"/>
  <c r="F616" i="7"/>
  <c r="G616" i="7"/>
  <c r="H616" i="7"/>
  <c r="D617" i="7"/>
  <c r="E617" i="7"/>
  <c r="F617" i="7"/>
  <c r="G617" i="7"/>
  <c r="H617" i="7"/>
  <c r="D618" i="7"/>
  <c r="E618" i="7"/>
  <c r="F618" i="7"/>
  <c r="G618" i="7"/>
  <c r="H618" i="7"/>
  <c r="D619" i="7"/>
  <c r="E619" i="7"/>
  <c r="F619" i="7"/>
  <c r="G619" i="7"/>
  <c r="H619" i="7"/>
  <c r="D620" i="7"/>
  <c r="E620" i="7"/>
  <c r="F620" i="7"/>
  <c r="G620" i="7"/>
  <c r="H620" i="7"/>
  <c r="D621" i="7"/>
  <c r="E621" i="7"/>
  <c r="F621" i="7"/>
  <c r="G621" i="7"/>
  <c r="H621" i="7"/>
  <c r="D622" i="7"/>
  <c r="E622" i="7"/>
  <c r="F622" i="7"/>
  <c r="G622" i="7"/>
  <c r="H622" i="7"/>
  <c r="D623" i="7"/>
  <c r="E623" i="7"/>
  <c r="F623" i="7"/>
  <c r="G623" i="7"/>
  <c r="H623" i="7"/>
  <c r="D624" i="7"/>
  <c r="E624" i="7"/>
  <c r="F624" i="7"/>
  <c r="G624" i="7"/>
  <c r="H624" i="7"/>
  <c r="D625" i="7"/>
  <c r="E625" i="7"/>
  <c r="F625" i="7"/>
  <c r="G625" i="7"/>
  <c r="H625" i="7"/>
  <c r="D626" i="7"/>
  <c r="E626" i="7"/>
  <c r="F626" i="7"/>
  <c r="G626" i="7"/>
  <c r="H626" i="7"/>
  <c r="D627" i="7"/>
  <c r="E627" i="7"/>
  <c r="F627" i="7"/>
  <c r="G627" i="7"/>
  <c r="H627" i="7"/>
  <c r="D628" i="7"/>
  <c r="E628" i="7"/>
  <c r="F628" i="7"/>
  <c r="G628" i="7"/>
  <c r="H628" i="7"/>
  <c r="D629" i="7"/>
  <c r="E629" i="7"/>
  <c r="F629" i="7"/>
  <c r="G629" i="7"/>
  <c r="H629" i="7"/>
  <c r="D630" i="7"/>
  <c r="E630" i="7"/>
  <c r="F630" i="7"/>
  <c r="G630" i="7"/>
  <c r="H630" i="7"/>
  <c r="D631" i="7"/>
  <c r="E631" i="7"/>
  <c r="F631" i="7"/>
  <c r="G631" i="7"/>
  <c r="H631" i="7"/>
  <c r="D632" i="7"/>
  <c r="E632" i="7"/>
  <c r="F632" i="7"/>
  <c r="G632" i="7"/>
  <c r="H632" i="7"/>
  <c r="D633" i="7"/>
  <c r="E633" i="7"/>
  <c r="F633" i="7"/>
  <c r="G633" i="7"/>
  <c r="H633" i="7"/>
  <c r="D634" i="7"/>
  <c r="E634" i="7"/>
  <c r="F634" i="7"/>
  <c r="G634" i="7"/>
  <c r="H634" i="7"/>
  <c r="D635" i="7"/>
  <c r="E635" i="7"/>
  <c r="F635" i="7"/>
  <c r="G635" i="7"/>
  <c r="H635" i="7"/>
  <c r="D636" i="7"/>
  <c r="E636" i="7"/>
  <c r="F636" i="7"/>
  <c r="G636" i="7"/>
  <c r="H636" i="7"/>
  <c r="D637" i="7"/>
  <c r="E637" i="7"/>
  <c r="F637" i="7"/>
  <c r="G637" i="7"/>
  <c r="H637" i="7"/>
  <c r="D638" i="7"/>
  <c r="E638" i="7"/>
  <c r="F638" i="7"/>
  <c r="G638" i="7"/>
  <c r="H638" i="7"/>
  <c r="D639" i="7"/>
  <c r="E639" i="7"/>
  <c r="F639" i="7"/>
  <c r="G639" i="7"/>
  <c r="H639" i="7"/>
  <c r="D640" i="7"/>
  <c r="E640" i="7"/>
  <c r="F640" i="7"/>
  <c r="G640" i="7"/>
  <c r="H640" i="7"/>
  <c r="D641" i="7"/>
  <c r="E641" i="7"/>
  <c r="F641" i="7"/>
  <c r="G641" i="7"/>
  <c r="H641" i="7"/>
  <c r="D642" i="7"/>
  <c r="E642" i="7"/>
  <c r="F642" i="7"/>
  <c r="G642" i="7"/>
  <c r="H642" i="7"/>
  <c r="D643" i="7"/>
  <c r="E643" i="7"/>
  <c r="F643" i="7"/>
  <c r="G643" i="7"/>
  <c r="H643" i="7"/>
  <c r="D644" i="7"/>
  <c r="E644" i="7"/>
  <c r="F644" i="7"/>
  <c r="G644" i="7"/>
  <c r="H644" i="7"/>
  <c r="D645" i="7"/>
  <c r="E645" i="7"/>
  <c r="F645" i="7"/>
  <c r="G645" i="7"/>
  <c r="H645" i="7"/>
  <c r="D646" i="7"/>
  <c r="E646" i="7"/>
  <c r="F646" i="7"/>
  <c r="G646" i="7"/>
  <c r="H646" i="7"/>
  <c r="D647" i="7"/>
  <c r="E647" i="7"/>
  <c r="F647" i="7"/>
  <c r="G647" i="7"/>
  <c r="H647" i="7"/>
  <c r="D648" i="7"/>
  <c r="E648" i="7"/>
  <c r="F648" i="7"/>
  <c r="G648" i="7"/>
  <c r="H648" i="7"/>
  <c r="D649" i="7"/>
  <c r="E649" i="7"/>
  <c r="F649" i="7"/>
  <c r="G649" i="7"/>
  <c r="H649" i="7"/>
  <c r="D650" i="7"/>
  <c r="E650" i="7"/>
  <c r="F650" i="7"/>
  <c r="G650" i="7"/>
  <c r="H650" i="7"/>
  <c r="D651" i="7"/>
  <c r="E651" i="7"/>
  <c r="F651" i="7"/>
  <c r="G651" i="7"/>
  <c r="H651" i="7"/>
  <c r="D652" i="7"/>
  <c r="E652" i="7"/>
  <c r="F652" i="7"/>
  <c r="G652" i="7"/>
  <c r="H652" i="7"/>
  <c r="D653" i="7"/>
  <c r="E653" i="7"/>
  <c r="F653" i="7"/>
  <c r="G653" i="7"/>
  <c r="H653" i="7"/>
  <c r="D654" i="7"/>
  <c r="E654" i="7"/>
  <c r="F654" i="7"/>
  <c r="G654" i="7"/>
  <c r="H654" i="7"/>
  <c r="D655" i="7"/>
  <c r="E655" i="7"/>
  <c r="F655" i="7"/>
  <c r="G655" i="7"/>
  <c r="H655" i="7"/>
  <c r="D656" i="7"/>
  <c r="E656" i="7"/>
  <c r="F656" i="7"/>
  <c r="G656" i="7"/>
  <c r="H656" i="7"/>
  <c r="D657" i="7"/>
  <c r="E657" i="7"/>
  <c r="F657" i="7"/>
  <c r="G657" i="7"/>
  <c r="H657" i="7"/>
  <c r="D658" i="7"/>
  <c r="E658" i="7"/>
  <c r="F658" i="7"/>
  <c r="G658" i="7"/>
  <c r="H658" i="7"/>
  <c r="D659" i="7"/>
  <c r="E659" i="7"/>
  <c r="F659" i="7"/>
  <c r="G659" i="7"/>
  <c r="H659" i="7"/>
  <c r="D660" i="7"/>
  <c r="E660" i="7"/>
  <c r="F660" i="7"/>
  <c r="G660" i="7"/>
  <c r="H660" i="7"/>
  <c r="D661" i="7"/>
  <c r="E661" i="7"/>
  <c r="F661" i="7"/>
  <c r="G661" i="7"/>
  <c r="H661" i="7"/>
  <c r="D662" i="7"/>
  <c r="E662" i="7"/>
  <c r="F662" i="7"/>
  <c r="G662" i="7"/>
  <c r="H662" i="7"/>
  <c r="D663" i="7"/>
  <c r="E663" i="7"/>
  <c r="F663" i="7"/>
  <c r="G663" i="7"/>
  <c r="H663" i="7"/>
  <c r="D664" i="7"/>
  <c r="E664" i="7"/>
  <c r="F664" i="7"/>
  <c r="G664" i="7"/>
  <c r="H664" i="7"/>
  <c r="D665" i="7"/>
  <c r="E665" i="7"/>
  <c r="F665" i="7"/>
  <c r="G665" i="7"/>
  <c r="H665" i="7"/>
  <c r="D666" i="7"/>
  <c r="E666" i="7"/>
  <c r="F666" i="7"/>
  <c r="G666" i="7"/>
  <c r="H666" i="7"/>
  <c r="D667" i="7"/>
  <c r="E667" i="7"/>
  <c r="F667" i="7"/>
  <c r="G667" i="7"/>
  <c r="H667" i="7"/>
  <c r="D668" i="7"/>
  <c r="E668" i="7"/>
  <c r="F668" i="7"/>
  <c r="G668" i="7"/>
  <c r="H668" i="7"/>
  <c r="D669" i="7"/>
  <c r="E669" i="7"/>
  <c r="F669" i="7"/>
  <c r="G669" i="7"/>
  <c r="H669" i="7"/>
  <c r="D670" i="7"/>
  <c r="E670" i="7"/>
  <c r="F670" i="7"/>
  <c r="G670" i="7"/>
  <c r="H670" i="7"/>
  <c r="D671" i="7"/>
  <c r="E671" i="7"/>
  <c r="F671" i="7"/>
  <c r="G671" i="7"/>
  <c r="H671" i="7"/>
  <c r="D672" i="7"/>
  <c r="E672" i="7"/>
  <c r="F672" i="7"/>
  <c r="G672" i="7"/>
  <c r="H672" i="7"/>
  <c r="D673" i="7"/>
  <c r="E673" i="7"/>
  <c r="F673" i="7"/>
  <c r="G673" i="7"/>
  <c r="H673" i="7"/>
  <c r="D674" i="7"/>
  <c r="E674" i="7"/>
  <c r="F674" i="7"/>
  <c r="G674" i="7"/>
  <c r="H674" i="7"/>
  <c r="D675" i="7"/>
  <c r="E675" i="7"/>
  <c r="F675" i="7"/>
  <c r="G675" i="7"/>
  <c r="H675" i="7"/>
  <c r="D676" i="7"/>
  <c r="E676" i="7"/>
  <c r="F676" i="7"/>
  <c r="G676" i="7"/>
  <c r="H676" i="7"/>
  <c r="D677" i="7"/>
  <c r="E677" i="7"/>
  <c r="F677" i="7"/>
  <c r="G677" i="7"/>
  <c r="H677" i="7"/>
  <c r="D678" i="7"/>
  <c r="E678" i="7"/>
  <c r="F678" i="7"/>
  <c r="G678" i="7"/>
  <c r="H678" i="7"/>
  <c r="D679" i="7"/>
  <c r="E679" i="7"/>
  <c r="F679" i="7"/>
  <c r="G679" i="7"/>
  <c r="H679" i="7"/>
  <c r="D680" i="7"/>
  <c r="E680" i="7"/>
  <c r="F680" i="7"/>
  <c r="G680" i="7"/>
  <c r="H680" i="7"/>
  <c r="D681" i="7"/>
  <c r="E681" i="7"/>
  <c r="F681" i="7"/>
  <c r="G681" i="7"/>
  <c r="H681" i="7"/>
  <c r="D682" i="7"/>
  <c r="E682" i="7"/>
  <c r="F682" i="7"/>
  <c r="G682" i="7"/>
  <c r="H682" i="7"/>
  <c r="D683" i="7"/>
  <c r="E683" i="7"/>
  <c r="F683" i="7"/>
  <c r="G683" i="7"/>
  <c r="H683" i="7"/>
  <c r="D684" i="7"/>
  <c r="E684" i="7"/>
  <c r="F684" i="7"/>
  <c r="G684" i="7"/>
  <c r="H684" i="7"/>
  <c r="D685" i="7"/>
  <c r="E685" i="7"/>
  <c r="F685" i="7"/>
  <c r="G685" i="7"/>
  <c r="H685" i="7"/>
  <c r="D686" i="7"/>
  <c r="E686" i="7"/>
  <c r="F686" i="7"/>
  <c r="G686" i="7"/>
  <c r="H686" i="7"/>
  <c r="D687" i="7"/>
  <c r="E687" i="7"/>
  <c r="F687" i="7"/>
  <c r="G687" i="7"/>
  <c r="H687" i="7"/>
  <c r="D688" i="7"/>
  <c r="E688" i="7"/>
  <c r="F688" i="7"/>
  <c r="G688" i="7"/>
  <c r="H688" i="7"/>
  <c r="D689" i="7"/>
  <c r="E689" i="7"/>
  <c r="F689" i="7"/>
  <c r="G689" i="7"/>
  <c r="H689" i="7"/>
  <c r="D690" i="7"/>
  <c r="E690" i="7"/>
  <c r="F690" i="7"/>
  <c r="G690" i="7"/>
  <c r="H690" i="7"/>
  <c r="D691" i="7"/>
  <c r="E691" i="7"/>
  <c r="F691" i="7"/>
  <c r="G691" i="7"/>
  <c r="H691" i="7"/>
  <c r="D692" i="7"/>
  <c r="E692" i="7"/>
  <c r="F692" i="7"/>
  <c r="G692" i="7"/>
  <c r="H692" i="7"/>
  <c r="D693" i="7"/>
  <c r="E693" i="7"/>
  <c r="F693" i="7"/>
  <c r="G693" i="7"/>
  <c r="H693" i="7"/>
  <c r="D694" i="7"/>
  <c r="E694" i="7"/>
  <c r="F694" i="7"/>
  <c r="G694" i="7"/>
  <c r="H694" i="7"/>
  <c r="D695" i="7"/>
  <c r="E695" i="7"/>
  <c r="F695" i="7"/>
  <c r="G695" i="7"/>
  <c r="H695" i="7"/>
  <c r="D696" i="7"/>
  <c r="E696" i="7"/>
  <c r="F696" i="7"/>
  <c r="G696" i="7"/>
  <c r="H696" i="7"/>
  <c r="D697" i="7"/>
  <c r="E697" i="7"/>
  <c r="F697" i="7"/>
  <c r="G697" i="7"/>
  <c r="H697" i="7"/>
  <c r="D698" i="7"/>
  <c r="E698" i="7"/>
  <c r="F698" i="7"/>
  <c r="G698" i="7"/>
  <c r="H698" i="7"/>
  <c r="D699" i="7"/>
  <c r="E699" i="7"/>
  <c r="F699" i="7"/>
  <c r="G699" i="7"/>
  <c r="H699" i="7"/>
  <c r="D700" i="7"/>
  <c r="E700" i="7"/>
  <c r="F700" i="7"/>
  <c r="G700" i="7"/>
  <c r="H700" i="7"/>
  <c r="D701" i="7"/>
  <c r="E701" i="7"/>
  <c r="F701" i="7"/>
  <c r="G701" i="7"/>
  <c r="H701" i="7"/>
  <c r="D702" i="7"/>
  <c r="E702" i="7"/>
  <c r="F702" i="7"/>
  <c r="G702" i="7"/>
  <c r="H702" i="7"/>
  <c r="D703" i="7"/>
  <c r="E703" i="7"/>
  <c r="F703" i="7"/>
  <c r="G703" i="7"/>
  <c r="H703" i="7"/>
  <c r="D704" i="7"/>
  <c r="E704" i="7"/>
  <c r="F704" i="7"/>
  <c r="G704" i="7"/>
  <c r="H704" i="7"/>
  <c r="D705" i="7"/>
  <c r="E705" i="7"/>
  <c r="F705" i="7"/>
  <c r="G705" i="7"/>
  <c r="H705" i="7"/>
  <c r="D706" i="7"/>
  <c r="E706" i="7"/>
  <c r="F706" i="7"/>
  <c r="G706" i="7"/>
  <c r="H706" i="7"/>
  <c r="D707" i="7"/>
  <c r="E707" i="7"/>
  <c r="F707" i="7"/>
  <c r="G707" i="7"/>
  <c r="H707" i="7"/>
  <c r="D708" i="7"/>
  <c r="E708" i="7"/>
  <c r="F708" i="7"/>
  <c r="G708" i="7"/>
  <c r="H708" i="7"/>
  <c r="D709" i="7"/>
  <c r="E709" i="7"/>
  <c r="F709" i="7"/>
  <c r="G709" i="7"/>
  <c r="H709" i="7"/>
  <c r="D710" i="7"/>
  <c r="E710" i="7"/>
  <c r="F710" i="7"/>
  <c r="G710" i="7"/>
  <c r="H710" i="7"/>
  <c r="D711" i="7"/>
  <c r="E711" i="7"/>
  <c r="F711" i="7"/>
  <c r="G711" i="7"/>
  <c r="H711" i="7"/>
  <c r="D712" i="7"/>
  <c r="E712" i="7"/>
  <c r="F712" i="7"/>
  <c r="G712" i="7"/>
  <c r="H712" i="7"/>
  <c r="D713" i="7"/>
  <c r="E713" i="7"/>
  <c r="F713" i="7"/>
  <c r="G713" i="7"/>
  <c r="H713" i="7"/>
  <c r="D714" i="7"/>
  <c r="E714" i="7"/>
  <c r="F714" i="7"/>
  <c r="G714" i="7"/>
  <c r="H714" i="7"/>
  <c r="D715" i="7"/>
  <c r="E715" i="7"/>
  <c r="F715" i="7"/>
  <c r="G715" i="7"/>
  <c r="H715" i="7"/>
  <c r="D716" i="7"/>
  <c r="E716" i="7"/>
  <c r="F716" i="7"/>
  <c r="G716" i="7"/>
  <c r="H716" i="7"/>
  <c r="D717" i="7"/>
  <c r="E717" i="7"/>
  <c r="F717" i="7"/>
  <c r="G717" i="7"/>
  <c r="H717" i="7"/>
  <c r="D718" i="7"/>
  <c r="E718" i="7"/>
  <c r="F718" i="7"/>
  <c r="G718" i="7"/>
  <c r="H718" i="7"/>
  <c r="D719" i="7"/>
  <c r="E719" i="7"/>
  <c r="F719" i="7"/>
  <c r="G719" i="7"/>
  <c r="H719" i="7"/>
  <c r="D720" i="7"/>
  <c r="E720" i="7"/>
  <c r="F720" i="7"/>
  <c r="G720" i="7"/>
  <c r="H720" i="7"/>
  <c r="D721" i="7"/>
  <c r="E721" i="7"/>
  <c r="F721" i="7"/>
  <c r="G721" i="7"/>
  <c r="H721" i="7"/>
  <c r="D722" i="7"/>
  <c r="E722" i="7"/>
  <c r="F722" i="7"/>
  <c r="G722" i="7"/>
  <c r="H722" i="7"/>
  <c r="D723" i="7"/>
  <c r="E723" i="7"/>
  <c r="F723" i="7"/>
  <c r="G723" i="7"/>
  <c r="H723" i="7"/>
  <c r="D724" i="7"/>
  <c r="E724" i="7"/>
  <c r="F724" i="7"/>
  <c r="G724" i="7"/>
  <c r="H724" i="7"/>
  <c r="D725" i="7"/>
  <c r="E725" i="7"/>
  <c r="F725" i="7"/>
  <c r="G725" i="7"/>
  <c r="H725" i="7"/>
  <c r="D726" i="7"/>
  <c r="E726" i="7"/>
  <c r="F726" i="7"/>
  <c r="G726" i="7"/>
  <c r="H726" i="7"/>
  <c r="D727" i="7"/>
  <c r="E727" i="7"/>
  <c r="F727" i="7"/>
  <c r="G727" i="7"/>
  <c r="H727" i="7"/>
  <c r="D728" i="7"/>
  <c r="E728" i="7"/>
  <c r="F728" i="7"/>
  <c r="G728" i="7"/>
  <c r="H728" i="7"/>
  <c r="D729" i="7"/>
  <c r="E729" i="7"/>
  <c r="F729" i="7"/>
  <c r="G729" i="7"/>
  <c r="H729" i="7"/>
  <c r="D730" i="7"/>
  <c r="E730" i="7"/>
  <c r="F730" i="7"/>
  <c r="G730" i="7"/>
  <c r="H730" i="7"/>
  <c r="D731" i="7"/>
  <c r="E731" i="7"/>
  <c r="F731" i="7"/>
  <c r="G731" i="7"/>
  <c r="H731" i="7"/>
  <c r="D732" i="7"/>
  <c r="E732" i="7"/>
  <c r="F732" i="7"/>
  <c r="G732" i="7"/>
  <c r="H732" i="7"/>
  <c r="D733" i="7"/>
  <c r="E733" i="7"/>
  <c r="F733" i="7"/>
  <c r="G733" i="7"/>
  <c r="H733" i="7"/>
  <c r="D734" i="7"/>
  <c r="E734" i="7"/>
  <c r="F734" i="7"/>
  <c r="G734" i="7"/>
  <c r="H734" i="7"/>
  <c r="D735" i="7"/>
  <c r="E735" i="7"/>
  <c r="F735" i="7"/>
  <c r="G735" i="7"/>
  <c r="H735" i="7"/>
  <c r="D736" i="7"/>
  <c r="E736" i="7"/>
  <c r="F736" i="7"/>
  <c r="G736" i="7"/>
  <c r="H736" i="7"/>
  <c r="D737" i="7"/>
  <c r="E737" i="7"/>
  <c r="F737" i="7"/>
  <c r="G737" i="7"/>
  <c r="H737" i="7"/>
  <c r="D738" i="7"/>
  <c r="E738" i="7"/>
  <c r="F738" i="7"/>
  <c r="G738" i="7"/>
  <c r="H738" i="7"/>
  <c r="D739" i="7"/>
  <c r="E739" i="7"/>
  <c r="F739" i="7"/>
  <c r="G739" i="7"/>
  <c r="H739" i="7"/>
  <c r="D740" i="7"/>
  <c r="E740" i="7"/>
  <c r="F740" i="7"/>
  <c r="G740" i="7"/>
  <c r="H740" i="7"/>
  <c r="D741" i="7"/>
  <c r="E741" i="7"/>
  <c r="F741" i="7"/>
  <c r="G741" i="7"/>
  <c r="H741" i="7"/>
  <c r="D742" i="7"/>
  <c r="E742" i="7"/>
  <c r="F742" i="7"/>
  <c r="G742" i="7"/>
  <c r="H742" i="7"/>
  <c r="D743" i="7"/>
  <c r="E743" i="7"/>
  <c r="F743" i="7"/>
  <c r="G743" i="7"/>
  <c r="H743" i="7"/>
  <c r="D744" i="7"/>
  <c r="E744" i="7"/>
  <c r="F744" i="7"/>
  <c r="G744" i="7"/>
  <c r="H744" i="7"/>
  <c r="D745" i="7"/>
  <c r="E745" i="7"/>
  <c r="F745" i="7"/>
  <c r="G745" i="7"/>
  <c r="H745" i="7"/>
  <c r="D746" i="7"/>
  <c r="E746" i="7"/>
  <c r="F746" i="7"/>
  <c r="G746" i="7"/>
  <c r="H746" i="7"/>
  <c r="D747" i="7"/>
  <c r="E747" i="7"/>
  <c r="F747" i="7"/>
  <c r="G747" i="7"/>
  <c r="H747" i="7"/>
  <c r="D748" i="7"/>
  <c r="E748" i="7"/>
  <c r="F748" i="7"/>
  <c r="G748" i="7"/>
  <c r="H748" i="7"/>
  <c r="D749" i="7"/>
  <c r="E749" i="7"/>
  <c r="F749" i="7"/>
  <c r="G749" i="7"/>
  <c r="H749" i="7"/>
  <c r="D750" i="7"/>
  <c r="E750" i="7"/>
  <c r="F750" i="7"/>
  <c r="G750" i="7"/>
  <c r="H750" i="7"/>
  <c r="D751" i="7"/>
  <c r="E751" i="7"/>
  <c r="F751" i="7"/>
  <c r="G751" i="7"/>
  <c r="H751" i="7"/>
  <c r="D752" i="7"/>
  <c r="E752" i="7"/>
  <c r="F752" i="7"/>
  <c r="G752" i="7"/>
  <c r="H752" i="7"/>
  <c r="D753" i="7"/>
  <c r="E753" i="7"/>
  <c r="F753" i="7"/>
  <c r="G753" i="7"/>
  <c r="H753" i="7"/>
  <c r="D754" i="7"/>
  <c r="E754" i="7"/>
  <c r="F754" i="7"/>
  <c r="G754" i="7"/>
  <c r="H754" i="7"/>
  <c r="D755" i="7"/>
  <c r="E755" i="7"/>
  <c r="F755" i="7"/>
  <c r="G755" i="7"/>
  <c r="H755" i="7"/>
  <c r="D756" i="7"/>
  <c r="E756" i="7"/>
  <c r="F756" i="7"/>
  <c r="G756" i="7"/>
  <c r="H756" i="7"/>
  <c r="D757" i="7"/>
  <c r="E757" i="7"/>
  <c r="F757" i="7"/>
  <c r="G757" i="7"/>
  <c r="H757" i="7"/>
  <c r="D758" i="7"/>
  <c r="E758" i="7"/>
  <c r="F758" i="7"/>
  <c r="G758" i="7"/>
  <c r="H758" i="7"/>
  <c r="D759" i="7"/>
  <c r="E759" i="7"/>
  <c r="F759" i="7"/>
  <c r="G759" i="7"/>
  <c r="H759" i="7"/>
  <c r="D760" i="7"/>
  <c r="E760" i="7"/>
  <c r="F760" i="7"/>
  <c r="G760" i="7"/>
  <c r="H760" i="7"/>
  <c r="D761" i="7"/>
  <c r="E761" i="7"/>
  <c r="F761" i="7"/>
  <c r="G761" i="7"/>
  <c r="H761" i="7"/>
  <c r="D762" i="7"/>
  <c r="E762" i="7"/>
  <c r="F762" i="7"/>
  <c r="G762" i="7"/>
  <c r="H762" i="7"/>
  <c r="D763" i="7"/>
  <c r="E763" i="7"/>
  <c r="F763" i="7"/>
  <c r="G763" i="7"/>
  <c r="H763" i="7"/>
  <c r="D764" i="7"/>
  <c r="E764" i="7"/>
  <c r="F764" i="7"/>
  <c r="G764" i="7"/>
  <c r="H764" i="7"/>
  <c r="D765" i="7"/>
  <c r="E765" i="7"/>
  <c r="F765" i="7"/>
  <c r="G765" i="7"/>
  <c r="H765" i="7"/>
  <c r="D766" i="7"/>
  <c r="E766" i="7"/>
  <c r="F766" i="7"/>
  <c r="G766" i="7"/>
  <c r="H766" i="7"/>
  <c r="D767" i="7"/>
  <c r="E767" i="7"/>
  <c r="F767" i="7"/>
  <c r="G767" i="7"/>
  <c r="H767" i="7"/>
  <c r="D768" i="7"/>
  <c r="E768" i="7"/>
  <c r="F768" i="7"/>
  <c r="G768" i="7"/>
  <c r="H768" i="7"/>
  <c r="D769" i="7"/>
  <c r="E769" i="7"/>
  <c r="F769" i="7"/>
  <c r="G769" i="7"/>
  <c r="H769" i="7"/>
  <c r="D770" i="7"/>
  <c r="E770" i="7"/>
  <c r="F770" i="7"/>
  <c r="G770" i="7"/>
  <c r="H770" i="7"/>
  <c r="D771" i="7"/>
  <c r="E771" i="7"/>
  <c r="F771" i="7"/>
  <c r="G771" i="7"/>
  <c r="H771" i="7"/>
  <c r="D772" i="7"/>
  <c r="E772" i="7"/>
  <c r="F772" i="7"/>
  <c r="G772" i="7"/>
  <c r="H772" i="7"/>
  <c r="D773" i="7"/>
  <c r="E773" i="7"/>
  <c r="F773" i="7"/>
  <c r="G773" i="7"/>
  <c r="H773" i="7"/>
  <c r="D774" i="7"/>
  <c r="E774" i="7"/>
  <c r="F774" i="7"/>
  <c r="G774" i="7"/>
  <c r="H774" i="7"/>
  <c r="D775" i="7"/>
  <c r="E775" i="7"/>
  <c r="F775" i="7"/>
  <c r="G775" i="7"/>
  <c r="H775" i="7"/>
  <c r="D776" i="7"/>
  <c r="E776" i="7"/>
  <c r="F776" i="7"/>
  <c r="G776" i="7"/>
  <c r="H776" i="7"/>
  <c r="D777" i="7"/>
  <c r="E777" i="7"/>
  <c r="F777" i="7"/>
  <c r="G777" i="7"/>
  <c r="H777" i="7"/>
  <c r="D778" i="7"/>
  <c r="E778" i="7"/>
  <c r="F778" i="7"/>
  <c r="G778" i="7"/>
  <c r="H778" i="7"/>
  <c r="D779" i="7"/>
  <c r="E779" i="7"/>
  <c r="F779" i="7"/>
  <c r="G779" i="7"/>
  <c r="H779" i="7"/>
  <c r="D780" i="7"/>
  <c r="E780" i="7"/>
  <c r="F780" i="7"/>
  <c r="G780" i="7"/>
  <c r="H780" i="7"/>
  <c r="D781" i="7"/>
  <c r="E781" i="7"/>
  <c r="F781" i="7"/>
  <c r="G781" i="7"/>
  <c r="H781" i="7"/>
  <c r="D782" i="7"/>
  <c r="E782" i="7"/>
  <c r="F782" i="7"/>
  <c r="G782" i="7"/>
  <c r="H782" i="7"/>
  <c r="D783" i="7"/>
  <c r="E783" i="7"/>
  <c r="F783" i="7"/>
  <c r="G783" i="7"/>
  <c r="H783" i="7"/>
  <c r="D784" i="7"/>
  <c r="E784" i="7"/>
  <c r="F784" i="7"/>
  <c r="G784" i="7"/>
  <c r="H784" i="7"/>
  <c r="D785" i="7"/>
  <c r="E785" i="7"/>
  <c r="F785" i="7"/>
  <c r="G785" i="7"/>
  <c r="H785" i="7"/>
  <c r="D786" i="7"/>
  <c r="E786" i="7"/>
  <c r="F786" i="7"/>
  <c r="G786" i="7"/>
  <c r="H786" i="7"/>
  <c r="D787" i="7"/>
  <c r="E787" i="7"/>
  <c r="F787" i="7"/>
  <c r="G787" i="7"/>
  <c r="H787" i="7"/>
  <c r="D788" i="7"/>
  <c r="E788" i="7"/>
  <c r="F788" i="7"/>
  <c r="G788" i="7"/>
  <c r="H788" i="7"/>
  <c r="D789" i="7"/>
  <c r="E789" i="7"/>
  <c r="F789" i="7"/>
  <c r="G789" i="7"/>
  <c r="H789" i="7"/>
  <c r="D790" i="7"/>
  <c r="E790" i="7"/>
  <c r="F790" i="7"/>
  <c r="G790" i="7"/>
  <c r="H790" i="7"/>
  <c r="D791" i="7"/>
  <c r="E791" i="7"/>
  <c r="F791" i="7"/>
  <c r="G791" i="7"/>
  <c r="H791" i="7"/>
  <c r="D792" i="7"/>
  <c r="E792" i="7"/>
  <c r="F792" i="7"/>
  <c r="G792" i="7"/>
  <c r="H792" i="7"/>
  <c r="D793" i="7"/>
  <c r="E793" i="7"/>
  <c r="F793" i="7"/>
  <c r="G793" i="7"/>
  <c r="H793" i="7"/>
  <c r="D794" i="7"/>
  <c r="E794" i="7"/>
  <c r="F794" i="7"/>
  <c r="G794" i="7"/>
  <c r="H794" i="7"/>
  <c r="D795" i="7"/>
  <c r="E795" i="7"/>
  <c r="F795" i="7"/>
  <c r="G795" i="7"/>
  <c r="H795" i="7"/>
  <c r="D796" i="7"/>
  <c r="E796" i="7"/>
  <c r="F796" i="7"/>
  <c r="G796" i="7"/>
  <c r="H796" i="7"/>
  <c r="D797" i="7"/>
  <c r="E797" i="7"/>
  <c r="F797" i="7"/>
  <c r="G797" i="7"/>
  <c r="H797" i="7"/>
  <c r="D798" i="7"/>
  <c r="E798" i="7"/>
  <c r="F798" i="7"/>
  <c r="G798" i="7"/>
  <c r="H798" i="7"/>
  <c r="D799" i="7"/>
  <c r="E799" i="7"/>
  <c r="F799" i="7"/>
  <c r="G799" i="7"/>
  <c r="H799" i="7"/>
  <c r="D800" i="7"/>
  <c r="E800" i="7"/>
  <c r="F800" i="7"/>
  <c r="G800" i="7"/>
  <c r="H800" i="7"/>
  <c r="D801" i="7"/>
  <c r="E801" i="7"/>
  <c r="F801" i="7"/>
  <c r="G801" i="7"/>
  <c r="H801" i="7"/>
  <c r="D802" i="7"/>
  <c r="E802" i="7"/>
  <c r="F802" i="7"/>
  <c r="G802" i="7"/>
  <c r="H802" i="7"/>
  <c r="D803" i="7"/>
  <c r="E803" i="7"/>
  <c r="F803" i="7"/>
  <c r="G803" i="7"/>
  <c r="H803" i="7"/>
  <c r="D804" i="7"/>
  <c r="E804" i="7"/>
  <c r="F804" i="7"/>
  <c r="G804" i="7"/>
  <c r="H804" i="7"/>
  <c r="D805" i="7"/>
  <c r="E805" i="7"/>
  <c r="F805" i="7"/>
  <c r="G805" i="7"/>
  <c r="H805" i="7"/>
  <c r="D806" i="7"/>
  <c r="E806" i="7"/>
  <c r="F806" i="7"/>
  <c r="G806" i="7"/>
  <c r="H806" i="7"/>
  <c r="D807" i="7"/>
  <c r="E807" i="7"/>
  <c r="F807" i="7"/>
  <c r="G807" i="7"/>
  <c r="H807" i="7"/>
  <c r="D808" i="7"/>
  <c r="E808" i="7"/>
  <c r="F808" i="7"/>
  <c r="G808" i="7"/>
  <c r="H808" i="7"/>
  <c r="D809" i="7"/>
  <c r="E809" i="7"/>
  <c r="F809" i="7"/>
  <c r="G809" i="7"/>
  <c r="H809" i="7"/>
  <c r="D810" i="7"/>
  <c r="E810" i="7"/>
  <c r="F810" i="7"/>
  <c r="G810" i="7"/>
  <c r="H810" i="7"/>
  <c r="D811" i="7"/>
  <c r="E811" i="7"/>
  <c r="F811" i="7"/>
  <c r="G811" i="7"/>
  <c r="H811" i="7"/>
  <c r="D812" i="7"/>
  <c r="E812" i="7"/>
  <c r="F812" i="7"/>
  <c r="G812" i="7"/>
  <c r="H812" i="7"/>
  <c r="D813" i="7"/>
  <c r="E813" i="7"/>
  <c r="F813" i="7"/>
  <c r="G813" i="7"/>
  <c r="H813" i="7"/>
  <c r="D814" i="7"/>
  <c r="E814" i="7"/>
  <c r="F814" i="7"/>
  <c r="G814" i="7"/>
  <c r="H814" i="7"/>
  <c r="D815" i="7"/>
  <c r="E815" i="7"/>
  <c r="F815" i="7"/>
  <c r="G815" i="7"/>
  <c r="H815" i="7"/>
  <c r="D816" i="7"/>
  <c r="E816" i="7"/>
  <c r="F816" i="7"/>
  <c r="G816" i="7"/>
  <c r="H816" i="7"/>
  <c r="D817" i="7"/>
  <c r="E817" i="7"/>
  <c r="F817" i="7"/>
  <c r="G817" i="7"/>
  <c r="H817" i="7"/>
  <c r="D818" i="7"/>
  <c r="E818" i="7"/>
  <c r="F818" i="7"/>
  <c r="G818" i="7"/>
  <c r="H818" i="7"/>
  <c r="D819" i="7"/>
  <c r="E819" i="7"/>
  <c r="F819" i="7"/>
  <c r="G819" i="7"/>
  <c r="H819" i="7"/>
  <c r="D820" i="7"/>
  <c r="E820" i="7"/>
  <c r="F820" i="7"/>
  <c r="G820" i="7"/>
  <c r="H820" i="7"/>
  <c r="D821" i="7"/>
  <c r="E821" i="7"/>
  <c r="F821" i="7"/>
  <c r="G821" i="7"/>
  <c r="H821" i="7"/>
  <c r="D822" i="7"/>
  <c r="E822" i="7"/>
  <c r="F822" i="7"/>
  <c r="G822" i="7"/>
  <c r="H822" i="7"/>
  <c r="D823" i="7"/>
  <c r="E823" i="7"/>
  <c r="F823" i="7"/>
  <c r="G823" i="7"/>
  <c r="H823" i="7"/>
  <c r="D824" i="7"/>
  <c r="E824" i="7"/>
  <c r="F824" i="7"/>
  <c r="G824" i="7"/>
  <c r="H824" i="7"/>
  <c r="D825" i="7"/>
  <c r="E825" i="7"/>
  <c r="F825" i="7"/>
  <c r="G825" i="7"/>
  <c r="H825" i="7"/>
  <c r="D826" i="7"/>
  <c r="E826" i="7"/>
  <c r="F826" i="7"/>
  <c r="G826" i="7"/>
  <c r="H826" i="7"/>
  <c r="D827" i="7"/>
  <c r="E827" i="7"/>
  <c r="F827" i="7"/>
  <c r="G827" i="7"/>
  <c r="H827" i="7"/>
  <c r="D828" i="7"/>
  <c r="E828" i="7"/>
  <c r="F828" i="7"/>
  <c r="G828" i="7"/>
  <c r="H828" i="7"/>
  <c r="D829" i="7"/>
  <c r="E829" i="7"/>
  <c r="F829" i="7"/>
  <c r="G829" i="7"/>
  <c r="H829" i="7"/>
  <c r="D830" i="7"/>
  <c r="E830" i="7"/>
  <c r="F830" i="7"/>
  <c r="G830" i="7"/>
  <c r="H830" i="7"/>
  <c r="D831" i="7"/>
  <c r="E831" i="7"/>
  <c r="F831" i="7"/>
  <c r="G831" i="7"/>
  <c r="H831" i="7"/>
  <c r="D832" i="7"/>
  <c r="E832" i="7"/>
  <c r="F832" i="7"/>
  <c r="G832" i="7"/>
  <c r="H832" i="7"/>
  <c r="D833" i="7"/>
  <c r="E833" i="7"/>
  <c r="F833" i="7"/>
  <c r="G833" i="7"/>
  <c r="H833" i="7"/>
  <c r="D834" i="7"/>
  <c r="E834" i="7"/>
  <c r="F834" i="7"/>
  <c r="G834" i="7"/>
  <c r="H834" i="7"/>
  <c r="D835" i="7"/>
  <c r="E835" i="7"/>
  <c r="F835" i="7"/>
  <c r="G835" i="7"/>
  <c r="H835" i="7"/>
  <c r="D836" i="7"/>
  <c r="E836" i="7"/>
  <c r="F836" i="7"/>
  <c r="G836" i="7"/>
  <c r="H836" i="7"/>
  <c r="D837" i="7"/>
  <c r="E837" i="7"/>
  <c r="F837" i="7"/>
  <c r="G837" i="7"/>
  <c r="H837" i="7"/>
  <c r="D838" i="7"/>
  <c r="E838" i="7"/>
  <c r="F838" i="7"/>
  <c r="G838" i="7"/>
  <c r="H838" i="7"/>
  <c r="D839" i="7"/>
  <c r="E839" i="7"/>
  <c r="F839" i="7"/>
  <c r="G839" i="7"/>
  <c r="H839" i="7"/>
  <c r="D840" i="7"/>
  <c r="E840" i="7"/>
  <c r="F840" i="7"/>
  <c r="G840" i="7"/>
  <c r="H840" i="7"/>
  <c r="D841" i="7"/>
  <c r="E841" i="7"/>
  <c r="F841" i="7"/>
  <c r="G841" i="7"/>
  <c r="H841" i="7"/>
  <c r="D842" i="7"/>
  <c r="E842" i="7"/>
  <c r="F842" i="7"/>
  <c r="G842" i="7"/>
  <c r="H842" i="7"/>
  <c r="D843" i="7"/>
  <c r="E843" i="7"/>
  <c r="F843" i="7"/>
  <c r="G843" i="7"/>
  <c r="H843" i="7"/>
  <c r="D844" i="7"/>
  <c r="E844" i="7"/>
  <c r="F844" i="7"/>
  <c r="G844" i="7"/>
  <c r="H844" i="7"/>
  <c r="D845" i="7"/>
  <c r="E845" i="7"/>
  <c r="F845" i="7"/>
  <c r="G845" i="7"/>
  <c r="H845" i="7"/>
  <c r="D846" i="7"/>
  <c r="E846" i="7"/>
  <c r="F846" i="7"/>
  <c r="G846" i="7"/>
  <c r="H846" i="7"/>
  <c r="D847" i="7"/>
  <c r="E847" i="7"/>
  <c r="F847" i="7"/>
  <c r="G847" i="7"/>
  <c r="H847" i="7"/>
  <c r="D848" i="7"/>
  <c r="E848" i="7"/>
  <c r="F848" i="7"/>
  <c r="G848" i="7"/>
  <c r="H848" i="7"/>
  <c r="D849" i="7"/>
  <c r="E849" i="7"/>
  <c r="F849" i="7"/>
  <c r="G849" i="7"/>
  <c r="H849" i="7"/>
  <c r="D850" i="7"/>
  <c r="E850" i="7"/>
  <c r="F850" i="7"/>
  <c r="G850" i="7"/>
  <c r="H850" i="7"/>
  <c r="D851" i="7"/>
  <c r="E851" i="7"/>
  <c r="F851" i="7"/>
  <c r="G851" i="7"/>
  <c r="H851" i="7"/>
  <c r="D852" i="7"/>
  <c r="E852" i="7"/>
  <c r="F852" i="7"/>
  <c r="G852" i="7"/>
  <c r="H852" i="7"/>
  <c r="D853" i="7"/>
  <c r="E853" i="7"/>
  <c r="F853" i="7"/>
  <c r="G853" i="7"/>
  <c r="H853" i="7"/>
  <c r="D854" i="7"/>
  <c r="E854" i="7"/>
  <c r="F854" i="7"/>
  <c r="G854" i="7"/>
  <c r="H854" i="7"/>
  <c r="D855" i="7"/>
  <c r="E855" i="7"/>
  <c r="F855" i="7"/>
  <c r="G855" i="7"/>
  <c r="H855" i="7"/>
  <c r="D856" i="7"/>
  <c r="E856" i="7"/>
  <c r="F856" i="7"/>
  <c r="G856" i="7"/>
  <c r="H856" i="7"/>
  <c r="D857" i="7"/>
  <c r="E857" i="7"/>
  <c r="F857" i="7"/>
  <c r="G857" i="7"/>
  <c r="H857" i="7"/>
  <c r="D858" i="7"/>
  <c r="E858" i="7"/>
  <c r="F858" i="7"/>
  <c r="G858" i="7"/>
  <c r="H858" i="7"/>
  <c r="D859" i="7"/>
  <c r="E859" i="7"/>
  <c r="F859" i="7"/>
  <c r="G859" i="7"/>
  <c r="H859" i="7"/>
  <c r="E2" i="7"/>
  <c r="F2" i="7"/>
  <c r="G2" i="7"/>
  <c r="H2" i="7"/>
  <c r="D2" i="7"/>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2" i="3"/>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alcChain>
</file>

<file path=xl/sharedStrings.xml><?xml version="1.0" encoding="utf-8"?>
<sst xmlns="http://schemas.openxmlformats.org/spreadsheetml/2006/main" count="7455" uniqueCount="658">
  <si>
    <t>country</t>
  </si>
  <si>
    <t>year</t>
  </si>
  <si>
    <t>gdpper</t>
  </si>
  <si>
    <t>gdp</t>
  </si>
  <si>
    <t>population</t>
  </si>
  <si>
    <t>growth</t>
  </si>
  <si>
    <t>employment</t>
  </si>
  <si>
    <t>long</t>
  </si>
  <si>
    <t>lat</t>
  </si>
  <si>
    <t>Antigua y Barbuda</t>
  </si>
  <si>
    <t>Argentina</t>
  </si>
  <si>
    <t>Bahamas</t>
  </si>
  <si>
    <t>Barbados</t>
  </si>
  <si>
    <t>Belice</t>
  </si>
  <si>
    <t>Bolivia (Estado Plurinacional de)</t>
  </si>
  <si>
    <t>Brasil</t>
  </si>
  <si>
    <t>Chile</t>
  </si>
  <si>
    <t>Colombia</t>
  </si>
  <si>
    <t>Costa Rica</t>
  </si>
  <si>
    <t>Cuba</t>
  </si>
  <si>
    <t>Dominica</t>
  </si>
  <si>
    <t>Ecuador</t>
  </si>
  <si>
    <t>El Salvador</t>
  </si>
  <si>
    <t>Granada</t>
  </si>
  <si>
    <t>Guatemala</t>
  </si>
  <si>
    <t>Guyana</t>
  </si>
  <si>
    <t>Haití</t>
  </si>
  <si>
    <t>Honduras</t>
  </si>
  <si>
    <t>Jamaica</t>
  </si>
  <si>
    <t>México</t>
  </si>
  <si>
    <t>Nicaragua</t>
  </si>
  <si>
    <t>Panamá</t>
  </si>
  <si>
    <t>Paraguay</t>
  </si>
  <si>
    <t>República Dominicana</t>
  </si>
  <si>
    <t>Saint Kitts y Nevis</t>
  </si>
  <si>
    <t>San Vicente y las Granadinas</t>
  </si>
  <si>
    <t>Santa Lucía</t>
  </si>
  <si>
    <t>Suriname</t>
  </si>
  <si>
    <t>Trinidad y Tabago</t>
  </si>
  <si>
    <t>Uruguay</t>
  </si>
  <si>
    <t>Venezuela (República Bolivariana de)</t>
  </si>
  <si>
    <t>2016</t>
  </si>
  <si>
    <t>2017</t>
  </si>
  <si>
    <t>2018</t>
  </si>
  <si>
    <t>2019</t>
  </si>
  <si>
    <t>2020</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</si>
  <si>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</si>
  <si>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</si>
  <si>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</si>
  <si>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</si>
  <si>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</si>
  <si>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</si>
  <si>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</si>
  <si>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</si>
  <si>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</si>
  <si>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</si>
  <si>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</si>
  <si>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</si>
  <si>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</si>
  <si>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</si>
  <si>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</si>
  <si>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</si>
  <si>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</si>
  <si>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</si>
  <si>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</si>
  <si>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</si>
  <si>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</si>
  <si>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</si>
  <si>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</si>
  <si>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</si>
  <si>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</si>
  <si>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</si>
  <si>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g_education</t>
  </si>
  <si>
    <t>MM LCU</t>
  </si>
  <si>
    <t>g_proteccion</t>
  </si>
  <si>
    <t>familia</t>
  </si>
  <si>
    <t>salud</t>
  </si>
  <si>
    <t>vivienda</t>
  </si>
  <si>
    <t>dolares</t>
  </si>
  <si>
    <t>constante MM dolares</t>
  </si>
  <si>
    <t>inflacion</t>
  </si>
  <si>
    <t>porcentaje</t>
  </si>
  <si>
    <t>pobrezam</t>
  </si>
  <si>
    <t>pobrezae</t>
  </si>
  <si>
    <t>2021</t>
  </si>
  <si>
    <t>2022</t>
  </si>
  <si>
    <t>Perú</t>
  </si>
  <si>
    <t>Miles de personas, a mitad del año</t>
  </si>
  <si>
    <t>Estructura de la población ocupada según sector de actividad económica, sexo y área geográfica</t>
  </si>
  <si>
    <t>Porcentaje</t>
  </si>
  <si>
    <t>g_familia</t>
  </si>
  <si>
    <t>g_salud</t>
  </si>
  <si>
    <t>g_vivienda</t>
  </si>
  <si>
    <t>ET</t>
  </si>
  <si>
    <t>Ethiopia</t>
  </si>
  <si>
    <t>Africa</t>
  </si>
  <si>
    <t>Eastern Africa</t>
  </si>
  <si>
    <t>Sovereign country</t>
  </si>
  <si>
    <t>list(list(c(47.78942, 46.9483400000001, 43.67875, 43.2969900000001, 42.9281200000001, 42.5587599999999, 42.776851841001, 42.5549300000001, 42.3141400000001, 41.7555700000002, 41.7395900000002, 41.6617600000001, 42.0000000000001, 42.3515600000001, 42.00975, 41.59856, 41.1552, 40.8966, 40.0262500000001, 39.3406100000001, 39.0994, 38.51295, 37.9060700000001, 37.5937700000001, 36.4295100000001, 36.2702200000001, 35.86363, 35.2604900000001, 34.8316300000001, 34.7311500000001, 34.2574500000001, 33.9616200000001,  33.9749800000001, 33.8255000000001, 33.2948000000001, 32.9541800000001, 33.5682900000001, 34.0751, 34.25032, 34.70702, 35.298007118233, 35.8174476623535, 35.8174476623535, 36.1590786328556, 36.8550932380081, 38.120915, 38.43697, 38.67114, 38.89251, 39.5593842587659, 39.85494, 40.76848, 41.1718, 41.855083092644, 42.12861, 42.76967, 43.66087, 44.9636, 47.78942, 8.003, 7.99688000000009, 9.18358000000012, 9.54048000000017, 10.0219400000001, 10.5725800000001, 10.9268785669344, 11.1051100000002, 11.0342000000001,  11.0509100000001, 11.3551100000001, 11.6312, 12.1000000000001, 12.5422300000001, 12.8658199999999, 13.4520900000001, 13.77333, 14.1186400000001, 14.51959, 14.53155, 14.74064, 14.5054700000001, 14.9594300000002, 14.2131, 14.42211, 13.5633300000001, 12.5782800000001, 12.08286, 11.3189600000001, 10.9101700000001, 10.63009, 9.5835800000001, 8.68455999999992, 8.37916000000007, 8.35458000000005, 7.7849700000001, 7.71334000000002, 7.22595000000007, 6.82607000000007, 6.59422000000012, 5.506, 5.3382320827908,  4.77696566346189, 4.44786412767277, 4.44786412767277, 3.598605, 3.58851, 3.61607, 3.50074, 3.42206, 3.83879, 4.25702, 3.91909, 3.91891192048373, 4.23413, 4.25259, 4.95755000000008, 5.00162, 8.003)))</t>
  </si>
  <si>
    <t>FK</t>
  </si>
  <si>
    <t>Falkland Islands</t>
  </si>
  <si>
    <t>South America</t>
  </si>
  <si>
    <t>Americas</t>
  </si>
  <si>
    <t>Dependency</t>
  </si>
  <si>
    <t>NA</t>
  </si>
  <si>
    <t>list(list(c(-61.2, -60.7, -59.85, -59.4, -58.05, -57.75, -58.55, -59.15, -60, -61.2, -51.85, -52.3, -51.85, -52.2, -51.9, -51.55, -51.1, -51.5, -51.25, -51.85)))</t>
  </si>
  <si>
    <t>FJ</t>
  </si>
  <si>
    <t>Fiji</t>
  </si>
  <si>
    <t>Oceania</t>
  </si>
  <si>
    <t>Melanesia</t>
  </si>
  <si>
    <t>list(list(c(-180, -179.917369384765, -179.793320109049, -180, -180, -16.5552165666392, -16.5017831356494, -16.0208822567412, -16.0671326636425, -16.5552165666392)), list(c(178.12557, 177.67087, 177.28504, 177.38146, 177.93266, 178.55271, 178.71806, 178.3736, 178.12557, -17.50481, -17.38114, -17.72465, -18.16432, -18.28799, -18.15059, -17.62846, -17.33992, -17.50481)), list(c(179.99999, 179.99999, 179.413509362997, 179.096609362997, 178.596838595117, 178.725059362997, 179.364142661964, 179.99999,  -16.5552204375941, -16.0671379820839, -16.3790542775474, -16.4339842775474, -16.63915, -17.012041674368, -16.8013540769469, -16.5552204375941)))</t>
  </si>
  <si>
    <t>FI</t>
  </si>
  <si>
    <t>Finland</t>
  </si>
  <si>
    <t>Europe</t>
  </si>
  <si>
    <t>Northern Europe</t>
  </si>
  <si>
    <t>Country</t>
  </si>
  <si>
    <t>list(list(c(28.5919295590432, 29.015572950972, 27.7322921078679, 26.1796220232262, 25.6892126807764, 24.7356791521267, 23.6620495948308, 22.3562378272474, 21.2449361508107, 20.6455928890895, 21.9785347836261, 23.5394730974344, 23.5658797543356, 23.9033785336338, 25.2940430030404, 25.3980676612439, 24.7305115088975, 22.442744174904, 21.5360294939108, 21.0592110531537, 21.5448661638327, 21.3222440935193, 22.2907637875336, 22.8696948584995, 24.4966239763445, 26.255172967237, 28.0699975928953, 28.0700019215257,  28.0700000000001, 30.2111072120444, 31.1399910824909, 31.5160921567111, 30.0358724301427, 30.4446846860037, 29.544429559047, 30.21765, 29.0545886573523, 29.9774263852206, 28.4459436378187, 28.5919295590432, 69.0647769232867, 69.766491197378, 70.1641930202963, 69.8252989773261, 69.092113755969, 68.6495567898215, 68.8912474636505, 68.8417414415149, 69.3704430202931, 69.1062472602009, 68.6168456081807, 67.9360086127353, 66.3960509304374, 66.0069273952796, 65.5343464219705, 65.1114265000937, 64.9023436550408,  63.8178103705313, 63.1897350124559, 62.6073932969587, 61.7053294948718, 60.7201699896595, 60.3919212917415, 59.8463731960362, 60.0573163926517, 60.4239606797625, 60.5035165472758, 60.5035191279682, 60.5035200000001, 61.7800277777497, 62.3576927761244, 62.8676874864129, 63.5528136257386, 64.2044534369391, 64.9486715765905, 65.80598, 66.9442862006221, 67.6982970241928, 68.364612942164, 69.0647769232867)))</t>
  </si>
  <si>
    <t>FR</t>
  </si>
  <si>
    <t>France</t>
  </si>
  <si>
    <t>Western Europe</t>
  </si>
  <si>
    <t>list(list(c(-51.6577974106789, -51.8233428615259, -52.8821412827541, -53.6184529282649, -53.9580446030709, -54.4786329819792, -54.3995422023565, -54.006930508019, -54.1817260402463, -54.2697051662232, -54.5247541977997, -54.0880625067173, -53.7785206772889, -53.5548392401135, -53.4184651352953, -52.939657151895, -52.5564247300184, -52.2493375311239, -51.6577974106789, 4.15623240805303, 4.56576813396613, 5.40985097902158, 5.64652903891837, 5.75654816326777, 4.89675568279559, 4.21261139568347, 3.62003774659256,  3.18977977133042, 2.73239166911505, 2.31184886312379, 2.10555654541463, 2.37670278565008, 2.33489655192595, 2.05338918701598, 2.12485769287564, 2.50470530843705, 3.24109446859624, 4.15623240805303)), list(c(6.18632042809418, 5.89775923017635, 5.67405195478483, 4.79922163251572, 4.28602298342508, 3.58818444175566, 3.12325158042569, 2.65842207196027, 2.51357303224614, 1.6390010921385, 1.3387610205227, -0.98946895995536, -1.93349402506331, -1.61651078938496, -3.2958139713578, -4.59234981934478, -4.49155493815948,  -2.9632761295596, -2.22572424967385, -1.19379757323742, -1.38422522623299, -1.90135128417776, -1.50277096191053, 0.338046909190581, 0.701590610363894, 1.82679324708715, 2.98599897625846, 3.10041059735266, 4.55696251793142, 6.52924523278304, 7.43518476729187, 7.54959638838611, 7.00756229007663, 6.74995527510166, 7.09665245934784, 6.80235517744561, 6.84359297041451, 6.50009972497043, 6.02260949059354, 6.037388950229, 6.76871382002361, 6.73657107913806, 7.19220218265551, 7.46675906742223, 7.59367638513106,  8.09927859867474, 6.65822960778357, 6.18632042809418, 49.4638028021145, 49.4426671413071, 49.5294835475575, 49.9853730332364, 49.9074966497726, 50.3789924180036, 50.7803632676145, 50.7968480495157, 51.1485061712618, 50.9466063502975, 50.1271731634453, 49.3473758001609, 49.7763418646157, 48.6444212916945, 48.9016924098596, 48.684160468127, 47.9549543320564, 47.570326646508, 47.0643626979382, 46.0149177109549, 44.0226103785901, 43.4228020289783, 43.0340143906304, 42.5795460068395, 42.7957343613326,  42.3433847112657, 42.4730150416699, 43.0752005071671, 43.3996509873116, 43.1288923203183, 43.6938449163492, 44.1279011093848, 44.2547667506614, 45.0285179713676, 45.3330988632959, 45.7085798203286, 45.9911465521006, 46.4296727565294, 46.2729898138205, 46.7257787135619, 47.2877082383037, 47.5418012558828, 47.449765529971, 47.6205819769118, 48.3330191107037, 49.0177835150033, 49.2019583196916, 49.4638028021145)), list(c(8.74600914880756, 8.54421268070777, 8.77572309737536, 9.22975223149177, 9.56001631026913,  9.39000084802888, 8.74600914880756, 42.6281218531939, 42.2565166285831, 41.5836119654944, 41.3800068222645, 42.1524919703795, 43.0099848496147, 42.6281218531939)))</t>
  </si>
  <si>
    <t>TF</t>
  </si>
  <si>
    <t>French Southern and Antarctic Lands</t>
  </si>
  <si>
    <t>Seven seas (open ocean)</t>
  </si>
  <si>
    <t>list(list(c(68.935, 68.8675, 68.72, 68.745, 70.28, 70.56, 70.525, 69.58, 68.935, -48.625, -48.83, -49.2425, -49.775, -49.71, -49.255, -49.065, -48.94, -48.625)))</t>
  </si>
  <si>
    <t>GA</t>
  </si>
  <si>
    <t>Gabon</t>
  </si>
  <si>
    <t>Middle Africa</t>
  </si>
  <si>
    <t>list(list(c(11.2764490088437, 11.2850789730365, 9.83028405115564, 9.49288862472198, 9.29135053878369, 9.04841963057959, 8.83008670414642, 8.79799563969317, 9.40524539555497, 10.0661352881357, 11.0937728206919, 11.8551216976481, 11.4780387712143, 11.8209635759032, 12.4957027523382, 12.5752844580676, 13.1096187679656, 13.9924072608077, 14.2992102393246, 14.4254557634136, 14.3164184912777, 13.8433207536457, 14.276265903387, 14.0266687354172, 13.2826314632788, 13.0031136410121, 13.0758223812468, 12.9513338558556,  12.3593803239522, 11.7516654801998, 11.2764490088437, 2.26105093018087, 1.05766185140001, 1.0678937849938, 1.01011953369149, 0.268666083167687, -0.459351494960217, -0.779073581550037, -1.1113013647545, -2.14431324626904, -2.96948251710568, -3.97882659263055, -3.42687061932105, -2.76561899171424, -2.51416147218198, -2.39168832765024, -1.94851124431513, -2.42874032960351, -2.4708049454891, -1.99827564861221, -1.33340667074497, -0.552627455247048, 0.038757635901149, 1.19692983642662, 1.39567739502115,  1.31418366129688, 1.83089630778332, 2.26709707275901, 2.32161570882694, 2.19281220133945, 2.32675751383999, 2.26105093018087)))</t>
  </si>
  <si>
    <t>GE</t>
  </si>
  <si>
    <t>Georgia</t>
  </si>
  <si>
    <t>Asia</t>
  </si>
  <si>
    <t>Western Asia</t>
  </si>
  <si>
    <t>list(list(c(39.9550085792709, 40.3213944842203, 40.8754691912538, 41.4534700864384, 41.7031706072727, 41.5540841001107, 42.6195487811045, 43.5827458025927, 44.9724800962181, 45.2174263852816, 45.9626005389304, 46.5016374041669, 46.6379081561206, 46.145431756379, 46.4049507993488, 45.7764, 45.4702791684857, 44.537622918482, 43.9312100000001, 43.7559900000001, 42.3944000000001, 40.9221900000001, 40.0769649594798, 39.9550085792709, 43.4349976669992, 43.1286339381568, 43.0136280380913, 42.6451233994179,  41.9629428167329, 41.5356562363276, 41.5831727158199, 41.0921432561826, 41.2481285670556, 41.411451931314, 41.1238725856098, 41.0644446884741, 41.1816726751282, 41.7228024358726, 41.8606751572273, 42.0924400000002, 42.50278066667, 42.7119927028036, 42.5549600000001, 42.7408300000001, 43.2203000000001, 43.3821500000001, 43.5531041530023, 43.4349976669992)))</t>
  </si>
  <si>
    <t>DE</t>
  </si>
  <si>
    <t>Germany</t>
  </si>
  <si>
    <t>list(list(c(14.1196863135426, 13.6474670752595, 12.5184403825467, 11.9562524756433, 10.9394669938684, 10.9501123389205, 9.9395797054529, 9.92190636560912, 9.28204878097114, 8.52622928227021, 8.57211795414537, 8.80073449060467, 8.12170617028949, 7.93623945479396, 7.10042483890527, 6.90513960127413, 7.0920532568739, 6.84286950036238, 6.58939659997083, 5.98865807457781, 6.15665815595878, 6.04307335778111, 6.24275109215699, 6.18632042809418, 6.65822960778357, 8.09927859867474, 7.59367638513106, 7.46675906742223,  8.3173014665141, 8.52261193200977, 9.59422610844635, 9.89606814946319, 10.4020837744652, 10.5445040218616, 11.4264140153547, 12.1413574561128, 12.6207597184845, 12.9326269873659, 13.0258512712205, 12.8841028174439, 13.243357374737, 13.5959456722644, 13.0313289730434, 12.5210242041612, 12.4151908708274, 12.2401111182226, 12.9668367855432, 13.3381319515603, 14.0562276546882, 14.3070133806006, 14.5707182145861, 15.0169958838587, 14.6070984229195, 14.6850264828157, 14.4375997250022, 14.0745211117194,  14.3533154639341, 14.1196863135426, 53.757029120491, 54.0755109727059, 54.470370591848, 54.1964855007012, 54.0086933457526, 54.3636070827332, 54.5966419541533, 54.983104153048, 54.8308653835162, 54.9627436387252, 54.3956464707541, 54.0207856309089, 53.5277924668443, 53.7482958034338, 53.6939321966627, 53.4821621771306, 53.1440432806449, 52.2284402532976, 51.8520291204834, 51.8516157090251, 50.8037210150106, 50.1280516627942, 49.9022256536787, 49.4638028021145, 49.2019583196916, 49.0177835150033,  48.3330191107037, 47.6205819769118, 47.6135798203363, 47.8308275416913, 47.5250580918203, 47.5801968450757, 47.3024876979392, 47.5663992376538, 47.523766181013, 47.7030834010658, 47.6723876002844, 47.467645575544, 47.6375835231358, 48.2891458196879, 48.4161148138291, 48.8771719427371, 49.3070681829732, 49.5474152695627, 49.9691207952806, 50.2663377956073, 50.4840764430691, 50.7332343613644, 50.9269176295943, 51.1172677679414, 51.0023393825243, 51.1066740993216, 51.74518809672, 52.0899474147552, 52.6248501654084,  52.9812625189253, 53.248171291713, 53.757029120491)))</t>
  </si>
  <si>
    <t>GH</t>
  </si>
  <si>
    <t>Ghana</t>
  </si>
  <si>
    <t>Western Africa</t>
  </si>
  <si>
    <t>list(list(c(0.0238025244237008, -0.438701544588582, -0.761575893548183, -1.20335771321143, -2.94040930827046, -2.96389624674711, -2.82749630371271, -2.56218950032624, -2.98358496745033, -3.24437008301126, -2.81070146321784, -2.8561250472024, -1.96470659016759, -1.06362464029419, -0.507637905265938, 1.06012169760493, 0.836931186536333, 0.570384148774849, 0.490957472342245, 0.712029249686878, 0.461191847342121, 0.365900506195885, 0.367579990245389, -0.0497847151599444, 0.0238025244237008, 11.0186817489008,  11.0983409692787, 10.9369296330151, 11.0098192407627, 10.9626903345126, 10.3953347843801, 9.64246084231978, 8.21962779381148, 7.37970490155551, 6.2504715031135, 5.38905121502411, 4.99447581625951, 4.71046214438337, 5.00054779705381, 5.34347260174267, 5.92883738852888, 6.27997874595215, 6.91435862876719, 7.41174428957648, 8.31246450442383, 8.67722260175602, 9.46500397382948, 10.1912128768272, 10.7069178328839, 11.0186817489008)))</t>
  </si>
  <si>
    <t>GR</t>
  </si>
  <si>
    <t>Greece</t>
  </si>
  <si>
    <t>Southern Europe</t>
  </si>
  <si>
    <t>list(list(c(22.9523771501665, 22.76177, 22.597308383889, 22.0553776384443, 21.674160597427, 21.0200403174764, 20.9999898617472, 20.6749967790636, 20.6150004411728, 20.1500159034105, 20.2177120297129, 20.7300321794546, 21.1200342139613, 21.2950106137015, 21.6700264828436, 22.4900281104511, 23.1542252946986, 22.7749719581086, 23.409971958111, 23.1150028825891, 24.0400110206136, 24.0250248552489, 23.5300163103249, 22.9730993995155, 23.3500272966526, 22.8497477556348, 22.6262988624047, 22.8139876644889,  23.3429993018607, 23.8999678891026, 24.407998894964, 23.7148112322008, 24.9258484229609, 25.4476770362442, 26.0569421729653, 26.2946020850757, 26.6041955909362, 26.1170418637208, 26.1061381365071, 25.1972013689254, 24.492644891058, 23.6920736019924, 22.9523771501665, 41.3379938828112, 41.3048000000001, 41.1304871689432, 41.1498658310527, 40.931274522458, 40.8427269557259, 40.580003973954, 40.434999904943, 40.1100068222594, 39.624997666984, 39.3402346868396, 38.7699852564988, 38.3103233912627, 37.6449893255046,  36.8449864771942, 36.4100001083774, 36.4225058049921, 37.3050100774565, 37.4099907496574, 37.9200112981622, 37.6550145533694, 38.2199929876164, 38.5100011256384, 38.9709032252496, 39.1900112981672, 39.6593108180258, 40.2565611842392, 40.4760051539665, 39.9609978297458, 39.9620055201755, 40.1249929876241, 40.6871292180951, 40.9470616725232, 40.8525454778614, 40.8241234401008, 40.9362612981741, 41.5621145696611, 41.8269046087246, 41.3288988307278, 41.2344859889305, 41.583896185872, 41.3090809189439,  41.3379938828112)), list(c(26.2900028826017, 25.7450232276516, 25.7692077979642, 25.0250154965289, 24.2466650733487, 23.699980096133, 23.5149784685281, 24.7350073585069, 24.7249821306423, 26.1649975928877, 26.2900028826017, 35.2999903427479, 35.1799976669662, 35.3540180527091, 35.424995632462, 35.3680223658602, 35.7050043808355, 35.279991563451, 35.0849905461976, 34.9199876978896, 35.0049954290098, 35.2999903427479)))</t>
  </si>
  <si>
    <t>GL</t>
  </si>
  <si>
    <t>Greenland</t>
  </si>
  <si>
    <t>North America</t>
  </si>
  <si>
    <t>Northern America</t>
  </si>
  <si>
    <t>list(list(c(-46.76379, -46.9007, -44.523, -46.59984, -48.00386, -50.39061, -53.04328, -54.13442, -57.20744, -60.28249, -62.65116, -62.23444, -63.68925, -67.15129, -68.02298, -65.3239, -65.7107, -69.37345, -73.15938, -73.297, -71.04293, -66.76397, -68.77671, -71.40257, -69.66485, -68.50438, -66.06427, -63.39165, -61.26861, -58.58516, -58.59679, -57.32363, -56.12003, -55.32634, -54.71819, -55.83468, -55, -54.00422, -53.10937, -51.39014, -53.431315, -54.35884, -54.75001, -54.68336, -53.45629, -52.55792,  -52.013585, -50.87122, -51.08041, -51.47536, -52.9804, -53.96911, -53.30161, -53.66166, -52.27659, -52.14014, -51.63325, -49.90039, -49.23308, -48.26294, -46.26364, -44.7875, -43.3784, -42.86619, -42.41666, -42.81938, -41.1887, -40.68281, -40.66899, -39.81222, -38.37505, -37.04378, -36.35284, -34.20196, -32.81105, -31.77665, -30.67371, -27.74737, -25.02927, -22.34902, -23.72742, -26.36276, -25.20135, -25.54341, -24.30702, -23.53603, -21.75356, -22.13281, -23.44296, -24.79296, -24.27834, -22.29954,  -22.31311, -23.56593, -22.17221, -20.76234, -20.43454, -21.59422, -19.37281, -20.66818, -19.59896, -19.83407, -21.67944, -20.03503, -18.47285, -19.67353, -19.70499, -18.9, -17.73035, -20.04624, -16.85, -16.28533, -12.20855, -12.77018, -15.76818, -20.62363, -23.16961, -22.07175, -22.90328, -24.84448, -27.85666, -31.39646, -31.9, -26.51753, -22.69182, -20.84539, -27.10046, -35.08787, -38.62214, -39.89753, -43.40644, -46.76379, 82.62796, 82.19979, 81.6607, 81.985945, 82.06481, 82.43883, 81.88833, 82.19962,  82.19074, 82.03363, 81.77042, 81.3211, 81.21396, 80.51582, 80.11721, 79.75814, 79.39436, 78.91388, 78.43271, 78.04419, 77.63595, 77.37595, 77.32312, 77.00857, 76.37975, 76.06141, 76.13486, 76.1752, 76.10238, 75.51727, 75.09861, 74.71026, 73.64977, 72.95861, 72.58625, 71.65444, 71.4065369672726, 71.54719, 71.20485, 70.56978, 70.835755, 70.821315, 70.28932, 69.61003, 69.283625, 69.42616, 69.574925, 69.9291, 69.14781, 68.72958, 68.35759, 67.18899, 66.8365, 66.09957, 65.1767, 64.27842, 63.62691, 62.38336,  61.40681, 60.85843, 60.85328, 60.03676, 60.09772, 61.07404, 61.90093, 62.68233, 63.48246, 64.13902, 64.83997, 65.45848, 65.69213, 65.93768, 65.9789, 66.67974, 67.73547, 68.12078, 68.12503, 68.47046, 69.2588, 70.12946, 70.18401, 70.22646, 70.75226, 71.43094, 70.85649, 70.471, 70.66369, 71.46898, 72.08016, 72.3302, 72.59788, 72.18409, 72.62928, 73.30663, 73.30955, 73.46436, 73.81713, 74.22382, 74.29561, 75.15585, 75.24838, 76.09808, 76.62795, 76.94434, 76.98565, 77.63859, 78.75128, 79.4, 80.12912,  80.17708, 80.35, 80.58004, 81.29154, 81.71885, 81.91245, 81.52462, 81.15271, 81.73449, 82.09317, 81.78697, 82.13178, 82.02154, 82.2, 82.29765, 82.34165, 82.72669, 83.51966, 83.64513, 83.54905, 83.18018, 83.22516, 82.62796)))</t>
  </si>
  <si>
    <t>GT</t>
  </si>
  <si>
    <t>Central America</t>
  </si>
  <si>
    <t>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t>
  </si>
  <si>
    <t>GN</t>
  </si>
  <si>
    <t>Guinea</t>
  </si>
  <si>
    <t>list(list(c(-13.7004760400843, -13.7187436588995, -13.8282718571421, -13.7431607731574, -13.9007997298638, -14.1214064193178, -14.3821915348787, -14.6856872217289, -15.1303112451682, -14.8395537988779, -14.6932319808435, -14.5796988590983, -14.3300758529124, -14.0740449691223, -13.6851539779098, -13.2465502588325, -12.7119575667731, -12.5967191227622, -12.4259285140376, -12.150338100625, -11.9172773909887, -11.1174812484073, -10.8391519840833, -10.622395188835, -10.6547704736659, -10.4943151513996,  -10.5054772607747, -10.2300935530913, -10.0165665348613, -9.75534216962584, -9.33727983238458, -9.40334815106975, -9.20878638349085, -8.926064622422, -8.72212358238212, -8.4392984684487, -8.28070349774494, -8.2217923649322, -8.29904863120856, -8.20349890790088, -7.83210038901919, -8.07911373537435, -8.30961646161225, -8.22933712404682, -8.02994361004862, -8.33537716310974, -8.28235714357828, -8.40731075686003, -8.62032101076713, -8.58130530438677, -8.37630489748491, -8.78609900555946, -8.90526485842453,  -9.12747351727958, -9.32761633954601, -9.56791174970321, -9.89099280439201, -10.1652137923488, -10.5932238428063, -10.8708296370782, -11.0365559554383, -11.2975736149445, -11.4561685856483, -11.5139428369506, -11.6583009505579, -12.2035648258856, -12.2785990055734, -12.4990506657306, -13.2178181624782, -13.7004760400843, 12.5861829696102, 12.2471855737755, 12.142644151249, 11.8112690291774, 11.6787189803487, 11.6771170109477, 11.5092719588637, 11.5278237980565, 11.0404116886795, 10.8765715600981,  10.656300767454, 10.2144672713585, 10.015719712764, 9.88616689700825, 9.49474376061346, 8.90304861087151, 9.34271169681077, 9.62018830000197, 9.83583405195595, 9.85857168216438, 10.0469839543006, 10.0458729110063, 9.68824616133037, 9.26791006106828, 8.9771784529942, 8.71554067630044, 8.3488963891896, 8.40620555260129, 8.42850393313523, 8.54105520266693, 7.92853445071135, 7.52690521893891, 7.31392080324795, 7.30903738039637, 7.71167430259851, 7.68604279218174, 7.68717967369216, 8.12332876223557, 8.3164435897103,  8.45545319257545, 8.57570425051863, 9.37622386315203, 9.78953196862244, 10.1290202905639, 10.2065349390017, 10.4948119165419, 10.7925973576238, 10.9092569035228, 10.8108908146552, 11.1362456323648, 11.3936459416106, 11.8125609399847, 12.0883580591264, 12.3080604110153, 12.3342862004035, 12.1942430688925, 12.060478623905, 11.8440835636827, 11.923975328006, 12.1778874780721, 12.2112446151165, 12.0779710962358, 12.0768342147253, 12.4429875757294, 12.3865827498828, 12.4656476912894, 12.3544400089973,  12.3320899520311, 12.575873521368, 12.5861829696102)))</t>
  </si>
  <si>
    <t>GW</t>
  </si>
  <si>
    <t>Guinea-Bissau</t>
  </si>
  <si>
    <t>list(list(c(-16.6774519515546, -16.6138382634033, -16.3089473128812, -16.3147867497302, -16.0852141992736, -15.6641804671755, -15.1303112451682, -14.6856872217289, -14.3821915348787, -14.1214064193178, -13.9007997298638, -13.7431607731574, -13.8282718571421, -13.7187436588995, -13.7004760400843, -15.548476935274, -15.8165742660043, -16.1477168441306, -16.6774519515546, 12.3848515894011, 12.1709111597127, 11.9587018905061, 11.8065147974065, 11.5245940210382, 11.4584740259208, 11.0404116886795, 11.5278237980565,  11.5092719588637, 11.6771170109477, 11.6787189803487, 11.8112690291774, 12.142644151249, 12.2471855737755, 12.5861829696102, 12.6281700708473, 12.5155671248833, 12.5477615422012, 12.3848515894011)))</t>
  </si>
  <si>
    <t>GY</t>
  </si>
  <si>
    <t>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t>
  </si>
  <si>
    <t>HT</t>
  </si>
  <si>
    <t>Haiti</t>
  </si>
  <si>
    <t>Caribbean</t>
  </si>
  <si>
    <t>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t>
  </si>
  <si>
    <t>HN</t>
  </si>
  <si>
    <t>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t>
  </si>
  <si>
    <t>HU</t>
  </si>
  <si>
    <t>Hungary</t>
  </si>
  <si>
    <t>Eastern Europe</t>
  </si>
  <si>
    <t>list(list(c(22.0856083513349, 21.8722363624017, 20.8012939795849, 20.4735620459899, 20.2390543962493, 19.7694706560131, 19.6613635596585, 19.1743648617399, 18.7770247738477, 18.6965128923369, 17.85713260262, 17.4884729346498, 16.979666782304, 16.9037541032673, 16.3405843441504, 16.5342676123804, 16.2022982113374, 16.3705049984474, 16.5648083838649, 16.8825150895953, 17.6300663591296, 18.4560624528829, 18.8298247928739, 18.82983808765, 19.5960445492416, 20.2201924984628, 21.0219523454713, 21.6265149268539,  22.0997676937828, 22.7105314470405, 22.6408199398787, 22.0856083513349, 48.4222643092718, 48.31997081155, 48.6238540716424, 48.5628500433218, 48.3275672470969, 48.2026911484636, 48.2666148952087, 48.1113788926039, 48.0817682969006, 47.8809536810144, 47.7584288600504, 47.8674661321862, 48.1234970159763, 47.7148656276283, 47.7129019232012, 47.4961709661691, 46.852385972677, 46.8413272161665, 46.5037509222198, 46.3806318222844, 45.9517691106942, 45.7594811061361, 45.9088723580253, 45.9088776718919,  46.1717298447445, 46.1274689804866, 46.3160879583519, 46.9942377793182, 47.6724392767167, 47.8821939153894, 48.1502395696874, 48.4222643092718)))</t>
  </si>
  <si>
    <t>IS</t>
  </si>
  <si>
    <t>Iceland</t>
  </si>
  <si>
    <t>list(list(c(-14.5086954411292, -16.1678189762921, -17.7986238265591, -19.0568416000016, -20.5762837386795, -22.1349224512509, -23.6505146957231, -24.3261840479393, -22.2274232650533, -22.1844026351704, -23.9550439112191, -21.7784842595177, -22.7629719711102, -19.9727546859428, -18.656245896875, -17.7944380355434, -14.9098337467949, -13.6097322249798, -14.7396374170416, -14.5086954411292, 66.4558922390314, 66.5267923041359, 65.9938532579098, 66.2766008571948, 65.7321121283514, 66.4104686550469, 66.2625190293952,  65.6111892767885, 65.3785936550427, 65.0849681667603, 64.8911298692335, 64.4021157904555, 63.9601789414954, 63.6436349554915, 63.4963829616758, 63.6787490912339, 64.3640819362887, 65.1266710476199, 65.8087482774403, 66.4558922390314)))</t>
  </si>
  <si>
    <t>IN</t>
  </si>
  <si>
    <t>India</t>
  </si>
  <si>
    <t>Southern Asia</t>
  </si>
  <si>
    <t>list(list(c(97.32711388549, 96.2488334492878, 96.5865906107475, 96.117678664131, 95.4048022806646, 94.565990431703, 93.4133476094327, 92.5031189310436, 91.6966565286967, 92.1037117858597, 92.0334835143751, 91.2175126484864, 90.3732747741341, 89.7445276224389, 88.8356425312894, 88.8142484883206, 88.7303259622786, 88.1204407083699, 88.0431327656612, 88.1748043151409, 88.0602376647498, 87.2274719583663, 86.0243929381792, 85.2517785989834, 84.6750179381738, 83.3042488951996, 81.999987420585, 81.057202589852,  80.0884245136763, 80.4767212259174, 81.1112561380293, 79.7213668151071, 78.738894484374, 78.458446486326, 79.1761287779955, 79.2088916360686, 78.8110864602857, 78.9122689147132, 77.8374507994746, 76.871721632804, 75.7570609882683, 74.240202671205, 73.749948358052, 74.1042936542773, 74.4515592792787, 75.2586417988132, 74.405928989565, 74.4213802428203, 73.4506384622174, 72.8237516620847, 71.7776656432003, 70.6164962096019, 69.5143929381131, 70.168926629522, 70.2828731627256, 70.8446993346028, 71.0432401874682,  68.8425993183188, 68.1766451353734, 69.3495967955344, 69.6449276060824, 69.1641300800388, 70.4704586119451, 71.175273471974, 72.6305334817454, 72.8244751321368, 72.8209094583086, 73.1199092955494, 73.5341992532334, 74.4438594908672, 74.6167171568835, 74.8648157083168, 75.3961011087096, 75.7464673196485, 76.1300614765511, 76.5929789570217, 77.5398979023379, 77.9411653990844, 78.2779407083305, 79.1897196796883, 78.8853454934892, 79.340511509116, 79.8579993020868, 79.8625468281285, 80.2862935729219,  80.2332735533904, 80.0250692076864, 80.3248958678439, 80.7919991393301, 81.6927193541775, 82.1912418964972, 82.1927921894659, 83.1892171569178, 83.9410058939, 85.0602657409097, 86.4993510273738, 87.0331685729489, 86.9757043802403, 88.2084973489952, 88.8887659036854, 89.0319612975662, 88.8763118835031, 88.5297697285538, 88.6999402200909, 88.0844222350624, 88.306372511756, 88.9315539896231, 88.2097892598025, 88.5630493509498, 89.3550940286873, 89.8324809101996, 89.9206925801219, 90.8722107279121, 91.7995959818221,  92.3762016133348, 91.9150928079944, 91.4677299336437, 91.1589632506997, 91.7064750508321, 91.8699276061713, 92.1460347839068, 92.6727209818256, 93.1661275573484, 93.0602942240146, 93.2863269388593, 93.3251876159428, 94.1067419779251, 94.5526579121716, 94.6032491393854, 95.1551534362626, 95.124767694075, 96.419365675851, 97.1339990580153, 97.0519885599681, 97.4025614766361, 97.32711388549, 28.2615827499463, 28.4110309921344, 28.8309795191543, 29.4528020289225, 29.0317166203921, 29.27743805594, 28.6406293808072,  27.8968763290464, 27.7717418482517, 27.4526140406332, 26.8383104517636, 26.808648179628, 26.8757241887429, 26.71940298106, 27.0989663762438, 27.2993159042394, 28.0868647323675, 27.8765416529396, 27.4458185897868, 26.810405178326, 26.4146153834025, 26.3978980575561, 26.6309846054086, 26.7261984319063, 27.2349012313875, 27.3645057235756, 27.92547923432, 28.416095282499, 28.7944701197401, 29.7298652206553, 30.1834809433134, 30.8827147486547, 31.5159060735271, 32.6181643743127, 32.4837798121377, 32.9943946396137,  33.5061980250324, 34.3219363469758, 35.4940095077878, 34.6535440129927, 34.5049225937213, 34.7488870305713, 34.3176988795279, 33.4414732935868, 32.7648996038055, 32.2711054550405, 31.6926394719653, 30.9798147649312, 29.9764134791199, 28.9615917017721, 27.9131802434345, 27.9891962753359, 26.9409656845114, 26.4918716496788, 25.7222287053398, 25.2151020370435, 24.3565239527302, 24.3591336125609, 23.6919650334567, 22.8431796330627, 22.4507746444543, 22.0892980005727, 20.8773306340314, 20.7574413111142,  21.356009426351, 20.4195032821415, 19.2082335474362, 17.9285700545925, 15.990652167215, 14.6172217879777, 13.9925829126497, 12.7419357365379, 11.7812450220158, 11.3082506372483, 10.2996300317755, 8.89927623131419, 7.96553477623233, 8.25295909263974, 8.93304677981693, 9.21654368737015, 9.54613597252772, 10.3088542749396, 10.3572750919971, 12.0562153182409, 13.0062606877108, 13.83577077886, 15.1364149032141, 15.8991848820584, 15.9519723576445, 16.3102192245079, 16.5566641301078, 17.0166360539378, 17.671221421779,  18.3020097925497, 19.4785788029711, 20.1516384953566, 20.7433078068824, 21.4955616317552, 21.7031716984878, 21.6905884872247, 22.055708319583, 22.8791464299378, 23.6311418726492, 24.2337149113886, 24.5016572128219, 24.8660794133442, 25.2386923283848, 25.7680657007827, 26.4465255803427, 26.0144072535181, 25.9650820988955, 25.2697498641922, 25.1326006128896, 25.1474317489573, 24.976692816665, 24.1304137232371, 24.0726394719348, 23.5035269231044, 22.9852639836492, 23.6243464218028, 23.6274986841726,  22.0412389185413, 22.2784595809771, 22.7031106633356, 23.043658352139, 24.0785564234322, 23.8507408716735, 24.6752383488903, 25.1624954289704, 26.0013072779321, 26.5735720891323, 27.2645893417392, 27.08377350515, 27.6990589462332, 27.8825361190854, 28.2615827499463)))</t>
  </si>
  <si>
    <t>ID</t>
  </si>
  <si>
    <t>Indonesia</t>
  </si>
  <si>
    <t>South-Eastern Asia</t>
  </si>
  <si>
    <t>list(list(c(104.369991489685, 104.010788608824, 103.437645298275, 103.838396030698, 103.076840448013, 102.498271112073, 101.658012323007, 100.641433546962, 99.6939978373224, 99.1425586283358, 98.3691691426557, 97.4848820332771, 95.9368628275417, 95.2930261576173, 95.3808760925135, 96.4240165547573, 97.1769421732498, 97.6995976094499, 98.6013513529431, 98.9700110209133, 99.2637398620603, 100.141980828861, 100.9025028829, 101.399113397225, 102.156173130301, 102.584260695407, 103.868213332131, 104.710384149191,  105.817655063909, 105.857445916774, 106.108593377713, 105.622111444117, 104.887892694114, 104.539490187602, 104.369991489685, -1.08484303142106, -1.05921152100429, -0.711945896002902, 0.104541734208695, 0.561361395668868, 1.39870046631023, 2.08369741455516, 2.09938121175574, 3.17432851807514, 3.59034963624087, 4.2683702661264, 5.24632090903395, 5.43951325115712, 5.47982086834479, 4.97078217205369, 3.86885976807792, 3.3087905948986, 2.45318390544206, 1.82350657796557, 1.04288239176454, 0.183141587724634,  -0.650347588710986, -2.05026213949783, -2.79977711345916, -3.6141460099468, -4.22025888429818, -5.037314955265, -5.87328460045063, -5.85235564537242, -4.30552499757977, -3.06177662517896, -2.4288436824681, -2.34042530681671, -1.78237151449677, -1.08484303142106)), list(c(108.486846144649, 108.072091099075, 107.26500857954, 106.051645949327, 105.365486281356, 106.280624220812, 106.454102004016, 108.277763299596, 108.693655226681, 109.427667270955, 110.586149530074, 111.522061395312, 112.559672479301,  113.464733514461, 114.564511346497, 115.705526971501, 114.478935174621, 112.978768345188, 112.614811232556, 110.759575636846, 110.539227329553, 108.623478631629, 108.486846144649, -6.42198495852574, -6.34576222089523, -5.95498503990408, -5.89591887779447, -6.85141611087121, -6.92489999759025, -7.35489959069093, -7.76665740319257, -7.64160043704624, -7.74066415774976, -8.122604668819, -8.30212859460097, -8.37618092207522, -8.3489474422574, -8.75181690840486, -8.37080657311687, -7.77652760176033, -7.59421314863459,  -6.94603565839762, -6.46518645592175, -6.87735767988173, -6.7776738419907, -6.42198495852574)), list(c(117.88203494677, 117.015214471506, 115.865517205877, 115.519078403792, 115.134037306785, 114.621355422018, 113.80584964402, 112.859809198052, 112.380251906384, 111.79754845586, 111.159137811327, 110.514060907027, 109.830226678509, 109.663260125774, 109.069136183714, 108.952657505328, 109.091873813923, 109.571947869914, 110.070935500124, 110.223846063276, 111.048240187628, 111.70329064336, 112.068126255341,  113.256994256648, 113.755671828264, 114.468651564595, 114.864803094545, 116.000857782049, 116.148083937649, 116.533796828275, 116.560048455879, 117.521643507967, 117.478338657706, 117.811858351718, 118.996747267738, 117.875627069166, 118.048329705885, 117.313232456533, 117.88203494677, 4.13755137777952, 4.30609406169947, 4.3065591495901, 3.1692383894944, 2.82148183838623, 1.4306881778989, 1.21754873291107, 1.4977900252299, 1.41012095784674, 0.904441229654608, 0.976478176269481, 0.773131415200965,  1.33813568766416, 2.00646698649496, 1.34193390543761, 0.415375474444318, -0.459506524257094, -1.31490650798447, -1.59287403728246, -2.93403248455346, -3.04942595786121, -2.99444223390265, -3.47839202231605, -3.11877572999691, -3.43916961020652, -3.49570362713383, -4.1069841447144, -3.65703744874906, -4.01272633221402, -2.4835173478329, -1.48766082113621, -0.803723239753268, 0.102474676917026, 0.784241848143708, 0.902219143066063, 1.82764069254893, 2.28769013102733, 3.23442820883059, 4.13755137777952 )), list(c(118.26061648974, 117.900018345208, 117.632024367342, 117.083737420725, 116.740140822417, 117.277730747549, 117.970401645989, 119.126506789223, 118.878459914222, 118.26061648974, -8.36238331465329, -8.09568124759494, -8.44930307376823, -8.45715789147659, -9.03293670007265, -9.04089487064559, -8.90663949955131, -8.70582488366509, -8.28068287519984, -8.36238331465329)), list(c(120.295014276207, 120.71560875863, 120.775501743657, 120.425755649905, 119.900309686362, 118.967808465655, 120.295014276207,  -10.2586499976036, -10.2395813940879, -9.96967538822743, -9.6659213192158, -9.3613404272875, -9.55796925215807, -10.2586499976036)), list(c(121.341668735847, 120.715091994308, 119.920928582846, 119.92439090381, 121.25449059457, 122.756982863456, 122.903537225436, 122.00736453663, 121.341668735847, -8.53673959720607, -8.23696461348091, -8.44485890059112, -8.81041798262384, -8.93366627363996, -8.6498076310607, -8.09423430749077, -8.46062021244015, -8.53673959720607)), list(c(122.927566766452, 121.666816847827,  120.885779250168, 120.035701938966, 119.825998976726, 119.323393996255, 119.180973748859, 118.767768996253, 119.078344354327, 119.498835483886, 119.6536063986, 119.366905552245, 119.796543410319, 120.430716587405, 120.390047235192, 120.30545291553, 120.972388950689, 120.898181593918, 121.619171177254, 121.489463332201, 121.738233677254, 122.719569126477, 122.236394484548, 122.628515252779, 123.162332798354, 123.170962762547, 122.271896193532, 122.454572381684, 121.508273553556, 122.388529901215,  122.822715285332, 123.258399285984, 123.340564813328, 121.475820754076, 120.935905389491, 120.040869582195, 120.183083123863, 121.056724888189, 122.723083123873, 123.685504998877, 124.437035353697, 125.240500522972, 125.065989211122, 124.077522414243, 122.927566766452, 0.875192368977409, 1.01394358968109, 1.30922272379685, 0.566477362465761, 0.154254462073482, -1.35314706788046, -2.14710377361281, -2.80199920004772, -3.48702198650879, -3.49441171632653, -4.45941741294497, -5.37987802492782, -5.67340016034566,  -5.52824106203779, -4.09757903403727, -2.93160369223573, -2.62764291749494, -3.60210540122279, -4.18847787843868, -4.57455250409127, -4.85133147544654, -4.46417164471583, -5.28293303794827, -5.63459115969447, -5.340603936386, -4.6836931290917, -3.52950001385271, -3.18605844484092, -1.90448292400246, -1.51685800538112, -0.930950616055853, -1.07621306722831, -0.615672702643138, -0.955962009285131, -1.40890593832339, -0.519657891444837, 0.237246812334234, 0.381217352699394, 0.431136786293337, 0.235593166500891,  0.427881171058956, 1.41983612711761, 1.64325918213153, 0.917101955566124, 0.875192368977409)), list(c(124.968682489116, 123.980008986508, 123.550009393407, 123.459989048355, 123.579981724137, 124.435950148619, 125.088520135601, 125.070019972841, 124.968682489116, -8.89279021569708, -9.29002695072472, -9.90001555749799, -10.2399948055462, -10.359987481328, -10.1400009090614, -9.39317310957929, -9.08998748132287, -8.89279021569708)), list(c(126.874922723499, 127.249215122589, 127.000651483265, 125.989033644719,  126.183802118027, 126.874922723499, -3.79098276124959, -3.45906503663889, -3.12931772218445, -3.1772734513513, -3.60737639731656, -3.79098276124959)), list(c(127.932377557487, 127.600511509309, 127.399490187694, 127.696474644075, 128.100015903842, 128.379998814, 127.968034295769, 128.120169712436, 128.635952183141, 128.688248732621, 128.594559360876, 128.004156121941, 127.932377557487, 2.17459625895657, 1.8106908227572, 1.01172150309255, -0.266598402511534, -0.899996433113031, -0.780003757331301,  -0.252077325037519, 0.356412665199286, 0.258485826006194, 1.13238597249406, 1.54081065511288, 1.62853139892835, 2.17459625895657)), list(c(129.370997756061, 128.135879347853, 127.898891229362, 128.590683628454, 129.155248651242, 129.990546502808, 130.834836053593, 130.471344028852, 129.370997756061, -2.80215422934459, -2.84365040447497, -3.39343596762821, -3.42867929445126, -3.36263681398225, -3.4463009578628, -3.85847218182278, -3.09376433676763, -2.80215422934459)), list(c(134.210133905169, 134.724624465067,  134.727001580952, 134.499625278868, 134.290335728086, 134.112775506731, 134.210133905169, -6.89523772545472, -6.21440073000929, -5.73758228925217, -5.44504200604787, -5.78305754966902, -6.142467136259, -6.89523772545472)), list(c(141.000210402592, 139.92668419816, 139.184920689043, 138.329727411045, 137.440737746328, 136.293314243719, 135.457602980695, 134.422627394753, 134.143367954648, 133.985548130428, 132.380116408417, 131.867537876514, 130.51955814018, 130.942839797083, 131.836221958545, 132.232373488494,  133.696211786026, 133.780030959204, 133.066844517143, 131.989804315316, 132.753788690319, 132.756940952689, 132.983955519747, 133.367704705947, 133.662880487198, 135.1645976096, 135.989250116113, 137.927839797111, 138.407913853102, 138.668621454015, 138.039099155835, 137.614473911693, 138.881476678625, 139.127766554928, 140.143415155193, 141.033851760014, 141.017056919519, 141.000210402592, -2.60015105551566, -2.40905160890031, -2.05129566814367, -1.70268645590269, -1.70351327881936, -2.30704233155615,  -3.36775278077915, -2.76918466554238, -1.15186736410362, -0.780210463060456, -0.369537855636949, -0.695461114101789, -0.937720228686089, -1.43252206788078, -1.61716196045965, -2.21252613689432, -2.2145415177537, -2.47984832114018, -2.46041798259844, -2.8205510392405, -3.31178720460705, -3.74628264731712, -4.11297861086025, -4.02481861737031, -3.53885344809754, -4.46293141034082, -4.54654387778907, -5.393365573756, -6.23284921633748, -7.32022470462309, -7.59788217532732, -8.41168263105974, -8.38093515384607,  -8.09604298262098, -8.29716765710095, -9.11789275476048, -5.85902190513807, -2.60015105551566)))</t>
  </si>
  <si>
    <t>IR</t>
  </si>
  <si>
    <t>Iran</t>
  </si>
  <si>
    <t>list(list(c(48.5679712257898, 48.9413334490986, 49.576850213424, 50.1150085793116, 50.8529480324395, 51.5207625669474, 52.4835978534096, 53.4930969582313, 54.7150895526373, 55.7237101581101, 56.4921387062902, 56.9707658221776, 57.3972514178824, 58.5257613462723, 59.6161340676308, 61.4973629087842, 61.8741874530565, 63.3166317076196, 63.2338977395203, 62.7554256529299, 62.727830438086, 61.7718681171186, 61.3693087095649, 60.8742484882088, 61.7812215513634, 61.6993144061808, 60.9419446145111, 60.863654819589,  60.5360779152908, 60.963700392506, 60.5284298033116, 60.8031933938075, 61.2108170917257, 61.1230705096941, 60.3776379738839, 59.2347619973168, 58.4361544126782, 57.330433790929, 56.6193660825928, 56.1803747902733, 55.5115784035519, 54.8003039894866, 53.9215979347956, 53.8257898293264, 52.2640246926014, 50.8423543638197, 50.1477714373846, 49.1996122576933, 48.8832491392025, 48.6343754412848, 48.0107442563865, 48.3555294126379, 48.0600952492252, 47.6850793800831, 46.505719842318, 46.1436230812488,  45.4577217954388, 44.9526880226503, 44.7939896990819, 44.1092252947823, 44.4214026222576, 44.2257556496005, 44.77267, 44.772677101595, 45.4206181170532, 46.0763403664048, 46.1517879575509, 45.6484595070281, 45.416690708199, 46.1093616066393, 47.3346614927119, 47.8492037290421, 47.6852860858123, 48.0046981138083, 48.0145683123761, 48.5679712257898, 29.9267782659035, 30.317090359004, 29.9857152369324, 30.1477725285997, 28.8145205754694, 27.8656896021583, 27.5808491073655, 26.812368882753, 26.4806578638715,  26.964633490501, 27.1433047551502, 26.9661062688214, 25.7399020451836, 25.6099616561857, 25.3801565617838, 25.0782370061185, 26.2399748804721, 26.7565324976617, 27.2170470240307, 27.378923448185, 28.2596448837354, 28.6993338078908, 29.3032762720859, 29.8292389999526, 30.7358503280812, 31.3795061304927, 31.5480746526287, 32.1829196233344, 32.9812688258116, 33.5288323023763, 33.676446031218, 34.4041018743199, 35.6500723333092, 36.4915971949662, 36.5273831243284, 37.4129879827303, 37.5223094752438,  38.0292294378109, 38.1213943548035, 37.9351266546074, 37.9641171331232, 37.3924207626782, 37.1989183619613, 36.9650308294082, 36.7004216578577, 36.8728142359834, 37.3745665553213, 37.5828742538899, 38.3202452662626, 38.270377509101, 38.7940147975145, 39.2887649602769, 39.5822354192625, 39.5083639593012, 38.7706053736863, 38.7412014837122, 38.8741391057831, 39.3357646754464, 39.713002631177, 39.4281362981681, 38.2812812363145, 37.9715843775894, 37.17045, 37.1704369256168, 35.9775458847428, 35.6773833277755,  35.0932587753643, 34.748137722303, 33.9677977564796, 33.017287299119, 32.4691553817991, 31.7091759302987, 30.9848532170796, 30.9851374374572, 30.4524567733926, 29.9267782659035)))</t>
  </si>
  <si>
    <t>IQ</t>
  </si>
  <si>
    <t>Iraq</t>
  </si>
  <si>
    <t>list(list(c(39.195468377445, 40.3999943377362, 41.8899809100078, 44.7094987322847, 46.5687134132818, 47.302622104691, 47.9745190773499, 48.5679712257898, 48.0145683123761, 48.0046981138083, 47.6852860858123, 47.8492037290421, 47.3346614927119, 46.1093616066393, 45.416690708199, 45.6484595070281, 46.1517879575509, 46.0763403664048, 45.4206181170532, 44.772677101595, 44.2934517759029, 43.9422587420473, 42.7791256040218, 42.3495910988118, 41.837064243341, 41.2897074725055, 41.3839652850058, 41.0061588885199,  38.7923405291361, 39.195468377445, 32.1610088160427, 31.8899917668879, 31.1900086532784, 29.1788910995594, 29.0990251734523, 30.0590699325707, 29.9758192001485, 29.9267782659035, 30.4524567733926, 30.9851374374572, 30.9848532170796, 31.7091759302987, 32.4691553817991, 33.017287299119, 33.9677977564796, 34.748137722303, 35.0932587753643, 35.6773833277755, 35.9775458847428, 37.1704369256168, 37.0015143906063, 37.2562275253729, 37.3852635768058, 37.2298725449041, 36.6058537867636, 36.3588146021923,  35.6283165553144, 34.4193722600621, 33.3786864283522, 32.1610088160427)))</t>
  </si>
  <si>
    <t>IE</t>
  </si>
  <si>
    <t>Ireland</t>
  </si>
  <si>
    <t>list(list(c(-6.19788489422099, -6.95373023113807, -7.57216793459107, -7.36603064617879, -7.57216793459106, -8.32798743329201, -9.68852454267246, -9.16628251793078, -9.97708574059027, -8.56161658368356, -6.78885657391085, -6.03298539877761, -6.19788489422099, 53.8675650091634, 54.0737022975756, 54.059956366586, 54.5958409694527, 55.1316222194549, 54.6645189479686, 53.8813626165853, 52.8646288112427, 51.8204548203531, 51.6693012558994, 52.2601179062923, 53.1531641709444, 53.8675650091634)))</t>
  </si>
  <si>
    <t>IL</t>
  </si>
  <si>
    <t>Israel</t>
  </si>
  <si>
    <t>list(list(c(35.7199182472228, 35.7007979672747, 35.8363969256086, 35.8211007016502, 35.5527966651908, 35.4607092628467, 35.1260526873245, 35.0984574724807, 34.9554171078968, 34.7525871111512, 34.4881071306814, 34.5563716977389, 34.2654333839357, 34.2654347446462, 34.26544, 34.8232432887838, 34.9226025733914, 35.420918409982, 35.397560662586, 34.9274084815946, 34.970506626126, 35.2258915545124, 34.9746407407093, 35.1839302914914, 35.5456653175345, 35.7199182472228, 32.7091924097949, 32.7160136988574,  32.8681232773085, 33.2774264592763, 33.264274807258, 33.0890400253563, 33.0909003769188, 33.0805392522443, 32.8273764104464, 32.0729263372012, 31.6055388453373, 31.548823960897, 31.2193608668202, 31.2193573095203, 31.21936, 29.7610807617182, 29.5013261988445, 31.1000658228743, 31.4890860051676, 31.3534353704014, 31.6167784693608, 31.7543411321218, 31.8665823430597, 32.5325106877889, 32.3939920110306, 32.7091924097949)))</t>
  </si>
  <si>
    <t>IT</t>
  </si>
  <si>
    <t>Italy</t>
  </si>
  <si>
    <t>list(list(c(8.70999067550011, 8.15999840661769, 8.38825320805091, 8.42830244307711, 8.80693566247967, 9.21481774255943, 9.66951867029562, 9.80997521326492, 9.21001183435627, 8.70999067550011, 40.8999844427052, 40.9500072291638, 40.3783108587188, 39.1718470322166, 38.9066177434785, 39.2404733343001, 39.1773764104718, 40.5000088567661, 41.2099913600242, 40.8999844427052)), list(c(10.4427014502466, 10.3633781266786, 9.92283654139038, 9.18288170740306, 8.96630577966781, 8.48995242680132, 8.31662967289438,  7.75599205895983, 7.27385094567666, 6.84359297041451, 6.80235517744561, 7.09665245934784, 6.74995527510166, 7.00756229007663, 7.54959638838611, 7.43518476729187, 7.85076663578314, 8.42856082523858, 8.88894616052687, 9.70248823409784, 10.200028924204, 10.5119478695177, 11.1919063656142, 12.1066825700449, 12.8880819027304, 13.6279850602854, 14.0606718278653, 14.7032682634147, 14.9984957210982, 15.4136125016988, 15.7188135108146, 16.1093323096443, 15.8919812354247, 15.6879626807363, 15.6840869483145,  16.100960727613, 16.6350883317818, 17.0528406104293, 17.1714896989715, 16.4487431169373, 16.8695959815223, 17.7383801612133, 18.293385044028, 18.4802470231954, 18.3766874528825, 17.5191687354312, 16.7850016618605, 15.8893457373778, 16.1698970882904, 15.9261910336019, 15.1425696143279, 14.029820997787, 13.5269059587225, 12.5892370947865, 12.2614534847591, 12.3838749528585, 12.3285811703063, 13.1416064795543, 13.9376302425783, 13.6981099789055, 13.8064754574215, 12.3764852230408, 12.1530880062431,  11.1648279150933, 11.0485559424365, 10.4427014502466, 46.8935462509974, 46.4835712754099, 46.3148994004092, 46.440214748717, 46.0369318711112, 46.0051508652517, 46.1636424830909, 45.8244900579593, 45.7769477402508, 45.9911465521006, 45.7085798203286, 45.3330988632959, 45.0285179713676, 44.2547667506614, 44.1279011093848, 43.6938449163492, 43.7671479355552, 44.2312281357524, 44.3663361679795, 44.0362787949313, 43.9200068222746, 42.9314625107472, 42.3554253199897, 41.7045348170574, 41.2530895045556,  41.1882872584616, 40.7863479680954, 40.6045502792926, 40.1729487167909, 40.0483568385352, 39.5440723740149, 38.9645470240777, 38.7509424911992, 38.2145928004419, 37.908849188787, 37.9858987493342, 38.8435724960824, 38.9028712021373, 39.4246998154207, 39.7954007024664, 40.4422346054638, 40.2776710068303, 39.8107744410733, 40.1688662786398, 40.3556249049426, 40.8771434596322, 41.1796056178366, 41.5410822617182, 41.7402949082034, 41.9613150091157, 41.9551396754568, 42.7610077988325, 43.5877273626379,  44.0913658717545, 44.600482082694, 44.8853742539191, 45.3817780625148, 45.7366917994954, 45.5910159368646, 46.0167780625174, 46.5093061386912, 46.7675591090699, 47.1153931748265, 46.9415794948127, 46.7513585475463, 46.8935462509974)), list(c(14.7612492204462, 13.7411564470046, 12.5709436377551, 12.4310038591088, 13.82673261888, 14.335228712632, 15.0999882341194, 15.309897902089, 15.1602429541717, 15.5203760108138, 14.7612492204462, 38.1438736028505, 38.0349655217953, 38.1263811305197, 37.6129499374838,  37.1045313583802, 36.9966309677547, 36.6199872909954, 37.1342194687318, 37.4440455185378, 38.2311550969914, 38.1438736028505)))</t>
  </si>
  <si>
    <t>JM</t>
  </si>
  <si>
    <t>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t>
  </si>
  <si>
    <t>JP</t>
  </si>
  <si>
    <t>Japan</t>
  </si>
  <si>
    <t>Eastern Asia</t>
  </si>
  <si>
    <t>list(list(c(132.37117638563, 132.363114862193, 133.014858026258, 133.280268182509, 133.792950067277, 134.203415968971, 134.766379022359, 134.638428176004, 133.904106073136, 133.492968377822, 132.924372593315, 132.37117638563, 33.4636424830401, 32.9893820256814, 32.7045673691047, 33.2895704208649, 33.5219851750976, 33.2011778834296, 33.8063347437836, 34.1492337102564, 34.3649311386426, 33.9446208765967, 34.060298570282, 33.4636424830401)), list(c(141.884600864835, 141.91426313697, 141.368973423427,  140.305782505454, 139.8833793479, 140.054790073812, 139.426404657143, 138.857602166906, 137.390611607004, 136.723830601142, 135.677537876529, 134.608300815978, 132.617672967662, 131.884229364144, 130.878450962447, 130.353935174685, 129.408463169473, 129.814691603719, 130.447676222862, 130.202419875205, 130.686317987186, 131.332790155157, 132.00003624891, 130.986144647343, 132.156770868051, 133.340316196832, 135.079434849183, 135.120982700745, 135.792983026269, 137.217598911691, 138.975527785396,  140.253279250245, 140.774074334883, 140.599769728762, 140.976387567305, 140.959489373946, 141.884600864835, 39.1808645696515, 39.9916161158787, 41.3785598821603, 41.1950051946595, 40.5633124863237, 39.4388074814364, 38.2159622258976, 37.8274846461435, 36.8273906519988, 37.3049842392403, 35.5271341008869, 35.7316177434658, 35.4333930527094, 34.7497138534879, 34.23274282484, 33.6041507024417, 33.2960558131175, 32.6103095566044, 32.3194745956657, 31.4182376164954, 31.0295791692282, 31.4503545191648,  33.1499923772445, 33.8857614202162, 33.9049333765965, 34.3759382187208, 34.5965449081748, 33.849071153289, 33.4648052027666, 34.6062859156618, 34.6676000025761, 35.1381139185936, 35.8428771021902, 36.3439834661245, 37.1420742864402, 38.1740009628766, 39.1808645696515)), list(c(144.61342654844, 143.910161981379, 143.14287031471, 141.967644891528, 141.671952345954, 141.38054894426, 140.312087030193, 139.81754357316, 139.955106235921, 141.067286411707, 141.611490920172, 143.183849725517, 144.0596619,  145.543137241803, 145.320825230083, 144.61342654844, 43.9608828802175, 44.1740998398537, 44.510358384777, 45.5514834661613, 44.7721253525515, 43.3888247747464, 43.3332726100327, 42.5637588567744, 41.569555975911, 41.584593817708, 42.6787905950561, 41.9952147486992, 42.9883582627006, 43.2620883245506, 44.3847329778754, 43.9608828802175)))</t>
  </si>
  <si>
    <t>JO</t>
  </si>
  <si>
    <t>Jordan</t>
  </si>
  <si>
    <t>list(list(c(35.5456653175345, 35.5452519060762, 35.397560662586, 35.420918409982, 34.9226025733914, 34.9560372250843, 36.0689408709221, 36.5012142270436, 36.7405277849873, 37.503581984209, 37.6681197446264, 37.9988489112944, 37.002165561681, 39.0048856951526, 39.195468377445, 38.7923405291361, 36.8340621274355, 35.7199182472228, 35.5456653175345, 32.3939920110306, 31.7825047877208, 31.4890860051676, 31.1000658228743, 29.5013261988445, 29.3565546737788, 29.1974946151845, 29.5052536076987, 29.8652833114762,  30.0037761500184, 30.3386652694859, 30.5084998642131, 31.5084129908447, 32.010216986615, 32.1610088160427, 33.3786864283522, 32.3129375269808, 32.7091924097949, 32.3939920110306)))</t>
  </si>
  <si>
    <t>KZ</t>
  </si>
  <si>
    <t>Kazakhstan</t>
  </si>
  <si>
    <t>Central Asia</t>
  </si>
  <si>
    <t>list(list(c(87.3599703307626, 86.8293567239896, 85.5412699726825, 85.115559523462, 84.4163773945531, 83.9351147806189, 83.3830037780124, 81.9459855488399, 80.5684468932355, 80.0355595234417, 77.8009155618442, 76.5251794778547, 76.8911002949134, 74.3848200000002, 73.4256787454204, 73.5085160663844, 72.2241500182022, 71.1801310566094, 70.8652665546551, 69.0681669452729, 68.1691003762588, 65.66687, 65.1785335630959, 61.4366000000002, 60.9780664406832, 61.6999861998006, 60.7399931171146, 60.9272685077403,  59.9675338072155, 61.5880033710242, 61.3374243508409, 59.9328072447155, 59.6422823423706, 58.36332, 56.7779800000001, 55.71694, 54.5328784523762, 52.328723585831, 50.7666483905122, 48.702381626181, 48.5778414243575, 47.5494804217493, 46.7515963071627, 47.0436715024765, 46.4664457537763, 47.3152400000001, 48.05725, 48.6947335142017, 48.5932500000002, 49.1011600000001, 50.0340832863425, 51.1919454282743, 52.0420227394756, 53.0427368508078, 53.2208655129177, 53.0408764992452, 52.1673897642157, 51.316899041556,  51.2785034523632, 50.3056429380363, 50.3391292661614, 50.8912919452002, 51.3424271991082, 52.5014262225503, 52.6921122577073, 52.4463391457272, 52.5024597511961, 52.9442932472917, 54.0794177590149, 54.7553454933926, 55.4552510923538, 55.9681913592829, 55.9289172707411, 58.5031270689284, 58.6899890480958, 60.2399719582583, 61.0583199400325, 62.0133004087863, 63.1857869810566, 64.9008244159593, 66.0980123228651, 66.0233915546356, 66.5106486347157, 66.7140470722165, 67.9858557473518, 68.2598958677956,  68.63248294462, 69.0700272968352, 70.3889648782208, 70.9623148944991, 71.1862805520521, 71.8446382994506, 73.4897575214624, 73.6453035826609, 74.2128658385226, 75.636964959622, 76.0003536314985, 77.6583919615832, 79.1421773619798, 79.6436454609401, 80.2599902688853, 80.1801501809943, 80.8662064961013, 79.9661063984414, 81.9470707539181, 82.4589258157691, 83.1804838398605, 85.1642903991132, 85.7204838398707, 85.7682328633083, 86.5987764831034, 87.3599703307626, 49.2149807806291, 49.8266747096682,  49.6928585882482, 50.1173029648776, 50.3113996445658, 50.8892455104536, 51.0691828476939, 50.8121959499064, 51.3883364935285, 50.8647508815473, 53.4044149847476, 54.1770034857271, 54.4905244004419, 53.5468500000001, 53.4898102891098, 54.0356167669766, 54.3766553818867, 54.1332852240083, 55.1697335882701, 55.3852501491435, 54.9703917507043, 54.6012500000001, 54.3542278102721, 54.00625, 53.6649933945791, 52.9799964463343, 52.7199864772577, 52.447548326215, 51.9604204372157, 51.2726587998432, 50.7990701361043,  50.8421941188519, 50.5454422064157, 51.06364, 51.0435500000001, 50.6217100000002, 51.0262397324593, 51.7186522487381, 51.6927623561599, 50.6051284857128, 49.8747596299157, 50.4546983913111, 49.3560057643538, 49.1520388860976, 48.3941523301049, 47.7158500000001, 47.74377, 47.0756281601779, 46.5610400000001, 46.3993300000001, 46.6089899765822, 47.0487047389539, 46.8046369492392, 46.8530060898645, 46.2346459010599, 45.2590465358218, 45.4083914251451, 45.2459982366679, 44.5148542343865, 44.6098355169389,  44.2840156113385, 44.0310336370538, 43.1329747584693, 42.7922978785852, 42.4438953720734, 42.0271507838556, 41.7833155380864, 42.1160342473976, 42.3241094020208, 42.0439714625666, 41.2598591171858, 41.3086416692694, 44.9958584661591, 45.586804307633, 45.5000137395987, 44.7840367701947, 44.4058169622505, 43.5044766302156, 43.650074978198, 43.7280805527426, 42.9976600205131, 41.994646307944, 41.9876441513685, 41.1684435084615, 41.1359907089822, 40.6623245305949, 40.6686807317668, 41.3842442897123,  42.0813076848975, 42.2661542832055, 42.7042929143921, 42.8453954127651, 42.5008944768913, 43.0912718776099, 43.2983393418034, 42.8778998886767, 42.9880223658907, 42.9606855332083, 42.8560924342495, 42.4966828476595, 42.3499992945991, 42.9200678574269, 43.180362046881, 44.9175169948046, 45.3170274928531, 45.5396495631665, 47.3300312363509, 47.0009557155161, 47.4529694687731, 48.455750637397, 48.5491816269806, 49.2149807806291)))</t>
  </si>
  <si>
    <t>KE</t>
  </si>
  <si>
    <t>Kenya</t>
  </si>
  <si>
    <t>list(list(c(39.20222, 39.60489, 39.80006, 40.12119, 40.26304, 40.63785, 40.88477, 41.58513, 40.993, 40.98105, 41.855083092644, 41.1718, 40.76848, 39.85494, 39.5593842587659, 38.89251, 38.67114, 38.43697, 38.120915, 36.8550932380081, 36.1590786328556, 35.8174476623535, 35.8174476623535, 35.298007118233, 34.6201962678539, 34.005, 34.47913, 34.59607, 35.03599, 34.6721, 34.18, 33.8935689696669, 33.9037111971045, 34.07262, 37.6986899999999, 37.7669, 39.20222, -4.67677, -4.34653, -3.68116, -3.27768, -2.57309,  -2.49979, -2.08255, -1.68325, -0.85829, 2.78452, 3.91891192048373, 3.91909, 4.25702, 3.83879, 3.42206, 3.50074, 3.61607, 3.58851, 3.598605, 4.44786412767277, 4.44786412767277, 4.77696566346189, 5.3382320827908, 5.506, 4.84712274208199, 4.24988494736205, 3.55560000000008, 3.05374000000012, 1.90584, 1.17694, 0.515, 0.109813537861896, -0.95, -1.05981999999995, -3.09698999999995, -3.67712, -4.67677)))</t>
  </si>
  <si>
    <t>XK</t>
  </si>
  <si>
    <t>Kosovo</t>
  </si>
  <si>
    <t>list(list(c(20.5902465466802, 20.7173100000001, 20.76216, 21.3527000000001, 21.5766359894021, 21.5433200000001, 21.66292, 21.77505, 21.63302, 21.43866, 21.27421, 21.1433950000001, 20.95651, 20.81448, 20.63508, 20.49679, 20.2575800000001, 20.0707, 20.2837545101819, 20.52295, 20.5902465466802, 41.8554089192836, 41.84711, 42.05186, 42.2068, 42.2452243970619, 42.3202500000001, 42.43922, 42.6827, 42.67717, 42.8625499999999, 42.9095900000001, 43.0686850000001, 43.1309400000001, 43.2720500000001, 43.21671,  42.88469, 42.8127500000001, 42.5886300000001, 42.3202595078151, 42.2178700000001, 41.8554089192836)))</t>
  </si>
  <si>
    <t>KW</t>
  </si>
  <si>
    <t>Kuwait</t>
  </si>
  <si>
    <t>list(list(c(47.9745190773499, 47.302622104691, 46.5687134132818, 47.4598218117228, 47.7088505389374, 48.416094191284, 48.0939433123764, 48.1831885109445, 47.9745190773499, 29.9758192001485, 30.0590699325707, 29.0990251734523, 29.0025194361472, 28.5260627304161, 28.5520042994267, 29.306299343375, 29.5344766301598, 29.9758192001485)))</t>
  </si>
  <si>
    <t>KG</t>
  </si>
  <si>
    <t>Kyrgyzstan</t>
  </si>
  <si>
    <t>list(list(c(70.9623148944991, 71.2592476744482, 70.4200224140282, 71.1578585142916, 71.8701147805705, 73.0554171080492, 71.7748751158566, 71.0141980325202, 70.6480188333, 69.5596098163685, 69.4648869159775, 70.5491618183256, 71.784693637992, 73.6753792662548, 73.9600130553184, 73.8222436868283, 74.7768624205561, 75.4678279967307, 76.5263680357974, 76.9044844908771, 78.187196893226, 78.5436609231753, 80.1194303730514, 80.2599902688853, 79.6436454609401, 79.1421773619798, 77.6583919615832, 76.0003536314985,  75.636964959622, 74.2128658385226, 73.6453035826609, 73.4897575214624, 71.8446382994506, 71.1862805520521, 70.9623148944991, 42.2661542832055, 42.1677106796895, 41.5199982773431, 41.1435871445291, 41.3929000921213, 40.8660330266895, 40.1458444280538, 40.2443655462182, 39.9357538925712, 40.103211371413, 39.5266832545487, 39.6041979029865, 39.2794632024644, 39.4312368841056, 39.6600084498617, 39.8939734970632, 40.3664252792916, 40.5620722519487, 40.4279460719351, 41.0664859075496, 41.1853158636048,  41.5822425400387, 42.1239407415382, 42.3499992945991, 42.4966828476595, 42.8560924342495, 42.9606855332083, 42.9880223658907, 42.8778998886767, 43.2983393418034, 43.0912718776099, 42.5008944768913, 42.8453954127651, 42.7042929143921, 42.2661542832055)))</t>
  </si>
  <si>
    <t>LA</t>
  </si>
  <si>
    <t>Lao PDR</t>
  </si>
  <si>
    <t>list(list(c(107.382727492301, 107.564525181104, 107.312705926546, 106.556007928496, 105.925762160264, 105.094598423282, 103.896532017027, 104.183387892679, 104.822573683697, 104.435000441508, 103.203861118586, 102.754896274835, 102.170435825614, 101.652017856862, 101.803119744883, 101.27002566936, 101.180005324308, 100.32910119019, 100.115987583418, 100.548881056727, 100.606293573003, 101.282014601652, 101.035931431078, 101.059547560635, 102.113591750092, 102.413004998792, 102.998705682388, 103.200192091894,  103.956476678485, 104.716947056092, 104.779320509869, 105.58903852745, 105.544338413518, 105.218776890079, 106.043946160916, 106.496373325631, 107.382727492301, 14.202440904187, 15.2021731633056, 15.9085383163032, 16.6042839624648, 17.485315456609, 18.6669745956111, 19.2651809758218, 19.6246680770602, 19.8866417505639, 20.7587332219215, 20.7665622014137, 21.6751372339695, 22.4647531193893, 22.3181987574096, 21.1743667668451, 21.2016519230952, 21.436572984294, 20.7861217310362, 20.4178496363082, 20.1092379826611,  19.5083444279712, 19.4625849471768, 18.4089283309616, 17.5124972599945, 18.1091016708042, 17.9327816838243, 17.9616946476916, 18.3096320663128, 18.2409540877969, 17.4288589543301, 16.4418649357714, 15.5703160669529, 14.7239336206604, 14.2732117782107, 13.88109100998, 14.5705838078343, 14.202440904187)))</t>
  </si>
  <si>
    <t>LV</t>
  </si>
  <si>
    <t>Latvia</t>
  </si>
  <si>
    <t>list(list(c(27.2881848487515, 26.4635323422378, 25.6028096859844, 25.1645935401493, 24.3128625831146, 24.1207296078534, 23.3184529965221, 22.5243412614929, 21.5818664893537, 21.090423618258, 21.0558004086224, 22.2011568539395, 23.87826378754, 24.8606844418408, 25.0009342790809, 25.5330465023903, 26.4943314958838, 27.1024597510945, 28.1767094255779, 27.8552820167225, 27.7700159034409, 27.2881848487515, 57.4745283067038, 57.4763886582663, 57.8475287949866, 57.9701569688152, 57.793423570377, 57.0256926540328,  57.0062364772749, 57.7533743353508, 57.4118706325499, 56.7838727891229, 56.0310763617111, 56.3378018255795, 56.2736713731053, 56.3725283880796, 56.1645307481048, 56.100296942766, 55.6151069199776, 55.7833137070877, 56.1691299505788, 56.7593264837843, 57.2442581244112, 57.4745283067038)))</t>
  </si>
  <si>
    <t>LB</t>
  </si>
  <si>
    <t>Lebanon</t>
  </si>
  <si>
    <t>list(list(c(35.8211007016502, 36.0664604021721, 36.6117501157159, 36.4481942075121, 35.9984025408436, 35.9795923194894, 35.4822066586801, 35.1260526873245, 35.4607092628467, 35.5527966651908, 35.8211007016502, 33.2774264592763, 33.8249124211925, 34.2017886418972, 34.5939352483441, 34.6449140488, 34.6100582952191, 33.9054501409194, 33.0909003769188, 33.0890400253563, 33.264274807258, 33.2774264592763)))</t>
  </si>
  <si>
    <t>LS</t>
  </si>
  <si>
    <t>Lesotho</t>
  </si>
  <si>
    <t>Southern Africa</t>
  </si>
  <si>
    <t>list(list(c(28.9782625668572, 28.5417000668555, 28.0743384132078, 27.5325110206275, 26.9992619158076, 27.7493970069565, 28.1072046241454, 28.2910693702399, 28.8483996925077, 29.018415154748, 29.3251664568326, 28.9782625668572, -28.9555966122617, -28.6475017229376, -28.8514686011936, -29.2427108700754, -29.87595387138, -30.6451058896122, -30.545732110315, -30.2262167294543, -30.0700505510683, -29.7437655575774, -29.2573869768463, -28.9555966122617)))</t>
  </si>
  <si>
    <t>LR</t>
  </si>
  <si>
    <t>Liberia</t>
  </si>
  <si>
    <t>list(list(c(-8.4392984684487, -8.72212358238212, -8.926064622422, -9.20878638349085, -9.40334815106975, -9.33727983238458, -9.75534216962584, -10.0165665348613, -10.2300935530913, -10.6955948551765, -11.1467042708684, -11.1998018050483, -11.4387794661821, -10.7653838769866, -9.91342037600668, -9.00479366701867, -7.97410722495725, -7.71215938966975, -7.63536821128403, -7.53971513511176, -7.57015255373169, -7.99369259279588, -8.31134762209402, -8.60288021486862, -8.38545162600057, -8.48544552248535,  -8.4392984684487, 7.68604279218174, 7.71167430259851, 7.30903738039637, 7.31392080324795, 7.52690521893891, 7.92853445071135, 8.54105520266693, 8.42850393313523, 8.40620555260129, 7.93946401614109, 7.39670644777954, 7.10584564862474, 6.78591685630575, 6.14071076092556, 5.59356069581921, 4.8324185245922, 4.35575511313196, 4.36456594483772, 5.18815908448946, 5.31334524171652, 5.7073521997259, 6.12618968345154, 6.19303314862108, 6.46756419517166, 6.91180064536874, 7.39520783124307, 7.68604279218174)))</t>
  </si>
  <si>
    <t>LY</t>
  </si>
  <si>
    <t>Libya</t>
  </si>
  <si>
    <t>Northern Africa</t>
  </si>
  <si>
    <t>list(list(c(25, 25, 25, 24.70007, 24.95762, 24.80287, 25.16482, 24.9211399999999, 23.9275, 23.6091300000001, 23.2368, 22.8957600000001, 21.54298, 20.8545200000001, 20.1339699999999, 19.8203300000001, 20.05335, 19.5740400000001, 19.08641, 18.02109, 16.61162, 15.7139399999999, 15.24563, 13.91868, 13.0832600000001, 12.66331, 11.488787469131, 11.4322534522037, 10.9447896663945, 10.6369014827995, 9.95022505050508, 10.0565751481617, 9.97001712407285, 9.48213992680527, 9.80563439295235, 9.85999799972345,  9.68388471847277, 9.75612837081678, 9.62905602381107, 9.71628584151966, 9.31941084151816, 9.91069257980178, 9.94826134607797, 10.3038468766784, 10.7713635596229, 11.560669386449, 11.9995056494716, 13.5814245947905, 14.1438708838552, 14.8513, 15.8608500000001, 19.8492600000001, 23.8376600000001, 23.8500000000001, 25.0000000000001, 25, 22, 25.682499996361, 29.2386545295335, 30.04419, 30.6616, 31.08929, 31.56915, 31.89936, 32.0166700000001, 32.18726, 32.19149, 32.63858, 32.8432, 32.7068, 32.2382, 31.7517900000001,  30.98576, 30.52582, 30.26639, 30.76357, 31.18218, 31.3762599999999, 32.2650800000001, 32.7119600000001, 32.8788200000001, 32.7927800000001, 33.1369957545232, 32.3689031031529, 32.0818146835554, 31.7614208033458, 31.3760696477453, 30.9618313664935, 30.5393248560752, 30.3075560572462, 29.4246383733234, 28.959989732371, 28.1441738957792, 27.6882585718842, 27.1409534774809, 26.5122063257857, 26.0943248560575, 25.3654546167968, 24.9369536402325, 24.3793132593709, 24.5625320500618, 24.0979092473255, 23.4716684025965,  23.0405060897693, 22.4912889673711, 22.8629500000001, 23.40972, 21.4950900000001, 19.5804700000001, 20.0000000000001, 20.0030400000001, 22)))</t>
  </si>
  <si>
    <t>LT</t>
  </si>
  <si>
    <t>Lithuania</t>
  </si>
  <si>
    <t>list(list(c(26.4943314958838, 25.5330465023903, 25.0009342790809, 24.8606844418408, 23.87826378754, 22.2011568539395, 21.0558004086224, 21.2684489275035, 22.3157235043306, 22.7577637061553, 22.6510518734725, 22.7310986670927, 23.2439872575895, 23.4841276384498, 24.450683628037, 25.536353794057, 25.7684326514798, 26.5882792497904, 26.4943314958838, 55.6151069199776, 56.100296942766, 56.1645307481048, 56.3725283880796, 56.2736713731053, 56.3378018255795, 56.0310763617111, 55.1904816758353, 55.0152985703659,  54.8565744085814, 54.5827409938667, 54.3275369329933, 54.2205667181491, 53.9124976670411, 53.9057022161948, 54.2824234076025, 54.8469625921751, 55.1671756048717, 55.6151069199776)))</t>
  </si>
  <si>
    <t>LU</t>
  </si>
  <si>
    <t>Luxembourg</t>
  </si>
  <si>
    <t>list(list(c(6.04307335778111, 5.78241743330091, 5.67405195478483, 5.89775923017635, 6.18632042809418, 6.24275109215699, 6.04307335778111, 50.1280516627942, 50.0903278672212, 49.5294835475575, 49.4426671413071, 49.4638028021145, 49.9022256536787, 50.1280516627942)))</t>
  </si>
  <si>
    <t>MK</t>
  </si>
  <si>
    <t>Macedonia</t>
  </si>
  <si>
    <t>list(list(c(22.3805257504246, 21.9170800000001, 21.5766359894021, 21.3527000000001, 20.76216, 20.7173100000001, 20.5902465466802, 20.5902474301049, 20.4631750830992, 20.6051819190374, 21.0200403174764, 21.674160597427, 22.0553776384443, 22.597308383889, 22.76177, 22.9523771501665, 22.8813737321973, 22.3805257504246, 42.3202595078151, 42.30364, 42.2452243970619, 42.2068, 42.05186, 41.84711, 41.8554089192836, 41.8554041611336, 41.5150890162753, 41.0862263046852, 40.8427269557259, 40.931274522458, 41.1498658310527,  41.1304871689432, 41.3048000000001, 41.3379938828112, 41.9992971868503, 42.3202595078151)))</t>
  </si>
  <si>
    <t>MG</t>
  </si>
  <si>
    <t>Madagascar</t>
  </si>
  <si>
    <t>list(list(c(49.5435189145958, 49.1946513201933, 48.863508742067, 48.8450602557388, 48.2938277524814, 47.8690474790422, 48.0052148781313, 47.7051298358124, 46.8821826515643, 46.3122432798172, 45.8729936053363, 45.502731967965, 44.9449365578065, 44.4465173683514, 44.3124687029863, 43.9630843442609, 44.0429761085841, 44.2324219093662, 44.4643974139244, 44.3743253924397, 43.8963700701721, 43.8936828956929, 43.4332975604046, 43.254187046081, 43.3456543312376, 43.6977775408745, 43.7637683449112, 44.0397204933498,  44.8335738462176, 45.4095076841105, 46.2824776548171, 47.0957613462266, 47.5477234230513, 47.9307491391987, 48.548540887248, 49.0417924334739, 49.4356185239703, 49.4986120949341, 49.7745642433727, 49.8633443540502, 49.6726066424609, 49.8606055031387, 50.2002746925932, 50.377111443896, 50.4765368996255, 50.2174312681141, 50.0565108579572, 49.8089807472791, 49.5435189145958, -12.4698328589406, -12.040556735892, -12.4878679338104, -13.0891748999587, -13.7840678849875, -13.6638685034766, -14.0912325985304,  -14.5943026668918, -15.2101823869463, -15.7800184058288, -15.7934542782247, -15.9743734676785, -16.1793738745804, -16.2162191708045, -16.850495700755, -17.4099447567468, -18.3313872209432, -18.9619947242009, -19.435454196859, -20.0723662248564, -20.8304594865782, -21.1633073869701, -21.3364751115802, -22.0574130184841, -22.7769039852839, -23.5741163062506, -24.46067717865, -24.9883452287823, -25.3461011695389, -25.6014344214931, -25.1784628231841, -24.9416297339905, -23.7819589169285, -22.3915011532511,  -20.4968881161341, -19.1187810197744, -17.9530640601344, -17.1060356584383, -16.8750420060936, -16.4510368791388, -15.7102035458025, -15.4142526180669, -16.0002633602568, -15.7060694312191, -15.2265121395505, -14.7587887508768, -13.555761407122, -12.8952849259996, -12.4698328589406)))</t>
  </si>
  <si>
    <t>MW</t>
  </si>
  <si>
    <t>Malawi</t>
  </si>
  <si>
    <t>list(list(c(32.7593754412213, 33.2313879737753, 33.4856876970836, 33.3153104998173, 33.1142891782019, 33.3064221534631, 32.9917643572379, 32.6881653175231, 33.2140246925252, 33.7897001482567, 34.0648254737786, 34.4596334164885, 34.5176660499523, 34.3072912940921, 34.3812919451341, 35.0338102556835, 35.3390629412317, 35.7719047381084, 35.6868453305559, 35.267956170398, 34.9071513201362, 34.5599890479994, 34.280006137842, 34.5599890479994, 34.28, 33.9408377240965, 33.7397200000001, 32.7593754412213,  -9.23059905358906, -9.6767216935648, -10.5255587703911, -10.7965499813297, -11.6071981746923, -12.4357780900602, -12.7838705379783, -13.7128577612893, -13.9718600399362, -14.4518307430631, -14.3599500464481, -14.6130095353814, -15.0137085913726, -15.4786414527026, -16.183559665596, -16.8012997372131, -16.1074402808301, -15.8968588192407, -14.6110458309543, -13.8878341610296, -13.5654248999606, -13.5799976538669, -12.2800253231325, -11.5200200334159, -10.16, -9.69367384198029, -9.41714999999999, -9.23059905358906 )))</t>
  </si>
  <si>
    <t>MY</t>
  </si>
  <si>
    <t>Malaysia</t>
  </si>
  <si>
    <t>list(list(c(100.085756870527, 100.306260207117, 100.196706170658, 100.557407668055, 100.695435418707, 101.273539666756, 101.390638462329, 102.573615350355, 103.519707472754, 104.228811476663, 104.247931756611, 103.85467410687, 103.502447544369, 103.42942874554, 103.332122023535, 103.438575474056, 103.381214634212, 102.961705356867, 102.371147088635, 102.141186964936, 101.814281854258, 101.154218784594, 101.075515578213, 100.259596388757, 100.085756870527, 6.46448944745029, 6.04056183514391, 5.31249258058371,  4.76728038168829, 3.93913971599487, 3.27029165284115, 2.76081370687558, 1.96711538330469, 1.22633372640068, 1.29304800048949, 1.63114105875908, 2.51545400635376, 2.79101858155018, 3.38286876058901, 3.72669790284299, 4.18160553630834, 4.85500112550375, 5.52449514406111, 6.12820506431092, 6.22163605389463, 5.81080841717424, 5.69138418214771, 6.20486705161592, 6.64282481528954, 6.46448944745029)), list(c(117.88203494677, 118.618320754065, 118.439727004064, 119.110693800942, 119.18190392464, 118.347691278152,  117.689075148592, 117.643393182446, 117.1296260926, 116.72510298062, 116.220741001451, 115.45071048387, 115.405700311344, 115.347460972151, 114.869557326315, 114.659595981914, 114.204016554828, 113.712935418759, 112.995614862115, 111.796928338673, 111.370081007942, 111.168852980597, 110.396135288537, 109.663260125774, 109.830226678509, 110.514060907027, 111.159137811327, 111.79754845586, 112.380251906384, 112.859809198052, 113.80584964402, 114.621355422018, 115.134037306785, 115.519078403792, 115.865517205877,  117.015214471506, 117.88203494677, 4.13755137777952, 4.47820241944756, 4.96651886638961, 5.01612824138981, 5.40783559816221, 5.70869578696549, 5.98749013918015, 6.42216644940325, 6.92805288332454, 6.924771429874, 6.14319122967557, 5.44772980389153, 4.95522756593384, 4.31663605388701, 4.34831370688193, 4.00763682699775, 4.52587392823681, 3.89350942628116, 3.10239492432486, 2.88589651123806, 2.69730337158886, 1.85063670491881, 1.6637747257514, 2.00646698649496, 1.33813568766416, 0.773131415200965,  0.976478176269481, 0.904441229654608, 1.41012095784674, 1.4977900252299, 1.21754873291107, 1.4306881778989, 2.82148183838623, 3.1692383894944, 4.3065591495901, 4.30609406169947, 4.13755137777952)))</t>
  </si>
  <si>
    <t>ML</t>
  </si>
  <si>
    <t>Mali</t>
  </si>
  <si>
    <t>list(list(c(-11.5139428369506, -11.4561685856483, -11.2975736149445, -11.0365559554383, -10.8708296370782, -10.5932238428063, -10.1652137923488, -9.89099280439201, -9.56791174970321, -9.32761633954601, -9.12747351727958, -8.90526485842453, -8.78609900555946, -8.37630489748491, -8.58130530438677, -8.62032101076713, -8.40731075686003, -8.28235714357828, -8.33537716310974, -8.02994361004862, -7.89958980959237, -7.62275916180481, -6.85050655763506, -6.66646094402755, -6.49396501303727, -6.20522294760643,  -6.05045203289227, -5.81692623536529, -5.40434159994697, -5.47056494792901, -5.19784257650865, -5.22094194174312, -4.4271661035238, -4.28040503581488, -4.00639075358723, -3.52280270019986, -3.10370683431276, -2.96769446452058, -2.19182451009038, -2.00103512206877, -1.06636349120566, -0.515854458000348, -0.26625729003058, 0.374892205414682, 1.01578331869848, 1.38552819174686, 2.74999270998148, 3.63825890464648, 3.72342166506348, 4.2702099951438, 4.26741946780004, 3.15813317222271, 3.1466610042539,  2.68358849448643, 2.06099083823392, 1.82322757325903, -1.55005489745761, -4.92333736817423, -6.45378658693034, -5.97112870932425, -5.48852250815044, -5.31527726889193, -5.53774430990845, -9.55023840985939, -9.70025509280271, -10.0868464827782, -10.6507913883794, -11.3490950179395, -11.6660782536179, -11.8342075260795, -12.1707502913803, -12.1248874577213, -11.9277160303116, -11.5533977930054, -11.4678991357785, -11.5139428369506, 12.4429875757294, 12.0768342147253, 12.0779710962358, 12.2112446151165,  12.1778874780721, 11.923975328006, 11.8440835636827, 12.060478623905, 12.1942430688925, 12.3342862004035, 12.3080604110153, 12.0883580591264, 11.8125609399847, 11.3936459416106, 11.1362456323648, 10.8108908146552, 10.9092569035228, 10.7925973576238, 10.4948119165419, 10.2065349390017, 10.2973821069708, 10.1472362329468, 10.1389938419962, 10.4308106551484, 10.4113028019583, 10.5240607772191, 10.0963607853554, 10.2225546330122, 10.3707368026091, 10.951269842976, 11.3751457788501, 11.7138589543072,  12.5426455754043, 13.2284435083497, 13.4724854598481, 13.3376616479986, 13.5412667912286, 13.7981503361515, 14.2464175480674, 14.5590082870009, 14.9738150090078, 15.1161577417557, 14.9243089868722, 14.9289081893461, 14.968182277888, 15.3235611027592, 15.4095248478767, 15.5681198185805, 16.1842837590126, 16.8522274846012, 19.155265204337, 19.05736420336, 19.6935785995214, 19.8562301701601, 20.1422333846795, 20.610809434486, 22.7926659204974, 24.974574082941, 24.9565906845034, 20.6408334416476, 16.325102037008,  16.2018537459918, 15.5016897648693, 15.4864968937754, 15.2641073674074, 15.3304857446863, 15.1327458765214, 15.4112560083585, 15.3882083195563, 14.7990969914289, 14.6168342147355, 13.9947274845898, 13.4220751001474, 13.1412136906411, 12.754518947801, 12.4429875757294)))</t>
  </si>
  <si>
    <t>MR</t>
  </si>
  <si>
    <t>Mauritania</t>
  </si>
  <si>
    <t>list(list(c(-17.0634232243426, -16.5363236149655, -16.2778381006415, -16.3776511296133, -16.2568833073472, -16.1463474186748, -16.2705517236884, -16.5497078109291, -16.4630981104079, -16.1206900700419, -15.6236661442587, -15.1357372705588, -14.577347581429, -14.0995214502422, -13.4357376774531, -12.8306583317475, -12.1707502913803, -11.8342075260795, -11.6660782536179, -11.3490950179395, -10.6507913883794, -10.0868464827782, -9.70025509280271, -9.55023840985939, -5.53774430990845, -5.31527726889193,  -5.48852250815044, -5.97112870932425, -6.45378658693034, -4.92333736817423, -8.68439978680905, -8.6872936670174, -11.9694189111712, -11.9372244938533, -12.8742215641696, -13.1187544417747, -12.9291019352635, -16.845193650774, -17.0634232243426, 20.9997521021308, 20.5678663192515, 20.0925206568147, 19.593817246982, 19.0967158065503, 18.1084815536167, 17.1669627954749, 16.673892116762, 16.1350361190385, 16.4556625431934, 16.3693370630498, 16.5872824162408, 16.5982636581028, 16.3043022730105, 16.0393830428662,  15.3036915145429, 14.6168342147355, 14.7990969914289, 15.3882083195563, 15.4112560083585, 15.1327458765214, 15.3304857446863, 15.2641073674074, 15.4864968937754, 15.5016897648693, 16.2018537459918, 16.325102037008, 20.6408334416476, 24.9565906845034, 24.974574082941, 27.395744126896, 25.8810562199889, 25.9333527694683, 23.3745942245362, 23.2848322616452, 22.7712202010963, 21.3270706242676, 21.3333234725749, 20.9997521021308)))</t>
  </si>
  <si>
    <t>MX</t>
  </si>
  <si>
    <t>Mexico</t>
  </si>
  <si>
    <t>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t>
  </si>
  <si>
    <t>MD</t>
  </si>
  <si>
    <t>Moldova</t>
  </si>
  <si>
    <t>list(list(c(26.6193367855978, 26.9241760596876, 27.2338729184127, 27.5511662126849, 28.128030226359, 28.1600179379477, 28.0544429867754, 28.233553501099, 28.4852694027928, 28.6599874203716, 28.9337174822216, 28.8629724464141, 29.0721069678993, 29.1706539242798, 29.7599719581364, 30.0246586443354, 29.8382100766263, 29.9088517595693, 29.5596741065731, 29.4151351254527, 29.0508679542273, 29.122698195113, 28.6708911475852, 28.2595467465418, 27.5225374691952, 26.8578235206248, 26.6193367855978, 48.2207262233335,  48.123264472031, 47.8267709417564, 47.4051170924708, 46.8104763860883, 46.3715626084172, 45.9445860866056, 45.4882831894683, 45.5969070501459, 45.9399868841316, 46.2588304713726, 46.4378893092638, 46.5176777207225, 46.3792623968287, 46.3499876979354, 46.423936672545, 46.5253258327017, 46.6743606634315, 46.9285828720913, 47.3466452093326, 47.5102269557525, 47.8490951605065, 48.1181485052341, 48.1555622422134, 48.4671194525011, 48.3682107610945, 48.2207262233335)))</t>
  </si>
  <si>
    <t>MN</t>
  </si>
  <si>
    <t>Mongolia</t>
  </si>
  <si>
    <t>list(list(c(87.7512642760767, 88.0138322285517, 88.8542977233468, 90.2808256367639, 90.970809360725, 90.5857682637183, 90.9455395853343, 92.1338908223182, 93.4807336771413, 94.6889286641253, 95.3068754414715, 95.7624548685567, 96.3493957865278, 97.451757440178, 99.51581749878, 100.845865513108, 101.83304039918, 103.312278273535, 104.522281935649, 104.964993931093, 106.129315627062, 107.744772576938, 109.243595819131, 110.412103306115, 111.12968224492, 111.829587843881, 111.667737257943, 111.348376906379,  111.8733061056, 112.436062453259, 113.463906691544, 114.460331658996, 115.9850964702, 116.717868280099, 117.421701287914, 118.874325799639, 119.663269891439, 119.772823927898, 118.866574334795, 118.064142694167, 117.295507440257, 116.308952671373, 115.742837355616, 115.485282017073, 116.191802199368, 116.678800897286, 115.485695428531, 114.96210981655, 114.362456496235, 112.897739699354, 111.581230910287, 110.662010532679, 109.402449171997, 108.475167270951, 107.868175897251, 106.888804152455, 105.886591424587,  104.62158, 103.67654544476, 102.25589, 102.06521, 100.889480421963, 99.9817322123235, 98.8614905131003, 97.8257397806743, 98.2317615091916, 97.2597600000001, 95.8140200000002, 94.8159493346987, 94.1475663594356, 93.10421, 92.2347115417197, 90.7136674336407, 88.8055668476955, 87.7512642760767, 49.2971979844055, 48.5994627956006, 48.069081732773, 47.6935490993079, 46.8881460638229, 45.7197160914875, 45.2860733099103, 45.1150759954565, 44.97547211362, 44.3523318548284, 44.2413308782655, 43.3194491643946,  42.7256352809287, 42.74888967546, 42.5246914739617, 42.6638044296915, 42.5148729518263, 41.9074681666676, 41.9083466660166, 41.5974095729163, 42.1343277044289, 42.4815158147819, 42.5194463160841, 42.871233628911, 43.4068340114002, 43.7431183945395, 44.0731757675877, 44.4574417181101, 45.1020793727351, 45.0116456162243, 44.8088931341271, 45.3398167994938, 45.727235012386, 46.3882024196152, 46.6727328558143, 46.8054120957237, 46.6926799586789, 47.0480587835501, 47.7470600449462, 48.0667304551037, 47.6977090521074,  47.8534101426028, 47.7265445013263, 48.1353825954034, 49.1345980901991, 49.8885313991214, 49.8051773138347, 50.1402473008151, 50.2483027207374, 49.543565375357, 49.3779682480777, 49.1301280788059, 49.2929605169576, 49.2825477158507, 49.7937051458658, 50.2742959661803, 50.4060191920922, 50.2753200000002, 50.0899661321951, 50.5105600000001, 51.25991, 51.5168557806383, 51.634006252644, 52.0473660345467, 51.0109951849332, 50.4224006211287, 49.7260500000001, 49.9774600000001, 50.0134333359709, 50.4805366074572,  50.49529, 50.8021707220417, 50.3318118353211, 49.4705207383124, 49.2971979844055)))</t>
  </si>
  <si>
    <t>ME</t>
  </si>
  <si>
    <t>Montenegro</t>
  </si>
  <si>
    <t>list(list(c(20.0707, 20.2575800000001, 20.3398000000001, 19.9585700000001, 19.63, 19.48389, 19.21852, 19.0316500000001, 18.7064800000001, 18.5599999999999, 18.4500168830209, 18.88214, 19.16246, 19.3717681633472, 19.3044861182508, 19.7380513851796, 19.8016133968987, 20.0707, 42.5886300000001, 42.8127500000001, 42.89852, 43.1060400000001, 43.2137799702705, 43.35229, 43.52384, 43.43253, 43.20011, 42.65, 42.4799922453122, 42.28151, 41.95502, 41.8775506797835, 42.1957451442078, 42.6882473821656, 42.5000934921908,  42.5886300000001)))</t>
  </si>
  <si>
    <t>MA</t>
  </si>
  <si>
    <t>Morocco</t>
  </si>
  <si>
    <t>list(list(c(-2.16991370279862, -2.60430579264408, -3.64005652507006, -4.59100623210514, -5.19386349122203, -5.92999426921989, -6.24434200685141, -6.91254411460142, -7.65417843263822, -8.65747636558501, -9.30069291832189, -9.43479326011936, -9.81471839032918, -9.56481116376568, -10.3995922510086, -10.9009569971044, -11.6889192366908, -12.6188366357831, -13.1216133699148, -13.1399417790144, -13.7738048975065, -14.4399399479648, -14.8009256657397, -14.8246451481617, -15.0893318343607, -15.4260037907422,  -15.982610642958, -16.3264139469959, -16.2619217594956, -16.5891369287677, -16.9732478499932, -17.0204284326758, -17.0029617985611, -14.7509545557135, -14.6308326888511, -14.2211677718573, -13.891110398809, -12.5009626937254, -12.0307588363016, -11.7182197738004, -11.392554897497, -10.5512625797853, -10.1894242008776, -9.73534339032888, -9.41303748212448, -8.79488399904908, -8.81782833498667, -8.66558956545481, -8.67411617678297, -7.05922766766196, -6.06063229005377, -5.24212927898279, -4.85964616537447,  -3.69044104655472, -3.64749793132015, -3.06898027181265, -2.61660478352957, -1.30789913573787, -1.12455115396631, -1.3880492822226, -1.73345455566147, -1.79298580566171, -2.16991370279862, 35.1683963079167, 35.1790933294012, 35.399855048152, 35.3307119817456, 35.7551821965909, 35.759988104794, 35.1458653834375, 34.1104763860375, 33.6970649277025, 33.2402452662424, 32.5646792668907, 32.0380964218365, 31.1777355006091, 29.9335737167499, 29.0985859237778, 28.8321422388809, 28.1486439071725, 28.0381855331487,  27.6541476717198, 27.6401478134205, 26.6188923202523, 26.2544184432977, 25.6362649602223, 25.1035326197253, 24.520260728447, 24.359133612561, 23.723358466074, 23.0177684595609, 22.6793395044813, 22.1582343612501, 21.885744533775, 21.4223102889816, 21.4207341577966, 21.5006000839037, 21.8609398462749, 22.3101630721882, 23.6910090194593, 24.7701162785782, 26.0308661972031, 26.1040917017606, 26.8834239771544, 26.9908076034569, 26.8609447291074, 26.8609447291074, 27.0884760604886, 27.1206963160225, 27.6564258895924,  27.6564258895924, 28.8412889673966, 29.5792284205246, 29.7316997340017, 30.0004430201356, 30.5011876490438, 30.8969516057512, 31.6372940129807, 31.7244979924732, 32.0943462183862, 32.2628889023061, 32.6515215113571, 32.8640150009414, 33.9197128362321, 34.5279186060913, 35.1683963079167)))</t>
  </si>
  <si>
    <t>MZ</t>
  </si>
  <si>
    <t>Mozambique</t>
  </si>
  <si>
    <t>list(list(c(34.5599890479994, 34.280006137842, 34.5599890479994, 34.9071513201362, 35.267956170398, 35.6868453305559, 35.7719047381084, 35.3390629412317, 35.0338102556835, 34.3812919451341, 34.3072912940921, 34.5176660499523, 34.4596334164885, 34.0648254737786, 33.7897001482567, 33.2140246925252, 30.1794812354818, 30.2742558123051, 30.3389547055345, 31.1730639991577, 31.6364982439512, 31.8520406430406, 32.3282389666102, 32.8476387875758, 32.8498608741644, 32.6548856951271, 32.6119942563249, 32.7727079607526,  32.6597432797626, 32.5086930681734, 32.244988234188, 31.1914091326213, 31.6703979835347, 31.9305888201243, 31.7524084815819, 31.8377779477281, 31.985779249812, 32.0716654802811, 32.8301204770289, 32.9159550310657, 32.6603633969501, 32.5746321957779, 33.013210076639, 34.2158240089355, 35.0407348976107, 35.4587455584196, 35.6074703305556, 35.3717741228724, 35.5339347674043, 35.5625455363691, 35.3858482537054, 35.3734277687057, 35.1761271502154, 34.7018925310728, 34.78638349787, 35.1983996925331, 35.8964966163641,  36.2812793312094, 37.4111328468389, 38.5383508644215, 39.4525586280971, 40.0892639503652, 40.4772506040126, 40.775475294769, 40.5996203956798, 40.5608113950286, 40.4372530454187, 40.478387485523, 40.3165885760172, 40.3165862291109, 40.31659, 39.521, 38.4275565935878, 37.82764, 37.47129, 36.7751509946228, 36.5140816586843, 35.312397902169, 34.5599890479994, -11.5200200334159, -12.2800253231325, -13.5799976538669, -13.5654248999606, -13.8878341610296, -14.6110458309543, -15.8968588192407, -16.1074402808301,  -16.8012997372131, -16.183559665596, -15.4786414527026, -15.0137085913726, -14.6130095353814, -14.3599500464481, -14.4518307430631, -13.9718600399362, -14.7960991349915, -15.5077869605152, -15.8808391252302, -15.8609436987979, -16.0719902482779, -16.3194170060914, -16.3920740698938, -16.7133981258846, -17.9790573055772, -18.6720899390435, -19.4193828264163, -19.7155921363133, -20.3042900529823, -20.3952922502483, -21.1164885393137, -22.2515096981724, -23.6589690080739, -24.3694165992225, -25.4842839494874,  -25.8433318010513, -26.2917798804802, -26.7338200823049, -26.7421916643362, -26.2158672014435, -26.1485844865995, -25.7273182105561, -25.3575733375077, -24.8163143856827, -24.4783505184938, -24.1226099585966, -23.7065630022147, -23.5353589820317, -23.0707878557278, -22.09, -22.14, -21.8408370907489, -21.2543612606684, -20.497043145431, -19.7840117326677, -19.5528113745939, -18.8422604305806, -18.6596875952934, -17.5863680965912, -17.101023044506, -16.7208912085669, -16.1007740210645, -15.406294447494,  -14.6917644181942, -14.2019751929319, -12.639176527561, -11.761710707245, -10.76544076909, -10.3170960425257, -10.3170977528175, -10.3170999999999, -10.89688, -11.2852023250817, -11.2687899999999, -11.56876, -11.5945374487808, -11.7209380021667, -11.4391464168791, -11.5200200334159)))</t>
  </si>
  <si>
    <t>MM</t>
  </si>
  <si>
    <t>Myanmar</t>
  </si>
  <si>
    <t>list(list(c(100.115987583418, 100.32910119019, 101.180005324308, 101.150032993578, 100.416537713627, 99.9834892110215, 99.2408988789873, 99.5319922220874, 98.8987492207828, 98.6602624857558, 97.604719679762, 97.7246090026791, 98.6718380065892, 98.7120939473445, 98.6826900573705, 98.2462309102333, 97.9119877461694, 97.32711388549, 97.4025614766361, 97.0519885599681, 97.1339990580153, 96.419365675851, 95.124767694075, 95.1551534362626, 94.6032491393854, 94.5526579121716, 94.1067419779251, 93.3251876159428,  93.2863269388593, 93.0602942240146, 93.1661275573484, 92.6727209818256, 92.652257114638, 92.3032344909387, 92.3685535013556, 93.0782776224522, 93.6632548359962, 93.5409883971936, 94.3248165221968, 94.5334859557913, 94.1888041524045, 94.8084045755841, 95.3693522481124, 96.505768670643, 97.1645398294998, 97.5970715677828, 97.7777323750752, 98.1036039571077, 98.5095740091927, 98.4283386576299, 98.7645455261208, 98.4571741068487, 98.553550653073, 99.038120558674, 99.5872860046397, 99.1963537943517, 99.2120117533361,  99.0977551615388, 98.4308191263799, 98.1920740091914, 98.5373759297657, 98.9033484232568, 98.4937610209114, 97.8591227559349, 97.3758964375735, 97.7977828308044, 98.2537239929156, 98.9596757344549, 99.5433093607593, 100.115987583418, 20.4178496363082, 20.7861217310362, 21.436572984294, 21.849984442629, 21.5588394230966, 21.7429367131364, 22.1183143173046, 22.9490388046126, 23.1427220728425, 24.06328603769, 23.897404690033, 25.083637193293, 25.9187025009135, 26.7435358749403, 27.5088121607506, 27.7472213811292,  28.3359451360143, 28.2615827499463, 27.8825361190854, 27.6990589462332, 27.08377350515, 27.2645893417392, 26.5735720891323, 26.0013072779321, 25.1624954289704, 24.6752383488903, 23.8507408716735, 24.0785564234322, 23.043658352139, 22.7031106633356, 22.2784595809771, 22.0412389185413, 21.3240475529785, 21.4754853378098, 20.6708832870253, 19.855144965082, 19.726961574782, 19.36649262133, 18.2135139022499, 17.2772403019857, 16.037936102762, 15.8034542912376, 15.7143899601826, 16.4272405054328, 16.9287344426093,  16.1005679386998, 14.8372858748926, 13.6404597030129, 13.1223776310707, 12.0329867619257, 11.4412916121837, 10.6752660181051, 9.93295990644855, 10.9605457625724, 11.8927627629017, 12.8047484399887, 13.2692937280765, 13.8275025496933, 14.6220276961808, 15.1237025008703, 15.3084974227461, 16.1778242049761, 16.8378355982079, 17.5679460718437, 18.4454377303758, 18.6270803898818, 19.70820302986, 19.7529806584409, 20.1865976018021, 20.4178496363082)))</t>
  </si>
  <si>
    <t>Namibia</t>
  </si>
  <si>
    <t>list(list(c(19.8957678565344, 19.8954577979407, 20.8811340674759, 20.9106413103145, 21.655040317479, 23.1968583513393, 23.5790055681377, 24.2173645362392, 24.5207051937925, 25.0844433936646, 25.0769503109823, 24.6823490740015, 24.0338615251708, 23.2150484555061, 21.3771761410456, 18.9561869646036, 18.2633093604342, 14.209706658595, 14.058501417709, 13.46236209479, 12.8140812516884, 12.2154614600194, 11.7341988460851, 11.7949186540281, 12.6085640804636, 12.8268453304645, 13.3524979997374, 13.8686422054687,  14.2577140641942, 14.3857165869811, 14.4081441585958, 14.7432141455763, 14.9897107276086, 15.2104724463595, 15.6018180681058, 16.3449768408952, 16.8240173682409, 17.2189286638154, 17.3874971859515, 17.8361519711095, 18.4648991228048, 19.0021273129111, 19.8947343278886, 19.8957678565344, -24.7677902157606, -21.8491569963479, -21.8143270809831, -18.252218926672, -18.2191460100052, -17.8690381812278, -18.2812610816201, -17.8893470191185, -17.8871249325299, -17.6618156877374, -17.5788233374766, -17.3534107398195,  -17.2958431942463, -17.523116143466, -17.9306364885197, -17.7890947404723, -17.309950860262, -17.3531006812257, -17.4233806291427, -16.9712118465888, -16.9413428687241, -17.1116683895581, -17.3018893368245, -18.0691293270619, -19.0453488094877, -19.6731657854017, -20.8728341610575, -21.69903696054, -22.1112081845, -22.6566529273407, -23.8530140113298, -25.3929200171954, -26.1173719214952, -27.090955905874, -27.8212472470228, -28.5767050106977, -28.0821615536645, -28.3559432919468, -28.7835140927298,  -28.8563778622613, -29.0454619280173, -28.9724431291889, -28.4611048316608, -24.7677902157606)))</t>
  </si>
  <si>
    <t>NP</t>
  </si>
  <si>
    <t>Nepal</t>
  </si>
  <si>
    <t>list(list(c(88.1204407083699, 86.9545170430006, 85.8233199401315, 85.011638218123, 84.2345797057501, 83.8989929544467, 83.3371151061372, 82.3275126484509, 81.5258044778747, 81.1112561380293, 80.4767212259174, 80.0884245136763, 81.057202589852, 81.999987420585, 83.3042488951996, 84.6750179381738, 85.2517785989834, 86.0243929381792, 87.2274719583663, 88.0602376647498, 88.1748043151409, 88.0431327656612, 88.1204407083699, 27.8765416529396, 27.9742617864035, 28.2035759546987, 28.6427739527473, 28.8398937037247,  29.3202261418777, 29.4637315943522, 30.1152680526881, 30.4227169866086, 30.1834809433134, 29.7298652206553, 28.7944701197401, 28.416095282499, 27.92547923432, 27.3645057235756, 27.2349012313875, 26.7261984319063, 26.6309846054086, 26.3978980575561, 26.4146153834025, 26.810405178326, 27.4458185897868, 27.8765416529396)))</t>
  </si>
  <si>
    <t>NL</t>
  </si>
  <si>
    <t>Netherlands</t>
  </si>
  <si>
    <t>list(list(c(6.90513960127413, 6.07418257002092, 4.70599734866119, 3.83028852704314, 3.31501148496416, 3.31497114422854, 4.04707116050753, 4.97399132652691, 5.60697594567, 6.15665815595878, 5.98865807457781, 6.58939659997083, 6.84286950036238, 7.0920532568739, 6.90513960127413, 53.4821621771306, 53.5104033473781, 53.0917984075978, 51.620544542032, 51.3457766247381, 51.3457551133199, 51.2672586126686, 51.4750237086981, 51.0372984889698, 50.8037210150106, 51.8516157090251, 51.8520291204834, 52.2284402532976,  53.1440432806449, 53.4821621771306)))</t>
  </si>
  <si>
    <t>NC</t>
  </si>
  <si>
    <t>New Caledonia</t>
  </si>
  <si>
    <t>list(list(c(165.779989862326, 165.460009393575, 165.020036249042, 164.459967075863, 164.029605747736, 164.167995233414, 164.829815301776, 165.474375441752, 166.189732293969, 166.740034621445, 167.120011428087, 166.599991489934, 165.779989862326, -21.0800049781156, -20.8000220679583, -20.4599911434777, -20.1200118954295, -20.1056458472524, -20.4447465959516, -21.149819838142, -21.6796066219982, -22.1297083472605, -22.3999760881469, -22.1599907365835, -21.7000188127535, -21.0800049781156)))</t>
  </si>
  <si>
    <t>NZ</t>
  </si>
  <si>
    <t>New Zealand</t>
  </si>
  <si>
    <t>Australia and New Zealand</t>
  </si>
  <si>
    <t>list(list(c(169.667814569373, 168.949408807652, 168.303763462597, 167.046424188503, 166.509144321965, 166.676886021184, 167.763744745147, 168.411353794629, 169.332331170934, 169.831422154009, 170.616697219117, 171.185137974327, 171.452925246464, 172.308583612352, 173.08011274647, 172.711246372771, 173.222739699596, 173.876446568088, 174.248516880589, 174.247586704808, 173.958405389703, 173.247234328502, 173.020374790741, 172.798579543344, 172.097227004279, 171.948708937872, 171.569713983443, 171.125089960004,  170.524919875366, 169.667814569373, -43.5553256162264, -43.9358191871914, -44.1239730771661, -45.1109412575086, -45.8527047666262, -46.2199174944922, -46.2901974424092, -46.6199447568636, -46.6412354469679, -46.3557748349876, -45.9089287249597, -44.8971041806849, -44.2425188128437, -43.8656942685714, -43.8533436012536, -43.3722876930486, -42.9700383440886, -42.2331840960388, -41.7700082334067, -41.3491553688217, -40.9267005348356, -41.3319987933008, -40.9190524228564, -40.4939620908235, -40.9561044248097,  -41.5144165992911, -41.7674244117921, -42.5127535947378, -43.0316883278128, -43.5553256162264)), list(c(176.885823602605, 177.03294640534, 176.939980503647, 177.206992629299, 177.970460239979, 178.274731073314, 178.517093540763, 178.010354445709, 177.43881310456, 176.763195428777, 175.958490025128, 175.808886753643, 175.357596470438, 175.336615838927, 174.61200890533, 174.329390497126, 173.551298456107, 173.007042271209, 172.636005487354, 173.05417117746, 173.840996535536, 174.319003534236, 174.292028436579,  174.697016636451, 174.743473749081, 174.57480187408, 173.852261997775, 173.824046665744, 174.90015669179, 175.227630243224, 174.650972935278, 175.067898391009, 175.239567499083, 176.01244022044, 176.508017206119, 176.885823602605, -40.0659778785822, -39.8799427223315, -39.4497364235016, -39.1457756487608, -39.166342868813, -38.5828125953731, -37.6953732236248, -37.5798247210202, -37.9612484677665, -37.8812533505787, -37.5553817685461, -36.7989421526577, -36.5261939430212, -37.2090979957583, -36.1563973935405,  -35.2654957008286, -35.006183363588, -34.4506617164504, -34.5291065406694, -35.2371253395004, -36.1219808896341, -36.5348239072139, -36.7110922177615, -37.3811288388579, -38.0278077125584, -38.7976832008427, -39.1466024716775, -39.5088542620435, -39.9089332008472, -40.4592355283234, -41.2818209775454, -41.4258948707751, -41.6883077939533, -41.2896241188215, -40.6048080380896, -40.0659778785822)))</t>
  </si>
  <si>
    <t>NI</t>
  </si>
  <si>
    <t>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t>
  </si>
  <si>
    <t>NE</t>
  </si>
  <si>
    <t>Niger</t>
  </si>
  <si>
    <t>list(list(c(14.8513, 14.1438708838552, 13.5814245947905, 11.9995056494716, 8.57289310062978, 5.67756595218069, 4.26741946780004, 4.2702099951438, 3.72342166506348, 3.63825890464648, 2.74999270998148, 1.38552819174686, 1.01578331869848, 0.374892205414682, 0.295646396495101, 0.429927605805517, 0.993045688490071, 1.02410322429748, 2.17710778159378, 2.15447350424992, 2.49016360841793, 2.84864301922659, 3.61118045412556, 3.68063357912581, 3.96728274904885, 4.10794599774732, 4.36834354006601, 5.44305830244014,  6.44542605960564, 6.82044192874775, 7.33074669763002, 7.80467125817879, 9.01493330245444, 9.52492801274295, 10.1148144873547, 10.7010319352737, 10.9895931331915, 11.5278031755114, 12.3020711605405, 13.0839872575488, 13.3187016130186, 13.9953528174483, 14.1813362972668, 14.2135307145846, 14.4957873877628, 14.5957812842476, 13.9544767595056, 13.9566988460941, 13.5403935075508, 13.97217, 15.2477311540418, 15.3004411149797, 15.6857405941478, 15.9032466976643, 15.4871480648501, 15.4710600000001, 15.0968876481819,  14.8513, 22.8629500000001, 22.4912889673711, 23.0405060897693, 23.4716684025965, 21.5656607121591, 19.6012069767997, 19.155265204337, 16.8522274846012, 16.1842837590126, 15.5681198185805, 15.4095248478767, 15.3235611027592, 14.968182277888, 14.9289081893461, 14.4442349308807, 13.9887330184439, 13.3357496200038, 12.8518256698066, 12.6250178084775, 11.9401500513133, 12.2330520695437, 12.2356358911582, 11.660167141156, 12.5529033472142, 12.9561087101716, 13.5312157251478, 13.7474815942894, 13.8659239771022,  13.4927684595227, 13.1150912541175, 13.0980380314612, 13.3435269230637, 12.8266592472804, 12.8511021997545, 13.2772518986494, 13.2469178328941, 13.3873226994312, 13.3289800073736, 13.0371890324375, 13.5961471623225, 13.5563563094578, 12.4615652531383, 12.4836569279431, 12.8020354272933, 12.8593962671373, 13.3304269474779, 13.3534487980638, 13.9966911890169, 14.3671336939012, 15.6843700000001, 16.6273058130508, 17.927949937405, 19.9571800806424, 20.3876189234175, 20.7304145370256, 21.0484500000001,  21.3085187850749, 22.8629500000001)))</t>
  </si>
  <si>
    <t>NG</t>
  </si>
  <si>
    <t>Nigeria</t>
  </si>
  <si>
    <t>list(list(c(2.69170169435625, 3.57418012860455, 4.32560713056068, 5.03357425295937, 5.36280480309088, 5.89817264163469, 6.6980721370806, 7.08259646976444, 7.46210818851594, 8.5002877132597, 8.75753299320863, 9.23316287602304, 9.5227059261544, 10.1182768083183, 10.4973751156114, 11.0587878760304, 11.7457743669185, 11.8393087093668, 12.0639461605396, 12.2188721045506, 12.7536715023392, 12.955467970439, 13.1675997249971, 13.3086763851539, 13.5729496598946, 14.4153788591167, 14.468192172919, 14.5771777686225,  14.1813362972668, 13.9953528174483, 13.3187016130186, 13.0839872575488, 12.3020711605405, 11.5278031755114, 10.9895931331915, 10.7010319352737, 10.1148144873547, 9.52492801274295, 9.01493330245444, 7.80467125817879, 7.33074669763002, 6.82044192874775, 6.44542605960564, 5.44305830244014, 4.36834354006601, 4.10794599774732, 3.96728274904885, 3.68063357912581, 3.61118045412556, 3.57221642417747, 3.79711225751171, 3.6000700211828, 3.70543826662592, 3.2203515967021, 2.91230838381026, 2.72379275880951,  2.74906253420022, 2.69170169435625, 6.25881724692863, 6.25830048260572, 6.27065114992347, 5.61180247641823, 4.88797068930596, 4.26245331462898, 4.24059418376952, 4.46468903240323, 4.41210826254624, 4.77198293702685, 5.47966583904791, 6.44449066815334, 6.45348236737212, 7.03876963950988, 7.05535777427556, 6.6444267846906, 6.98138296144975, 7.39704234458944, 7.7998084578723, 8.30582408287432, 8.717762762889, 9.4177717147147, 9.64062632897341, 10.1603620467489, 10.7985659855536, 11.5723688826921, 11.9047516951934,  12.0853608260535, 12.4836569279431, 12.4615652531383, 13.5563563094578, 13.5961471623225, 13.0371890324375, 13.3289800073736, 13.3873226994312, 13.2469178328941, 13.2772518986494, 12.8511021997545, 12.8266592472804, 13.3435269230637, 13.0980380314612, 13.1150912541175, 13.4927684595227, 13.8659239771022, 13.7474815942894, 13.5312157251478, 12.9561087101716, 12.5529033472142, 11.660167141156, 11.3279393579515, 10.7347455916731, 10.3321861841194, 10.0632103540402, 9.4441525333997, 9.13760793704432,  8.50684540448971, 7.87073436119289, 6.25881724692863)))</t>
  </si>
  <si>
    <t>Northern Cyprus</t>
  </si>
  <si>
    <t>list(list(c(32.7317802263775, 32.9195723813261, 33.190977003723, 33.3838334490363, 33.4559220720835, 33.4758174985159, 33.5256852556775, 33.6753918800271, 33.8664396502101, 33.9736165707835, 33.9008044776842, 34.5764738299005, 33.6672270037249, 32.9469608904408, 32.8024735857528, 32.7317802263775, 35.1400259465884, 35.0878327499736, 35.1731247014714, 35.1627119003646, 35.1014236516664, 35.0003445501035, 35.0386884628641, 35.0178628606505, 35.0935946721742, 35.058506374648, 35.2457559270576, 35.6715955673588,  35.3732158473055, 35.3867033961337, 35.1455036484114, 35.1400259465884)))</t>
  </si>
  <si>
    <t>NO</t>
  </si>
  <si>
    <t>Norway</t>
  </si>
  <si>
    <t>list(list(c(15.14282, 13.71852, 13.17077, 10.44453, 11.22231, 13.1706, 14.66956, 13.76259, 15.91315, 17.1182, 17.59441, 18.47172, 19.02737, 21.54383, 18.25183, 16.99085, 15.52255, 15.14282, 79.67431, 79.66039, 80.01046, 79.65239, 78.8693, 78.02493, 77.73565, 77.38035, 76.77045, 76.80941, 77.63796, 77.82669, 78.5626, 78.95611, 79.70175, 80.05086, 80.01608, 79.67431)), list(c(24.72412, 23.28134, 22.88426, 20.8119, 21.41611, 20.72601, 22.49032, 24.72412, 77.85385, 78.07954, 78.45494, 78.25463, 77.93504,  77.67704, 77.44493, 77.85385)), list(c(27.4075057309134, 25.4476253598119, 22.9192525570674, 21.9079447771154, 20.4559920590106, 17.3680151709775, 18.4622636247579, 19.8972664730709, 20.0751884294518, 23.0244657732136, 25.9246505062981, 27.4075057309134, 80.0564057482004, 80.4073403998945, 80.6571442735934, 80.357679348462, 80.5981556261323, 80.318896186027, 79.8598802761944, 79.8423619656475, 79.5668232286672, 79.400011705229, 79.5178339708545, 80.0564057482004)), list(c(31.1010422025976, 30.0054350115228,  31.2934184099655, 28.1655473162029, 26.3700496762218, 24.5465434099385, 23.0237423031615, 21.3784163754206, 19.1840283545785, 16.4359273617289, 14.7611458675816, 12.3583467953064, 10.5277091813668, 8.55341108565574, 5.91290042483789, 4.99207807782898, 5.30823449059068, 5.66583540205042, 7.04874840661327, 8.38200035974358, 10.3565568376161, 11.0273686051969, 11.4682719255111, 12.3003658382749, 12.6311466813752, 11.9920642432216, 11.9305692887942, 12.5799353369739, 13.5719161312487, 13.9199052263022,  13.5556897315091, 15.108411492583, 16.1087121924568, 16.7688786149855, 17.7291817562653, 17.9938684424643, 19.8785596045813, 20.0252689958579, 20.6455928890895, 21.2449361508107, 22.3562378272474, 23.6620495948308, 24.7356791521267, 25.6892126807764, 26.1796220232262, 27.7322921078679, 29.015572950972, 28.5919295590432, 29.39955, 31.1010422025976, 69.5581010880562, 70.1862588568849, 70.4537877468599, 71.1854743516806, 70.9862617051954, 71.0304967312372, 70.2020718451662, 70.2551693793461, 69.8174441596178,  68.5632054714617, 67.8106415879952, 65.8797258571932, 64.4860383164975, 63.4540082871965, 62.6144729681827, 61.9709980332843, 59.6632319199938, 58.5881554225937, 58.0788841823573, 58.3132884792332, 59.4698070339253, 58.8561494004594, 59.432393296946, 60.11793284773, 61.2935716823701, 61.8003624538566, 63.128317572677, 64.0662189805583, 64.0491140814697, 64.4454206407161, 64.7870276963815, 66.1938668890955, 67.3024555528369, 68.0139366726314, 68.0105518663163, 68.5673912624774, 68.4071943223726, 69.0651386583127,  69.1062472602009, 69.3704430202931, 68.8417414415149, 68.8912474636505, 68.6495567898215, 69.092113755969, 69.8252989773261, 70.1641930202963, 69.766491197378, 69.0647769232867, 69.1569200000001, 69.5581010880562)))</t>
  </si>
  <si>
    <t>OM</t>
  </si>
  <si>
    <t>Oman</t>
  </si>
  <si>
    <t>list(list(c(55.2083410988632, 55.6666593768598, 54.9999817238624, 52.0000098000222, 52.7821842791921, 53.1085726255475, 53.5705082538046, 54.2392529640937, 54.791002231674, 55.2749003436551, 55.2699394061551, 55.6614917336306, 56.2835209491279, 56.5121891620195, 56.6096509133219, 57.2342639504338, 57.6943909035606, 57.7887003924933, 57.665762160071, 57.8263725116341, 58.0343184751766, 58.4879858742669, 58.8611413918466, 59.2824076678899, 59.4421911965364, 59.8061483091681, 59.8080603371629, 59.450097690677,  59.1805017434103, 58.7292114602054, 58.1369478697083, 57.4034525897574, 56.845140415276, 56.396847365144, 55.886232537668, 55.8041186867562, 55.9812138202205, 55.5286316262082, 55.5258410988645, 55.2344893736029, 55.2083410988632, 22.708329982997, 22.0000011255723, 19.9999940047961, 19.0000033635161, 17.3497423364912, 16.651051133689, 16.7076626652647, 17.0449805770499, 16.9506969263334, 17.2283543970376, 17.6323090682632, 17.8841283228215, 17.876066799384, 18.087113348864, 18.5742670760795, 18.9479910344143,  18.9447095809638, 19.0675702987377, 19.7360049504331, 20.2430024276486, 20.4814374862433, 20.4289859074671, 21.1140345321443, 21.4338858098148, 21.714540513592, 22.3105248072142, 22.5336119654182, 22.6602709009656, 22.9923953313055, 23.5656678329354, 23.7479306096288, 23.8785944686788, 24.2416730819615, 24.9247321639955, 24.9208305933574, 24.2696041936153, 24.1305429143178, 23.9336040308535, 23.5248692896409, 23.1109927434153, 22.708329982997)), list(c(56.261041701081, 56.3914213397534, 56.4856791522537,  56.3620174497793, 56.0708207538146, 56.261041701081, 25.7146064315768, 25.8959907089212, 26.3091179468786, 26.395934353129, 26.055464178974, 25.7146064315768)))</t>
  </si>
  <si>
    <t>PK</t>
  </si>
  <si>
    <t>Pakistan</t>
  </si>
  <si>
    <t>list(list(c(77.8374507994746, 76.1928483417857, 75.8968974140501, 75.1580277851409, 74.575892775373, 74.0675517109178, 72.9200248554445, 71.8462919452839, 71.2623482603858, 71.4987679381211, 71.6130762063507, 71.1150187519216, 71.1567733092135, 70.8818030129884, 69.9305432473596, 70.3235941913716, 69.6871472512649, 69.2625220071226, 69.3177641132426, 68.9266768736577, 68.5569320006093, 67.7926892434448, 67.6833935891475, 66.9388912291185, 66.381457553986, 66.3464726093244, 65.0468620136161, 64.3504187356185,  64.1480021503313, 63.5502608580112, 62.5498568052728, 60.8742484882088, 61.3693087095649, 61.7718681171186, 62.727830438086, 62.7554256529299, 63.2338977395203, 63.3166317076196, 61.8741874530565, 61.4973629087842, 62.9057007180346, 64.5304077492911, 66.3728275897933, 67.1454419289891, 67.4436666197455, 68.1766451353734, 68.8425993183188, 71.0432401874682, 70.8446993346028, 70.2828731627256, 70.168926629522, 69.5143929381131, 70.6164962096019, 71.7776656432003, 72.8237516620847, 73.4506384622174,  74.4213802428203, 74.405928989565, 75.2586417988132, 74.4515592792787, 74.1042936542773, 73.749948358052, 74.240202671205, 75.7570609882683, 76.871721632804, 77.8374507994746, 35.4940095077878, 35.8984034286878, 36.6668061386518, 37.1330309107891, 37.0208413762835, 36.8361756454885, 36.7200070256963, 36.5099423284299, 36.0743875188578, 35.650563259416, 35.1532034368229, 34.7331257187222, 34.3489114446322, 33.9888559026385, 34.0201201441751, 33.3585326197584, 33.1054989690412, 32.5019440780883, 31.9014122584244,  31.6201891138921, 31.713310044882, 31.5829304062096, 31.3031542017814, 31.3049112004794, 30.7388992375864, 29.8879434270362, 29.4721806910319, 29.5600306259281, 29.340819200146, 29.4683307968262, 29.3185724960443, 29.8292389999526, 29.3032762720859, 28.6993338078908, 28.2596448837354, 27.378923448185, 27.2170470240307, 26.7565324976617, 26.2399748804721, 25.0782370061185, 25.2184093287102, 25.2370386825514, 25.4251408960939, 24.6636111516246, 23.944843654877, 23.6919650334567, 24.3591336125609, 24.3565239527302,  25.2151020370435, 25.7222287053398, 26.4918716496788, 26.9409656845114, 27.9891962753359, 27.9131802434345, 28.9615917017721, 29.9764134791199, 30.9798147649312, 31.6926394719653, 32.2711054550405, 32.7648996038055, 33.4414732935868, 34.3176988795279, 34.7488870305713, 34.5049225937213, 34.6535440129927, 35.4940095077878)))</t>
  </si>
  <si>
    <t>PS</t>
  </si>
  <si>
    <t>Palestine</t>
  </si>
  <si>
    <t>Disputed</t>
  </si>
  <si>
    <t>list(list(c(35.397560662586, 35.5452519060762, 35.5456653175345, 35.1839302914914, 34.9746407407093, 35.2258915545124, 34.970506626126, 34.9274084815946, 35.397560662586, 31.4890860051676, 31.7825047877208, 32.3939920110306, 32.5325106877889, 31.8665823430597, 31.7543411321218, 31.6167784693608, 31.3534353704014, 31.4890860051676)))</t>
  </si>
  <si>
    <t>PA</t>
  </si>
  <si>
    <t>Panama</t>
  </si>
  <si>
    <t>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t>
  </si>
  <si>
    <t>PG</t>
  </si>
  <si>
    <t>Papua New Guinea</t>
  </si>
  <si>
    <t>list(list(c(141.000210402592, 141.017056919519, 141.033851760014, 142.0682589052, 142.628431431244, 143.413913202081, 143.286375767184, 143.89708784401, 144.744167922138, 146.048481073185, 146.567880894151, 147.135443150012, 147.913018426708, 148.923137648717, 149.782310012002, 150.028393182576, 150.690574985964, 150.801627638959, 149.738798456012, 150.038728469034, 149.266630894161, 149.306835158484, 148.734105259394, 148.084635858349, 147.191873814075, 146.970905389595, 147.891107619416, 147.648073358348,  145.981921828393, 145.829786411726, 145.27317955951, 144.583970982033, 142.735246616791, 141.000210402592, -2.60015105551566, -5.85902190513807, -9.11789275476048, -9.15959563562002, -9.32682057051652, -8.98306894291098, -8.24549122480908, -7.91533049889629, -7.63012826907745, -8.06741423913128, -8.94255461999416, -9.49244353601198, -10.1304407690874, -10.2809225399214, -10.3932671037239, -10.6524760881, -10.5827129045059, -10.2936866186975, -9.87293710697705, -9.68431812911171, -9.51440601973603,  -9.07143564213009, -9.10466358809376, -8.04410816816765, -7.38802418379002, -6.72165658938631, -6.61401458092234, -6.08365935631085, -5.46560922610004, -4.87649789797268, -4.37373788820505, -3.86141773846342, -3.28915292726321, -2.60015105551566)), list(c(151.301390415654, 151.459106887009, 151.982795851855, 152.318692661752, 152.338743117481, 152.136791620084, 151.537861769821, 151.647880894171, 151.089672072554, 150.807467075808, 150.236907586874, 150.139755894165, 149.99625044169, 149.845561965127,  149.298411900021, 148.401825799757, 148.318936802361, 148.89006473205, 149.709963006793, 150.241196730754, 150.754447056277, 151.301390415654, -5.84072844810675, -5.56028045005875, -5.47806324628238, -4.86766122805077, -4.3129664038298, -4.14879037843852, -4.16780730552193, -4.75707366294616, -5.11369272219238, -5.45584238039687, -5.53222014732427, -5.00134815838985, -5.02610116945765, -5.50550343182937, -5.58374155031926, -5.43775562909472, -5.74714242922617, -6.0260401343054, -6.31651336021802,  -6.31775359459303, -6.08376270917543, -5.84072844810675)), list(c(152.640016717743, 152.239989455371, 151.820015090135, 151.479984165655, 150.939965448204, 150.662049595339, 151.38427941305, 151.953236932584, 152.406025832325, 152.638673130503, 152.827292108368, 153.140037876599, 153.019993524385, 152.640016717743, -3.65998300538969, -3.24000864015364, -2.99997161215789, -2.77998503989138, -2.50000212973401, -2.74148609783393, -3.03542164471011, -3.46206226971182, -3.78974252687458, -4.17612721112092,  -4.76642709719099, -4.49998341229409, -3.98001515057327, -3.65998300538969)), list(c(154.759990676084, 154.652503696917, 154.51411421124, 154.729191522438, 155.166994256815, 155.599991082989, 155.880025669578, 156.019965448225, 155.547746209942, 155.062917922179, 154.759990676084, -5.33998381919849, -5.04243092206189, -5.13911752687999, -5.9008281388622, -6.53593149172932, -6.91999073652252, -6.81999684003775, -6.54001392988038, -6.20065479901965, -5.56679168052753, -5.33998381919849)))</t>
  </si>
  <si>
    <t>PY</t>
  </si>
  <si>
    <t>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t>
  </si>
  <si>
    <t>PE</t>
  </si>
  <si>
    <t>Peru</t>
  </si>
  <si>
    <t>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t>
  </si>
  <si>
    <t>PH</t>
  </si>
  <si>
    <t>Philippines</t>
  </si>
  <si>
    <t>list(list(c(118.50458092659, 119.029458449379, 119.68967654834, 119.511496209798, 118.987342157061, 118.386913690262, 117.664477166821, 117.174274530101, 118.50458092659, 9.31638255455805, 10.0036532658238, 10.5542914901099, 11.3696680770272, 10.3762920190805, 9.68449961998921, 9.06688873945289, 8.36749990481468, 9.31638255455805)), list(c(120.833896112147, 121.262190382982, 121.527393833504, 121.180128208502, 120.323436313967, 120.833896112147, 12.7044961613424, 12.2055602075644, 13.0695901554845,  13.4296973739104, 13.4664134790538, 12.7044961613424)), list(c(122.038370396006, 121.967366978037, 122.00261030486, 122.637713657727, 123.100837843926, 123.120216506036, 122.483821242361, 121.883547804859, 122.038370396006, 11.41584096928, 10.9056912296946, 10.4410167505261, 10.7413084985742, 11.1659337427165, 11.5836601831479, 11.5821874048275, 11.891755072472, 11.41584096928)), list(c(122.336956821788, 122.246006300954, 121.937601353036, 121.321308221524, 120.715867140792, 120.390047235192, 120.286487664879,  119.883773228028, 119.920928582846, 120.070428501466, 120.564145135583, 120.693336216313, 120.991819289231, 120.679383579594, 120.628637323083, 121.126384718919, 122.034649692881, 122.671355015149, 122.92865197153, 123.298035109552, 124.077419061378, 124.181288690285, 123.855107049659, 123.95029503794, 122.701275669446, 122.258925409027, 121.728828566577, 121.505069614753, 121.662786086108, 122.252310825694, 122.515653924653, 122.174279412933, 122.336956821788, 18.2248827173541, 18.4789498967171,  18.2185523543984, 18.5040646428109, 18.5052273625375, 17.5990811222995, 16.0346288110953, 16.36370433193, 15.4063467472907, 14.9708694523671, 14.3962792017138, 14.7566706405173, 14.525392767795, 14.2710155298383, 13.8576557479356, 13.6366873234555, 13.7844819198103, 13.1858362899251, 13.5529198267104, 13.0275255395989, 12.5366769474746, 12.9975273706535, 13.2377711043784, 13.782130642141, 14.3365412459844, 14.218202216036, 14.3283763696823, 15.1248135441646, 15.9310175643501, 16.2624443628541, 17.093504746972,  17.8102827010764, 18.2248827173541)), list(c(122.586088901867, 122.380054966319, 122.995883009942, 123.309920688979, 123.623183221533, 123.982437778826, 124.077935825701, 123.337774285985, 123.498849725438, 122.947410516452, 122.837081333509, 122.586088901867, 9.98104482669613, 9.71336090742422, 9.02218862552042, 9.31826874433671, 9.9500906437533, 10.2787785913458, 11.2327255314537, 10.2673839380254, 10.9406244979239, 10.8818683944081, 10.2611569279342, 9.98104482669613)), list(c(125.502551711124,  125.227116327008, 124.266761509296, 124.877990350444, 124.891012811382, 124.302521600442, 124.459101190286, 124.760168084819, 124.801819289246, 125.27744917206, 125.032761265158, 125.011883986512, 125.783464797062, 125.502551711124, 12.1626946069783, 12.5357209334772, 12.5577609318497, 11.7941899683049, 11.4155825871185, 11.4953709985772, 10.8899299178456, 10.8379951033923, 10.1346788598999, 10.3587220321013, 10.9758161483147, 11.3114545760504, 11.0461219344478, 12.1626946069783)), list(c(126.376813592637,  126.306636997585, 126.222714471543, 125.412117954613, 125.471390822452, 124.764612257996, 124.60146976125, 123.84115441294, 123.487687616063, 122.94239790252, 122.312358840017, 121.919928013193, 122.085499302256, 122.825505812675, 123.296071405125, 123.610212437027, 124.243662144061, 123.938719517107, 124.219787632342, 125.396511672061, 125.683160841984, 125.363852166852, 125.831420526229, 126.196772902533, 126.537423944201, 126.478512811388, 126.376813592637, 8.4147063257133, 8.78248749433456, 9.28607432701887,  9.76033478437753, 8.98699697512966, 8.96040945071549, 8.514157619659, 8.24032420494437, 8.69300975182118, 8.31623688398113, 8.03496206301647, 7.19211945233601, 6.89942413983484, 7.45737457929021, 7.41887563723276, 7.83352732994274, 7.36061045982366, 6.88513560630614, 6.16135549562615, 5.58100332277228, 6.04965688722727, 6.78648529706095, 7.29371531822184, 6.27429433840005, 7.18938060142455, 7.75035411216898, 8.4147063257133)))</t>
  </si>
  <si>
    <t>PL</t>
  </si>
  <si>
    <t>Poland</t>
  </si>
  <si>
    <t>list(list(c(23.4841276384498, 23.2439872575895, 22.7310986670927, 20.8922445004186, 19.6606400896064, 18.6962545101755, 18.6208585954616, 17.6228316586087, 16.3634770036557, 14.8029004248735, 14.1196863135426, 14.3533154639341, 14.0745211117194, 14.4375997250022, 14.6850264828157, 14.6070984229195, 15.0169958838587, 15.4909721208397, 16.2386267432386, 16.1762532894623, 16.7194759457144, 16.8687691586057, 17.5545670915511, 17.649445021239, 18.3929138526222, 18.8531441586136, 18.9095748226763, 19.3207125179905,  19.8250228207269, 20.4158394711199, 20.8879553565384, 21.6078080583642, 22.5581376482118, 22.7764188982126, 22.5184501482116, 23.4265084164444, 23.9227571957433, 24.0299857927489, 23.5270707536844, 23.5080021501687, 23.1994938493862, 23.7991988461334, 23.8049349301178, 23.527535841575, 23.4841276384498, 53.9124976670411, 54.2205667181491, 54.3275369329933, 54.3125249294125, 54.4260838893739, 54.4387187770693, 54.6826056992708, 54.8515359564329, 54.5131586777857, 54.0507062852057, 53.757029120491,  53.248171291713, 52.9812625189253, 52.6248501654084, 52.0899474147552, 51.74518809672, 51.1066740993216, 50.7847299261432, 50.6977326523798, 50.4226073268579, 50.2157465683935, 50.473973700556, 50.3621459010764, 50.04903839782, 49.9886286484707, 49.4962297633776, 49.4358458522446, 49.5715740016592, 49.2171253525692, 49.4314533554998, 49.3287722845358, 49.4701073268541, 49.0857380234671, 49.0273953314096, 49.4767735866197, 50.3085057643574, 50.4248810898787, 50.7054066025752, 51.5784540879303, 52.0236465521247,  52.4869774440537, 52.6910993516066, 53.0897313503061, 53.4701215684066, 53.9124976670411)))</t>
  </si>
  <si>
    <t>PT</t>
  </si>
  <si>
    <t>Portugal</t>
  </si>
  <si>
    <t>list(list(c(-9.03481767418025, -8.99078935386757, -8.79085323733031, -8.7686840478771, -8.97735348147168, -9.04830522300843, -9.44698889814024, -9.52657060386972, -9.28746375165522, -8.83999752443988, -8.74610144696555, -8.89885698082033, -8.38281612795369, -7.85561316571198, -7.45372555177809, -7.53710547528102, -7.16650794109986, -7.0292811751488, -7.37409216961632, -7.09803666831313, -7.49863237143972, -7.06659155926353, -7.0264131331566, -6.86401994467938, -6.85112667482255, -6.38908769370092,  -6.66860551596766, -7.25130896649082, -7.42251298667379, -8.01317460776991, -8.26385698081779, -8.67194576662672, -9.03481767418025, 41.8805705836597, 41.5434593776036, 41.1843340113913, 40.7606389430302, 40.1593061386658, 39.7550930852788, 39.3920661484284, 38.7374291041549, 38.3584858261586, 38.2662433945176, 37.6513455266766, 36.8688093124808, 36.9788801132625, 36.8382685409963, 37.0977875839661, 37.4289043238762, 37.8038943548022, 38.0757640650898, 38.3730585800649, 39.0300727402238, 39.6295710312418,  39.7118915878828, 40.1845242376242, 40.3308718938748, 41.1110826686175, 41.3818154973947, 41.8833869492196, 41.918346055665, 41.7920746933598, 41.7908861354171, 42.2804686549503, 42.134689439455, 41.8805705836597)))</t>
  </si>
  <si>
    <t>PR</t>
  </si>
  <si>
    <t>Puerto Rico</t>
  </si>
  <si>
    <t>list(list(c(-66.2824344550082, -67.1006790839177, -67.2424275376944, -67.1841623602853, -66.5999344550095, -65.8471638658138, -65.5910037909429, -65.7713028632093, -66.2824344550082, 18.5147616642954, 18.5206011011444, 18.3744601506229, 17.9465534530301, 17.9818226180693, 17.9759056665719, 18.2280349797239, 18.4266791854539, 18.5147616642954)))</t>
  </si>
  <si>
    <t>QA</t>
  </si>
  <si>
    <t>Qatar</t>
  </si>
  <si>
    <t>list(list(c(50.8101082700696, 51.112415398977, 51.3896077817906, 51.6067004738488, 51.5890788104373, 51.2864616229361, 51.0133516782735, 50.7439107603037, 50.8101082700696, 24.7547425399714, 24.5563308781867, 24.6273859725881, 25.2156704777987, 25.8011127792334, 26.1145820175159, 26.0069916854842, 25.4824242212894, 24.7547425399714)))</t>
  </si>
  <si>
    <t>KR</t>
  </si>
  <si>
    <t>Republic of Korea</t>
  </si>
  <si>
    <t>list(list(c(126.174758742376, 126.860143263863, 126.117397902532, 126.559231398628, 126.373919712429, 126.485747511909, 127.386519403188, 128.185850457879, 129.09137658093, 129.468304478066, 129.460449660358, 129.21291954968, 128.349716424677, 128.205745884311, 127.780035435091, 127.073308547067, 126.683719924019, 126.237338901882, 126.174758742376, 37.749685777328, 36.8939240585746, 36.7254847275193, 35.6845405136479, 34.9345604517959, 34.3900458847365, 34.4756737330441, 34.8903771021864, 35.0824842392314,  35.632140611304, 36.7841891546028, 37.4323924830559, 38.6122429469279, 38.3703972438019, 38.3045356308459, 38.2561148137884, 37.8047728541512, 37.8403779160003, 37.749685777328)))</t>
  </si>
  <si>
    <t>CG</t>
  </si>
  <si>
    <t>Republic of the Congo</t>
  </si>
  <si>
    <t>list(list(c(18.4530652198099, 17.8099003435053, 17.1330424333463, 16.5370581397241, 16.0128524105554, 15.9409188168051, 15.1463419938852, 14.3378125342466, 13.0758223812468, 13.0031136410121, 13.2826314632788, 14.0266687354172, 14.276265903387, 13.8433207536457, 14.3164184912777, 14.4254557634136, 14.2992102393246, 13.9924072608077, 13.1096187679656, 12.5752844580676, 12.4957027523382, 11.8209635759032, 11.4780387712143, 11.8551216976481, 11.0937728206919, 11.9149630062421, 12.3186076188739, 12.6207597184845,  12.9955172054652, 13.258240187237, 13.6002348161447, 14.1449560889333, 14.2090348649752, 14.5826037940132, 15.1709916520884, 15.7535400733148, 16.0062895036543, 15.9728031755292, 16.4070919125101, 16.8653068376421, 17.5237162614729, 17.63864464689, 17.6635526872547, 17.8265401547033, 17.7741919287916, 17.8988354834796, 18.0942757504074, 18.3937923519711, 18.4530652198099, 3.50438589112335, 3.56019643799857, 3.72819651937945, 3.19825470622628, 2.26763967529808, 1.7276726342803, 1.96401479736718, 2.22787466064949,  2.26709707275901, 1.83089630778332, 1.31418366129688, 1.39567739502115, 1.19692983642662, 0.038757635901149, -0.552627455247048, -1.33340667074497, -1.99827564861221, -2.4708049454891, -2.42874032960351, -1.94851124431513, -2.39168832765024, -2.51416147218198, -2.76561899171424, -3.42687061932105, -3.97882659263055, -5.03798674888479, -4.60623015708619, -4.43802336997614, -4.78110320396188, -4.88295745200916, -4.50013844159097, -4.51000864015872, -4.7930921362536, -4.97023894615014, -4.3435071753143,  -3.8551648901561, -3.53513274497253, -2.71239226645361, -1.74092701579868, -1.22581633871329, -0.743830254726987, -0.424831638189247, -0.0580839982138173, 0.288923244626105, 0.855658677571085, 1.74183197672828, 2.36572154378806, 2.90044342692822, 3.50438589112335)))</t>
  </si>
  <si>
    <t>RO</t>
  </si>
  <si>
    <t>Romania</t>
  </si>
  <si>
    <t>list(list(c(28.233553501099, 28.0544429867754, 28.1600179379477, 28.128030226359, 27.5511662126849, 27.2338729184127, 26.9241760596876, 26.6193367855978, 26.1974503923669, 25.9459411964024, 25.207743361113, 24.8663171729606, 24.4020561052504, 23.7609582862374, 23.1422363624068, 22.7105314470405, 22.0997676937828, 21.6265149268539, 21.0219523454713, 20.2201924984628, 20.76217492034, 20.8743127784134, 21.4835262387022, 21.5620227393536, 22.1450879249028, 22.4590222510759, 22.7057255388374, 22.4740084164406,  22.657149692483, 22.9448323910518, 23.3323022803763, 24.1006791521242, 25.5692716814269, 26.0651587256997, 27.2423995297409, 27.9701070492751, 28.558081495892, 28.8378577003202, 29.1416117693318, 29.6265434099588, 29.6032890154274, 29.1497249692017, 28.6797794939394, 28.233553501099, 45.4882831894683, 45.9445860866056, 46.3715626084172, 46.8104763860883, 47.4051170924708, 47.8267709417564, 48.123264472031, 48.2207262233335, 48.2208812526303, 47.9871487493742, 47.8910564235275, 47.7375257431883, 47.9818777532804,  47.9855984564055, 48.0963410508069, 47.8821939153894, 47.6724392767167, 46.9942377793182, 46.3160879583519, 46.1274689804866, 45.7345730657715, 45.4163754339342, 45.1811701523579, 44.7689472519655, 44.4784223496206, 44.7025171982543, 44.578002834647, 44.4092276067818, 44.2349230006613, 43.8237853053471, 43.8970108099047, 43.7410513372479, 43.6884447291747, 43.9434937607513, 44.1759860296324, 43.8124681666752, 43.7074616562581, 44.913873806328, 44.8202102727991, 45.0353909368624, 45.2933080104311,  45.4649254420725, 45.3040308701317, 45.4882831894683)))</t>
  </si>
  <si>
    <t>RU</t>
  </si>
  <si>
    <t>Russian Federation</t>
  </si>
  <si>
    <t>list(list(c(179.99999, 179.99999, 178.7253, 178.903425, 179.99999, 70.8321987429223, 71.5157110657423, 71.0988, 70.78114, 70.8321987429223)), list(c(142.914615513277, 142.654786411713, 142.209748976815, 142.606934035411, 141.682546014574, 141.59407596249, 142.179983351815, 142.135800002206, 141.904444614835, 142.018442824471, 141.906925083585, 142.092030064055, 142.747700636974, 143.505277134373, 143.533492466404, 142.55866824765, 143.173927850517, 144.654147577086, 143.648007440363, 143.235267775648,  143.260847609632, 142.914615513277, 53.7045775417148, 54.3658808457539, 54.2254759792169, 53.7621450872879, 53.3019664577288, 51.9354348822025, 50.9523424342819, 49.6151630722974, 48.8591885442996, 47.780132961613, 46.8059288600466, 45.9667552760588, 46.7407648789265, 46.1379076198095, 46.8367280136925, 47.861575018905, 49.3065514186503, 48.9763906927375, 50.7476004095415, 51.7566602646888, 52.7407604030391, 53.7045775417148)), list(c(148.22223, 146.358485, 146.11919, 147.977465, 149.575925, 150.73167,  148.22223, 75.345845, 75.49682, 75.17298, 74.778355, 74.68892, 75.08406, 75.345845)), list(c(-180, -179.43268, -179.88377, -178.68611, -178.90332, -178.35993, -177.22266, -176.20716, -175.98353, -174.65392, -173.89184, -172.95533, -172.555, -172.53025, -170.89107, -169.89958, -171.85731, -174.57182, -174.33983, -175.01425, -174.92825, -177.55, -180, -180, 64.9797087021984, 65.40411, 65.87456, 66.11211, 65.74044, 65.39052, 65.52024, 65.35667, 64.92288, 64.63125, 64.2826, 64.25269, 64.46079, 65.43791,  65.54139, 65.97724, 66.91308, 67.06219, 66.33556, 66.58435, 67.20589, 68.2, 68.9636363636364, 64.9797087021984)), list(c(-180, -178.69378, -177.663575, -177.577945, -179.02433, -179.871875, -180, -180, 70.8321992085467, 70.89302, 71.13277, 71.26948, 71.55553, 71.55762, 71.5157143364283, 70.8321992085467)), list(c(179.99999, 179.99999, 178.6, 175.72403, 173.64391, 170.45345, 170.0082, 170.81688, 169.57763, 167.83567, 165.94037, 164.05248, 162.27907, 160.94053, 159.70866, 159.83031, 158.99779, 157.00688,  152.9689, 150.35118, 149.5, 140.46817, 139.14791, 139.86983, 138.23409, 137.49755, 135.56193, 133.85766, 132.2535, 131.28858, 129.71599, 128.46, 129.05157, 128.59126, 126.97644, 125.38, 123.25777, 123.20066, 119.02, 118.77633, 115.56782, 113.96881, 113.52958, 113.01954, 112.11919, 110.64, 109.4, 110.15125, 112.77918, 113.88539, 114.13417, 113.33151, 111.07726, 108.1538, 107.24, 106.97013, 104.705, 106.06664, 104.3516, 101.99084, 101.03532, 100.75967, 98.9225400000001, 96.6782100000001, 95.8600000000002,  93.2342100000001, 92.90058, 90.26, 88.3157100000001, 87.1668200000001, 86.00956, 86.8223000000002, 84.65526, 82.2500000000001, 80.51109, 80.6107100000001, 81.5000000000001, 79.6520200000001, 77.5766500000001, 75.9031300000001, 76.35911, 75.2889800000001, 75.6835100000001, 75.1580100000001, 74.6592600000001, 74.8908200000002, 73.1011, 74.3998, 73.6018700000002, 73.84236, 74.9358400000001, 74.4692600000001, 75.0520000000001, 74.1865100000001, 73.9209900000001, 72.82077, 72.4230100000001, 71.2800000000001,  73.2387000000001, 73.66787, 72.5647000000001, 72.7918800000001, 72.47011, 71.8481100000001, 72.79603, 72.58754, 69.94, 69.19636, 68.54006, 66.6946600000001, 66.7249200000002, 67.2597600000001, 66.9300800000001, 68.13522, 68.1644400000001, 69.1806800000001, 68.5121600000002, 64.888115, 63.5040000000001, 60.55, 60.03, 61.0778400000002, 59.9414200000001, 58.8020000000001, 57.3170200000001, 55.4426800000001, 54.72628, 53.4858200000002, 54.4717100000001, 53.7174300000001, 50.2276600000001, 48.13876, 47.8941600000002,  46.3491500000001, 45.5620200000001, 45.55517, 46.8213400000001, 46.2500000000001, 43.45282, 44.1879500000002, 43.6983900000001, 44.53226, 43.9497500000001, 43.0160400000001, 42.0930900000001, 39.7626000000002, 40.4356000000001, 39.59345, 37.1760400000001, 36.5395790350898, 37.1419700000002, 37.0127300000001, 36.23129, 34.9439100000001, 34.8785742530787, 34.8147700000001, 33.1844400000001, 33.9187100000001, 38.38295, 40.0158300000001, 41.1259500000001, 41.0598700000001, 40.2923400000001, 36.51396,  33.77547, 32.1327200000002, 31.1010800000001, 31.1010422025976, 29.39955, 28.5919295590432, 28.4459436378187, 29.9774263852206, 29.0545886573523, 30.21765, 29.544429559047, 30.4446846860037, 30.0358724301427, 31.5160921567111, 31.1399910824909, 30.2111072120444, 28.0700000000001, 28.0700019215257, 29.1177, 27.981126857001, 27.98112, 28.1316992530517, 27.4201500000002, 27.7166858253157, 27.2881848487515, 27.7700159034409, 27.8552820167225, 28.1767094255779, 29.2295133806603, 29.3715718930307, 29.8962943865224,  30.87390913262, 30.9718359718131, 30.7575338070987, 31.3844722836637, 31.7914241879622, 31.7312728207745, 32.4055985857512, 32.693643019346, 32.3045194841882, 31.49764, 31.305200636528, 31.5400183448623, 31.7859700000001, 31.7859924475552, 32.1594400000001, 32.4120581397877, 32.7157605323671, 33.7526998227358, 34.3917305844571, 34.1419783871905, 34.2248157081543, 35.0221830584179, 35.37791, 35.356116163888, 36.6261678403254, 37.3934595069952, 38.0106311378569, 38.5949882342134, 40.0690400000001,  40.0807890154694, 39.67465, 39.8956200000002, 39.7382776222389, 38.7705700000001, 38.2551123390298, 38.2235380388993, 39.1212000000001, 39.1476700000001, 37.67372, 38.23295, 37.4031700000001, 36.6754600000001, 37.53912, 38.68, 39.9550085792709, 40.0769649594798, 40.9221900000001, 42.3944000000001, 43.7559900000001, 43.9312100000001, 44.537622918482, 45.4702791684857, 45.7764, 46.4049507993488, 46.6860705910166, 47.3733154640662, 47.8156657244846, 47.987283156126, 48.5843533961134, 48.5843700000001,  47.4925200000001, 47.59094, 46.68201, 47.67591, 48.6454100000001, 49.1011600000001, 48.5932500000002, 48.6947335142017, 48.05725, 47.3152400000001, 46.4664457537763, 47.0436715024765, 46.7515963071627, 47.5494804217493, 48.5778414243575, 48.702381626181, 50.7666483905122, 52.328723585831, 54.5328784523762, 55.71694, 56.7779800000001, 58.36332, 59.6422823423706, 59.9328072447155, 61.3374243508409, 61.5880033710242, 59.9675338072155, 60.9272685077403, 60.7399931171146, 61.6999861998006, 60.9780664406832,  61.4366000000002, 65.1785335630959, 65.66687, 68.1691003762588, 69.0681669452729, 70.8652665546551, 71.1801310566094, 72.2241500182022, 73.5085160663844, 73.4256787454204, 74.3848200000002, 76.8911002949134, 76.5251794778547, 77.8009155618442, 80.0355595234417, 80.5684468932355, 81.9459855488399, 83.3830037780124, 83.9351147806189, 84.4163773945531, 85.115559523462, 85.5412699726825, 86.8293567239896, 87.3599703307626, 87.7512642760767, 88.8055668476955, 90.7136674336407, 92.2347115417197, 93.10421,  94.1475663594356, 94.8159493346987, 95.8140200000002, 97.2597600000001, 98.2317615091916, 97.8257397806743, 98.8614905131003, 99.9817322123235, 100.889480421963, 102.06521, 102.25589, 103.67654544476, 104.62158, 105.886591424587, 106.888804152455, 107.868175897251, 108.475167270951, 109.402449171997, 110.662010532679, 111.581230910287, 112.897739699354, 114.362456496235, 114.96210981655, 115.485695428531, 116.678800897286, 117.879244419426, 119.288460728026, 119.27939, 120.18208, 120.7382, 120.725789015792,  120.177088657717, 121.00308475147, 122.245747918793, 123.57147, 125.06821129771, 125.946348911646, 126.564399041857, 126.939156528838, 127.287455682485, 127.6574, 129.39781782442, 130.582293328982, 130.98726, 132.50669, 133.373595819228, 135.026311476787, 134.50081, 134.11235, 133.769643996313, 133.09712, 131.88345421766, 131.02519, 131.288555129115, 131.144687941615, 130.63386640841, 130.63999970691, 130.64, 130.779992316578, 130.78, 130.780003660047, 130.780004853585, 130.93587, 132.27807, 132.90627,  133.53687, 134.86939, 135.51535, 136.86232, 138.21971, 138.55472, 140.06193, 140.51308, 140.59742, 141.37923, 141.34531, 139.90151, 138.80463, 138.1647, 137.19342, 136.70171, 135.12619, 138.95848, 142.19782, 145.48722, 148.54481, 149.78371, 151.33815, 151.26573, 152.81185, 155.04375, 154.21806, 156.72068, 159.30232, 160.12148, 162.65791, 163.25842, 164.47355, 163.66969, 161.87204, 160.15064, 158.36433, 156.81035, 156.75815, 155.91442, 155.43366, 155.99182, 156.42, 156.78979, 158.23118, 158.53094,  160.02173, 160.36877, 162.11749, 161.70146, 162.12958, 163.05794, 163.19191, 162.05297, 162.01733, 163.21711, 163.53929, 164.87674, 165.84, 166.29498, 168.90046, 170.33085, 170.6985, 172.15, 173.68013, 174.56929, 177.3643, 179.22825, 179.48636, 179.37034, 178.90825, 178.313, 177.41128, 178.7072, 179.99281, 179.99999, 64.9797012213887, 68.9636394805196, 69.4, 69.8772500000002, 69.8174300000001, 70.0970300000001, 69.6527600000001, 69.01363, 68.6938000000001, 69.5826900000001, 69.47199, 69.66823, 69.64204,  69.4372800000001, 69.72198, 70.4532400000001, 70.86672, 71.0314100000001, 70.8422200000001, 71.60643, 72.2, 72.8494100000001, 72.4161900000002, 71.4878300000001, 71.62803, 71.3476300000001, 71.6552500000002, 71.3864200000001, 71.8363000000001, 70.7869900000001, 71.1930400000001, 71.98, 72.3987200000001, 73.0387100000001, 73.5654900000001, 73.5600000000001, 73.7350300000001, 72.9712200000001, 73.1200000000001, 73.58772, 73.7528500000001, 73.59488, 73.3350500000001, 73.9769300000002, 73.7877400000002,  74.04, 74.1800000000001, 74.47673, 75.0318600000001, 75.3277900000002, 75.84764, 76.22224, 76.71, 76.7233500000001, 76.48, 76.9741900000001, 77.1274000000001, 77.3738900000001, 77.6979200000001, 77.2875400000001, 76.8618900000001, 76.43028, 76.44689, 75.91548, 76.1400000000001, 76.0472000000001, 75.7733300000001, 75.64, 75.1439300000001, 75.11643, 74.4596700000002, 73.93688, 73.8059100000002, 73.8500000000001, 73.6482, 72.5828500000001, 71.7500000000001, 72.32011, 72.26717, 71.8740100000001, 71.1528700000002,  71.3355600000001, 72.3005600000001, 72.8549700000002, 72.8322700000001, 72.1211900000001, 71.4471700000002, 70.63175, 69.62763, 69.0714600000001, 68.9891800000001, 68.3289900000001, 67.7604700000001, 67.28429, 66.7894600000001, 66.5326700000001, 66.1726700000002, 66.3200000000001, 67.7404, 68.4079, 69.02085, 70.39114, 71.0901900000001, 71.4089800000001, 72.22006, 72.7762900000001, 73.0400000000001, 72.8433600000002, 71.9345000000002, 71.0289700000002, 70.7088900000002, 69.9287300000001, 69.4546100000001,  69.3564900000001, 69.1443600000001, 68.6156300000001, 68.0923300000001, 69.2348350000001, 69.5473900000001, 69.85, 69.5200000000001, 68.9406900000001, 68.27844, 68.88082, 68.4662800000001, 68.4386600000001, 68.09702, 68.20131, 68.80815, 68.8573800000001, 67.9986700000002, 67.5223800000001, 66.8845500000001, 66.6676700000001, 67.0100500000001, 67.56652, 67.6899700000001, 68.25, 68.57079, 67.9505100000001, 67.35245, 66.7563400000001, 66.06908, 66.4185800000001, 66.47623, 65.49682, 64.76446, 64.5207900000002,  65.1432200000002, 64.76446, 64.3347100000001, 63.8498300000001, 64.10945, 64.4143700000002, 65.4362128770482, 65.9001500000002, 66.63253, 66.75961, 65.9995300000001, 66.2661800000001, 66.7915800000001, 67.4571300000001, 67.9324, 69.0634200000001, 69.3014200000001, 69.9059500000002, 69.5581100000001, 69.5581010880562, 69.1569200000001, 69.0647769232867, 68.364612942164, 67.6982970241928, 66.9442862006221, 65.80598, 64.9486715765905, 64.2044534369391, 63.5528136257386, 62.8676874864129, 62.3576927761244,  61.7800277777497, 60.5035200000001, 60.5035191279682, 60.0280500000001, 59.4753733343253, 59.4753700000001, 59.3008251003309, 58.7245700000001, 57.7918991156244, 57.4745283067038, 57.2442581244112, 56.7593264837843, 56.1691299505788, 55.9183442246664, 55.6700906439362, 55.7894632025304, 55.5509764675034, 55.081547756564, 54.8117709417843, 54.1570563828624, 53.9746385768721, 53.794029446012, 53.618045355842, 53.3514208034322, 53.1327261419729, 53.1674300000001, 53.0739958766732, 52.7420523138464,  52.1016800000001, 52.1016775699397, 52.0612500000001, 52.2886949733498, 52.2384654811621, 52.3350745713318, 51.7688817409259, 51.5664134792064, 51.2559931504289, 51.2075723333715, 50.7739400000001, 50.5771973740591, 50.2255909287451, 50.3839533555036, 49.9156615260747, 49.9264619004237, 49.60105, 49.3074299179993, 48.7838200000002, 48.2324100000001, 47.898937079452, 47.8256200000002, 47.5464004583569, 47.102189846376, 47.2633600000001, 47.0447500000001, 46.63657, 46.24087, 45.4045100000001, 45.2446900000001,  44.65721, 44.2800000000001, 43.4349976669992, 43.5531041530023, 43.3821500000001, 43.2203000000001, 42.7408300000001, 42.5549600000001, 42.7119927028036, 42.50278066667, 42.0924400000002, 41.8606751572273, 41.8271371526699, 41.2197323675112, 41.1514161240214, 41.4058192001942, 41.8088687916207, 41.80888, 42.9865800000001, 43.6601600000001, 44.6092000000001, 45.6414900000001, 45.8062900000001, 46.3993300000001, 46.5610400000001, 47.0756281601779, 47.74377, 47.7158500000001, 48.3941523301049, 49.1520388860976,  49.3560057643538, 50.4546983913111, 49.8747596299157, 50.6051284857128, 51.6927623561599, 51.7186522487381, 51.0262397324593, 50.6217100000002, 51.0435500000001, 51.06364, 50.5454422064157, 50.8421941188519, 50.7990701361043, 51.2726587998432, 51.9604204372157, 52.447548326215, 52.7199864772577, 52.9799964463343, 53.6649933945791, 54.00625, 54.3542278102721, 54.6012500000001, 54.9703917507043, 55.3852501491435, 55.1697335882701, 54.1332852240083, 54.3766553818867, 54.0356167669766, 53.4898102891098,  53.5468500000001, 54.4905244004419, 54.1770034857271, 53.4044149847476, 50.8647508815473, 51.3883364935285, 50.8121959499064, 51.0691828476939, 50.8892455104536, 50.3113996445658, 50.1173029648776, 49.6928585882482, 49.8266747096682, 49.2149807806291, 49.2971979844055, 49.4705207383124, 50.3318118353211, 50.8021707220417, 50.49529, 50.4805366074572, 50.0134333359709, 49.9774600000001, 49.7260500000001, 50.4224006211287, 51.0109951849332, 52.0473660345467, 51.634006252644, 51.5168557806383, 51.25991,  50.5105600000001, 50.0899661321951, 50.2753200000002, 50.4060191920922, 50.2742959661803, 49.7937051458658, 49.2825477158507, 49.2929605169576, 49.1301280788059, 49.3779682480777, 49.543565375357, 50.2483027207374, 50.1402473008151, 49.8051773138347, 49.8885313991214, 49.510983384797, 50.142882798862, 50.58292, 51.6435500000001, 51.9641100000001, 52.5162263047309, 52.7538862168412, 53.2514010687312, 53.4317259792137, 53.4588000000001, 53.1610448268689, 52.792798570357, 51.7842554795327, 51.3538941514059,  50.7397972682655, 49.7602700000001, 49.4406000840154, 48.7296874049761, 47.79013, 47.78896, 48.1834416774349, 48.4782298854439, 47.5784500000001, 47.2124800000001, 46.116926988299, 45.1440900000001, 45.3211616074365, 44.9679600000001, 44.1115196803483, 42.9299897324269, 42.9030146347705, 42.3950242752218, 42.395, 42.2200096042772, 42.2200000000001, 42.2200078132032, 42.2200103610826, 42.5527400000001, 43.2845600000001, 42.7984900000001, 42.8114700000001, 43.3982100000001, 43.9890000000001, 45.1435000000001,  46.30795, 46.99965, 48.4467100000001, 50.0455300000002, 51.2396700000001, 52.23877, 53.0895700000002, 54.1896800000001, 54.2545500000001, 53.7550100000002, 53.97732, 54.6035500000002, 54.7295900000001, 57.0880500000001, 59.0399800000001, 59.33637, 59.16448, 59.6557300000002, 59.5039600000001, 58.78089, 58.8838500000001, 59.1449500000001, 59.7581800000002, 61.43442, 61.7739600000001, 60.5442300000001, 61.6425, 62.4662700000001, 62.55061, 61.1409000000001, 60.3430000000001, 59.3147700000001, 58.05575,  57.83204, 57.3647, 56.7679200000002, 55.3810300000001, 53.15895, 51.7, 51.0110500000001, 51.94269, 52.9586800000002, 53.2025700000001, 54.3443300000001, 54.85514, 55.2856800000002, 56.12219, 56.1592400000001, 57.6150300000001, 57.83912, 58.24328, 59.21101, 59.86871, 59.7316, 60.16, 59.7885500000001, 60.5735500000001, 59.8817700000001, 60.3361800000001, 60.95, 61.6526100000001, 61.76915, 62.5219000000001, 62.3041000000002, 62.56894, 62.9826200000001, 63.2519700000001, 64.07593, 64.60821, 64.53493,  64.97433, 64.9797012213887)), list(c(53.5082898293252, 54.4276135597976, 52.4441687355709, 52.4782751808835, 51.4557536151242, 51.6018945656457, 53.4120166359654, 53.6773751157842, 56.9449792824639, 57.5356925799923, 55.6228377622763, 55.4193359719109, 56.986785516188, 58.4770821470534, 61.5835075214148, 64.637326287703, 68.1805725442276, 68.8522111347251, 68.1570597675348, 66.2109770038551, 64.4983683612702, 61.1700443866475, 57.8686438332489, 55.6319328143597, 55.9024589374077, 53.5082898293252,  73.7498139513002, 73.6275475124976, 72.7747313503848, 72.229441636841, 72.0148810899651, 71.4747590196504, 71.2066616889202, 70.7626577826685, 70.6327432318867, 70.7204639757021, 71.5405947943903, 72.371267605266, 73.3330435248662, 74.3090563015628, 75.2608845079468, 75.7377546251362, 76.2336416694091, 76.5448113064546, 76.9396967638129, 76.8097822130312, 76.4390554877693, 76.2518834500081, 75.6093903673233, 75.0814122585972, 74.6274864773454, 73.7498139513002)), list(c(22.7310986670927, 22.6510518734725,  22.7577637061553, 22.3157235043306, 21.2684489275035, 19.8884814795813, 19.6606400896064, 20.8922445004186, 22.7310986670927, 54.3275369329933, 54.5827409938667, 54.8565744085814, 55.0152985703659, 55.1904816758353, 54.8661603867715, 54.4260838893739, 54.3125249294125, 54.3275369329933)), list(c(44.8469580421811, 47.0724552752629, 46.5028259621096, 47.5861190122442, 48.7549365578218, 48.8944112485775, 49.7936845233207, 51.1361865578313, 51.5229329771037, 50.0397676938946, 49.0971895688909, 48.5228060239667,  48.3184774106846, 46.7991386248712, 44.8469580421811, 80.5898098823171, 80.5594241401295, 80.2472468126543, 80.0101811795153, 80.1754682482009, 80.3395667589437, 80.4154277615482, 80.5472801785409, 80.6997256538019, 80.9188854031518, 80.7539859077084, 80.5145689969002, 80.78400991487, 80.7719176297137, 80.5898098823171)), list(c(138.831075, 137.51176, 136.97439, 138.95544, 140.61381, 144.3, 145.086285, 141.471615, 138.831075, 76.13676, 75.94917, 75.26167, 74.61148, 74.84768, 74.82, 75.562625, 76.09289,  76.13676)), list(c(139.86312, 140.038155, 142.08763, 143.60385, 143.48283, 142.06207, 140.81171, 139.86312, 73.36983, 73.31692, 73.20544, 73.21244, 73.47525, 73.85758, 73.76506, 73.36983)), list(c(93.77766, 91.18107, 92.5454, 93.31288, 94.97259, 97.75794, 99.93976, 100.186655, 97.88385, 95.940895, 93.77766, 81.0246, 80.34146, 80.14379, 79.4265, 79.044745, 78.7562, 78.88094, 79.780135, 80.746975, 81.2504, 81.0246)), list(c(102.837815, 102.08635, 101.2649, 99.43814, 105.07547, 105.37243, 102.837815,  79.28129, 79.34641, 79.23399, 77.921, 78.30689, 78.71334, 79.28129)))</t>
  </si>
  <si>
    <t>RW</t>
  </si>
  <si>
    <t>Rwanda</t>
  </si>
  <si>
    <t>list(list(c(30.4191048520192, 29.821518588996, 29.5794661801409, 29.2918868344366, 29.2548348324833, 29.1174788754516, 29.0249263852168, 29.6321761410786, 29.9383590024079, 30.4696736457612, 30.46967, 30.7583089535831, 30.8161348813177, 30.4191048520192, -1.13465911215042, -1.44332244222979, -1.34131316488563, -1.62005584066799, -2.21510995850891, -2.29221119548838, -2.83925790773016, -2.9178577612461, -2.34848683025424, -2.41385475710134, -2.41382999999996, -2.28725025798837, -1.69891407634539,  -1.13465911215042)))</t>
  </si>
  <si>
    <t>SA</t>
  </si>
  <si>
    <t>Saudi Arabia</t>
  </si>
  <si>
    <t>list(list(c(34.9560372250843, 34.8322204933129, 34.787778761542, 34.632336053208, 35.1301868019079, 35.6401815121964, 36.2491365903238, 36.6396037127212, 36.9316272316026, 37.209491408036, 37.1548177426712, 37.4836348813444, 38.0238603045236, 38.4927722511401, 39.0663289731476, 39.0236959165068, 39.1393994484083, 39.8016846046609, 40.2476522153398, 40.9393412615665, 41.2213912290156, 41.754381951674, 42.2708878924312, 42.3479891294107, 42.6495727882661, 42.779332309751, 43.2183752785027, 43.1157975604034,  43.3807943051961, 43.7915185890519, 44.0626131528551, 45.2166512387972, 45.3999992205688, 46.3666585630205, 46.7499943377616, 47.0000049171898, 47.4666947772176, 48.1833435402413, 49.1166715838649, 52.0000098000222, 54.9999817238624, 55.6666593768598, 55.2083410988632, 55.0068030129249, 52.0007332700743, 51.617707553927, 51.5795186704633, 51.3896077817906, 51.112415398977, 50.8101082700696, 50.6605566750169, 50.5273865090007, 50.2398588397288, 50.1133032570459, 50.2129354185047, 50.1524223162909,  49.4709135272257, 49.2995544777458, 48.8075948423272, 48.416094191284, 47.7088505389374, 47.4598218117228, 46.5687134132818, 44.7094987322847, 41.8899809100078, 40.3999943377362, 39.195468377445, 39.0048856951526, 37.002165561681, 37.9988489112944, 37.6681197446264, 37.503581984209, 36.7405277849873, 36.5012142270436, 36.0689408709221, 34.9560372250843, 29.3565546737788, 28.9574834254048, 28.6074272730597, 28.0585460474716, 28.0633519556747, 27.3765204940834, 26.5701356063849, 25.8262275253272, 25.6029594996102,  25.0845415308581, 24.8584829777973, 24.285494696545, 24.0786856145129, 23.6884510360609, 22.5796556665903, 21.9868753117702, 21.2919048120929, 20.3388622095501, 20.1746345077265, 19.4864852971118, 18.6715996363012, 17.833046169501, 17.4747217879891, 17.075805568912, 16.774635321515, 16.3478913436487, 16.6668899601864, 17.0884404566074, 17.5799866805677, 17.3199767114911, 17.4103587915696, 17.4333289657233, 17.3333350692386, 17.2333153345376, 17.2833381209962, 16.9499992944974, 17.1166816268549, 18.1666692163773,  18.6166675887749, 19.0000033635161, 19.9999940047961, 22.0000011255723, 22.708329982997, 22.4969475367071, 23.0011544865789, 24.0142192652288, 24.2454971379511, 24.6273859725881, 24.5563308781867, 24.7547425399714, 24.999895534764, 25.3278083358721, 25.6080496281909, 25.9439722763043, 26.2770268824254, 26.689663194276, 27.1099992945381, 27.4612181666098, 27.6896279973399, 28.5520042994267, 28.5260627304161, 29.0025194361472, 29.0990251734523, 29.1788910995594, 31.1900086532784, 31.8899917668879,  32.1610088160427, 32.010216986615, 31.5084129908447, 30.5084998642131, 30.3386652694859, 30.0037761500184, 29.8652833114762, 29.5052536076987, 29.1974946151845, 29.3565546737788)))</t>
  </si>
  <si>
    <t>SN</t>
  </si>
  <si>
    <t>Senegal</t>
  </si>
  <si>
    <t>list(list(c(-16.7137288070235, -15.6245963200399, -15.3987703109245, -15.0817353988138, -14.6870308089685, -14.3767138330558, -14.0469923568175, -13.8449633447724, -14.2777017887846, -14.7121972314946, -15.1411632959495, -15.5118125065629, -15.691000535535, -15.9312959456922, -16.8415246240813, -16.6774519515546, -16.1477168441306, -15.8165742660043, -15.548476935274, -13.7004760400843, -13.2178181624782, -12.4990506657306, -12.2785990055734, -12.2035648258856, -11.6583009505579, -11.5139428369506,  -11.4678991357785, -11.5533977930054, -11.9277160303116, -12.1248874577213, -12.1707502913803, -12.8306583317475, -13.4357376774531, -14.0995214502422, -14.577347581429, -15.1357372705588, -15.6236661442587, -16.1206900700419, -16.4630981104079, -16.7007063460859, -17.1851728988222, -17.6250426904907, -17.1261067367126, -16.7137288070235, 13.5949586043799, 13.6235873478696, 13.8603687606309, 13.876491807506, 13.6303569604998, 13.6256802433774, 13.7940678980004, 13.505041612192, 13.2805850285322,  13.2982066919438, 13.5095116235852, 13.2785696476729, 13.2703530949385, 13.1302841252113, 13.1513939478026, 12.3848515894011, 12.5477615422012, 12.5155671248833, 12.6281700708473, 12.5861829696102, 12.575873521368, 12.3320899520311, 12.3544400089973, 12.4656476912894, 12.3865827498828, 12.4429875757294, 12.754518947801, 13.1412136906411, 13.4220751001474, 13.9947274845898, 14.6168342147355, 15.3036915145429, 16.0393830428662, 16.3043022730105, 16.5982636581028, 16.5872824162408, 16.3693370630498,  16.4556625431934, 16.1350361190385, 15.6215274113541, 14.9194772404529, 14.7295405135641, 14.3735157332892, 13.5949586043799)))</t>
  </si>
  <si>
    <t>RS</t>
  </si>
  <si>
    <t>Serbia</t>
  </si>
  <si>
    <t>list(list(c(18.8298247928739, 19.0727689958542, 19.3904757015846, 19.0054845975576, 19.0054800000001, 19.3680299999999, 19.1176100000001, 19.5997600000001, 19.4540000000001, 19.21852, 19.48389, 19.63, 19.9585700000001, 20.3398000000001, 20.2575800000001, 20.49679, 20.63508, 20.81448, 20.95651, 21.1433950000001, 21.27421, 21.43866, 21.63302, 21.77505, 21.66292, 21.5433200000001, 21.5766359894021, 21.9170800000001, 22.3805257504246, 22.5450118344096, 22.4365946794613, 22.6048014665713, 22.9860185075885,  22.5001566911802, 22.4104464047216, 22.657149692483, 22.4740084164406, 22.7057255388374, 22.4590222510759, 22.1450879249028, 21.5620227393536, 21.4835262387022, 20.8743127784134, 20.76217492034, 20.2201924984628, 19.5960445492416, 18.82983808765, 18.8298247928739, 45.9088723580253, 45.5215111354321, 45.2365156113424, 44.860234493543, 44.86023, 44.8630000000001, 44.4230700000001, 44.03847, 43.5681000000001, 43.52384, 43.35229, 43.2137799702705, 43.1060400000001, 42.89852, 42.8127500000001, 42.88469,  43.21671, 43.2720500000001, 43.1309400000001, 43.0686850000001, 42.9095900000001, 42.8625499999999, 42.67717, 42.6827, 42.43922, 42.3202500000001, 42.2452243970619, 42.30364, 42.3202595078151, 42.461362006188, 42.5803211533239, 42.8985187851611, 43.2111612005271, 43.642814439461, 44.0080634629, 44.2349230006613, 44.4092276067818, 44.578002834647, 44.7025171982543, 44.4784223496206, 44.7689472519655, 45.1811701523579, 45.4163754339342, 45.7345730657715, 46.1274689804866, 46.1717298447445, 45.9088776718919,  45.9088723580253)))</t>
  </si>
  <si>
    <t>SL</t>
  </si>
  <si>
    <t>Sierra Leone</t>
  </si>
  <si>
    <t>list(list(c(-13.2465502588325, -13.1240254378685, -12.9490490381282, -12.4280989241938, -11.7081945459357, -11.4387794661821, -11.1998018050483, -11.1467042708684, -10.6955948551765, -10.2300935530913, -10.5054772607747, -10.4943151513996, -10.6547704736659, -10.622395188835, -10.8391519840833, -11.1174812484073, -11.9172773909887, -12.150338100625, -12.4259285140376, -12.5967191227622, -12.7119575667731, -13.2465502588325, 8.90304861087151, 8.16394643801698, 7.79864573814574, 7.26294200279203, 6.86009837486073,  6.78591685630575, 7.10584564862474, 7.39670644777954, 7.93946401614109, 8.40620555260129, 8.3488963891896, 8.71554067630044, 8.9771784529942, 9.26791006106828, 9.68824616133037, 10.0458729110063, 10.0469839543006, 9.85857168216438, 9.83583405195595, 9.62018830000197, 9.34271169681077, 8.90304861087151)))</t>
  </si>
  <si>
    <t>SK</t>
  </si>
  <si>
    <t>Slovakia</t>
  </si>
  <si>
    <t>list(list(c(22.5581376482118, 21.6078080583642, 20.8879553565384, 20.4158394711199, 19.8250228207269, 19.3207125179905, 18.9095748226763, 18.8531441586136, 18.5549711442895, 18.3999935238462, 18.170498488038, 18.1049727718919, 17.9135115902505, 17.8864848161618, 17.5450069515771, 17.1019848975389, 16.9602881201946, 16.879982944413, 16.979666782304, 17.4884729346498, 17.85713260262, 18.6965128923369, 18.7770247738477, 19.1743648617399, 19.6613635596585, 19.7694706560131, 20.2390543962493, 20.4735620459899,  20.8012939795849, 21.8722363624017, 22.0856083513349, 22.2808419125336, 22.5581376482118, 49.0857380234671, 49.4701073268541, 49.3287722845358, 49.4314533554998, 49.2171253525692, 49.5715740016592, 49.4358458522446, 49.4962297633776, 49.4950153672188, 49.31500051533, 49.2715147975564, 49.0439834661753, 48.9964928248991, 48.9034752467737, 48.8000190293254, 48.8169688991171, 48.5969823268506, 48.4700133327095, 48.1234970159763, 47.8674661321862, 47.7584288600504, 47.8809536810144, 48.0817682969006,  48.1113788926039, 48.2666148952087, 48.2026911484636, 48.3275672470969, 48.5628500433218, 48.6238540716424, 48.31997081155, 48.4222643092718, 48.8253921575807, 49.0857380234671)))</t>
  </si>
  <si>
    <t>SI</t>
  </si>
  <si>
    <t>Slovenia</t>
  </si>
  <si>
    <t>list(list(c(13.8064754574215, 13.6981099789055, 13.9376302425783, 13.7150598486972, 14.4119682145854, 14.5951094906278, 14.9352437679729, 15.3276745947974, 15.3239538916724, 15.6715295752676, 15.7687329444086, 16.5648083838649, 16.3705049984474, 16.2022982113374, 16.0116638526127, 15.137091912505, 14.6324715511748, 13.8064754574215, 46.5093061386912, 46.0167780625174, 45.5910159368646, 45.5003237981924, 45.4661656764475, 45.6349409043127, 45.4716950547027, 45.4523163925933, 45.7317825384277, 45.8341535507979,  46.2381082220235, 46.5037509222198, 46.8413272161665, 46.852385972677, 46.6836107448117, 46.658702704447, 46.4318173284695, 46.5093061386912)))</t>
  </si>
  <si>
    <t>SB</t>
  </si>
  <si>
    <t>Solomon Islands</t>
  </si>
  <si>
    <t>list(list(c(157.140000441719, 156.542827590154, 156.491357863591, 156.902030471015, 157.339419793933, 157.538425734689, 157.140000441719, -7.02163827884064, -6.59933847415145, -6.76594329186045, -7.17687428144543, -7.40476734785259, -7.34781991946694, -7.02163827884064)), list(c(159.640002883135, 158.820001255528, 158.359977655265, 158.211149530265, 158.586113722975, 159.133677199539, 159.917401971678, 159.875027297199, 159.640002883135, -8.02002695071963, -7.56000335045738, -7.32001799889392, -7.4218722469412,  -7.75482350019774, -8.11418141035543, -8.53828989017483, -8.33732024499174, -8.02002695071963)), list(c(160.852228631838, 160.688517694337, 160.362956170898, 159.702944777667, 159.640002883135, 159.849447463214, 160.462588332357, 160.852228631838, -9.87293710697705, -9.61016244877287, -9.40030445723557, -9.24294972090681, -9.63997975020528, -9.79402719486735, -9.89520964929484, -9.87293710697705)), list(c(161.679981724289, 161.28000613835, 160.920028111005, 160.579997186524, 160.788253208661, 161.529396600591,  161.679981724289, -9.59998219161137, -9.12001148848445, -8.32000864017396, -8.32000864017396, -8.91754322676489, -9.78431202559649, -9.59998219161137)), list(c(162.119024693041, 161.917383254238, 161.319796991215, 161.700032180018, 162.398645868172, 162.119024693041, -10.4827190080211, -10.4467005347137, -10.2047514787232, -10.8200110815902, -10.8263672827621, -10.4827190080211)))</t>
  </si>
  <si>
    <t>SO</t>
  </si>
  <si>
    <t>Somalia</t>
  </si>
  <si>
    <t>list(list(c(41.58513, 41.81095, 42.04157, 43.13597, 44.06815, 45.56399, 46.56476, 47.74079, 48.59455, 49.4527, 50.07092, 50.55239, 50.83418, 51.04531, 51.04153, 51.13387, 51.1112, 50.73202, 50.25878, 49.72862, 49.26776, 48.9482047585099, 48.9482047585097, 48.9420052427184, 48.9384912453225, 48.938232863161, 48.9381295102965, 48.486735874227, 47.78942, 44.9636, 43.66087, 42.76967, 42.12861, 41.855083092644, 40.98105, 40.993, 41.58513, -1.68325, -1.44647, -0.91916, 0.2922, 1.05283, 2.04576, 2.85529,  4.2194, 5.33911, 6.80466, 8.08173, 9.19874, 10.27972, 10.6409, 11.16651, 11.74815, 12.02464, 12.0219, 11.67957, 11.5789, 11.43033, 11.410617281698, 11.410617281698, 11.3942660587981, 10.9823273787835, 9.97350006758151, 9.45174896894662, 8.83762624758999, 8.003, 5.00162, 4.95755000000008, 4.25259, 4.23413, 3.91891192048373, 2.78452, -0.85829, -1.68325)))</t>
  </si>
  <si>
    <t>Somaliland</t>
  </si>
  <si>
    <t>Indeterminate</t>
  </si>
  <si>
    <t>list(list(c(48.9482047585099, 48.9482064145935, 48.3787838071693, 48.0215963071678, 47.5256575864628, 46.645401238803, 45.5569405454391, 44.6142590675709, 44.1178035825428, 43.6666683286348, 43.4706596209517, 43.1453048032421, 42.776851841001, 42.5587599999999, 42.9281200000001, 43.2969900000001, 43.67875, 46.9483400000001, 47.78942, 48.486735874227, 48.9381295102965, 48.938232863161, 48.9384912453225, 48.9420052427184, 48.9482047585097, 48.9482047585099, 11.410617281698, 11.4106216496185, 11.3754816756601,  11.1930638696697, 11.12722809493, 10.8165493839912, 10.6980294865298, 10.4422053084689, 10.4455384383516, 10.8641692163482, 11.2777098657639, 11.4620396997489, 10.9268785669344, 10.5725800000001, 10.0219400000001, 9.54048000000017, 9.18358000000012, 7.99688000000009, 8.003, 8.83762624758999, 9.45174896894662, 9.97350006758151, 10.9823273787835, 11.3942660587981, 11.410617281698, 11.410617281698)))</t>
  </si>
  <si>
    <t>ZA</t>
  </si>
  <si>
    <t>South Africa</t>
  </si>
  <si>
    <t>list(list(c(16.3449768408952, 17.0629175147262, 17.0644161312627, 17.5669177588689, 18.2217615088715, 18.2479097836112, 17.9251904639484, 18.2500801937674, 18.2444991390799, 18.3774109229346, 18.4246431820494, 18.8553145687699, 19.1932784359587, 19.6164050635646, 20.0712610205976, 20.689052768647, 21.542799106541, 22.5741573422222, 22.9881889177447, 23.5940434099346, 24.6778532243921, 25.172861769316, 25.7806282895007, 25.9096643409335, 26.4194523454928, 27.464608188596, 28.2197558936771, 28.9255526059195,  30.0557161801428, 30.6228133481138, 30.9017627296253, 31.325561150851, 31.5210014177789, 32.203388706193, 32.4621326026785, 32.5802649268977, 32.8301204770289, 32.0716654802811, 31.8680603370511, 31.2827730649133, 30.6859619483745, 30.6766085141296, 30.9496667823599, 31.0440796241572, 31.3331575863979, 31.8377779477281, 31.7524084815819, 31.9305888201243, 31.6703979835347, 31.1914091326213, 30.6598653500671, 30.3228833350918, 29.839036899543, 29.432188348109, 28.0172359555253, 27.1194096208862, 26.7864066911974,  26.4857532081233, 25.9416520525222, 25.7658488298652, 25.6646663754377, 25.0251705258258, 24.2112667172288, 23.7335697771227, 23.3120967953502, 22.8242712745149, 22.5795316911806, 22.1059688656579, 21.6058960303694, 20.8896090023717, 20.6664701677354, 20.7586092465118, 20.1657255388272, 19.8957678565344, 19.8947343278886, 19.0021273129111, 18.4648991228048, 17.8361519711095, 17.3874971859515, 17.2189286638154, 16.8240173682409, 16.3449768408952, -28.5767050106977, -29.87595387138, -29.8786410458592,  -30.7257211239875, -31.6616329892257, -32.4291313616246, -32.6112907854534, -33.2814307594144, -33.867751560198, -34.1365206845481, -33.997872816709, -34.4443055152785, -34.4625989723098, -34.8191663551237, -34.795136814108, -34.4171753883252, -34.2588387997829, -33.8640825335053, -33.916430759417, -33.7944743792082, -33.9871757952245, -33.7968514950936, -33.9446460914483, -33.6670402971764, -33.6149504534262, -33.2269637997788, -32.7719528134488, -32.1720411109725, -31.140269463833, -30.4237757301061,  -29.909956963828, -29.4019776343989, -29.2573869768463, -28.7524048804901, -28.3010112444206, -27.4701575660318, -26.7421916643362, -26.7338200823049, -27.1779273414213, -27.285879408479, -26.7438453101695, -26.3980783017046, -26.0226490211042, -25.7314523251394, -25.660190525009, -25.8433318010513, -25.4842839494874, -24.3694165992225, -23.6589690080739, -22.2515096981724, -22.1515674781199, -22.2716118303339, -22.1022164852812, -22.0913127580676, -22.8277535946591, -23.5743230119798, -24.2406906063835,  -24.6163265927131, -24.6963733863332, -25.1748454729237, -25.4868160946697, -25.7196700985769, -25.6702157528736, -25.3901294898516, -25.2686898739657, -25.5004586727948, -25.9794475237081, -26.2802560360791, -26.7265337053518, -26.8285429826959, -26.4774533017049, -25.8681364885515, -24.9179619280008, -24.7677902157606, -28.4611048316608, -28.9724431291889, -29.0454619280173, -28.8563778622613, -28.7835140927298, -28.3559432919468, -28.0821615536645, -28.5767050106977), c(28.9782625668572, 29.3251664568326,  29.018415154748, 28.8483996925077, 28.2910693702399, 28.1072046241454, 27.7493970069565, 26.9992619158076, 27.5325110206275, 28.0743384132078, 28.5417000668555, 28.9782625668572, -28.9555966122617, -29.2573869768463, -29.7437655575774, -30.0700505510683, -30.2262167294543, -30.545732110315, -30.6451058896122, -29.87595387138, -29.2427108700754, -28.8514686011936, -28.6475017229376, -28.9555966122617)))</t>
  </si>
  <si>
    <t>SS</t>
  </si>
  <si>
    <t>South Sudan</t>
  </si>
  <si>
    <t>list(list(c(30.8338524217154, 31.2455600000001, 31.88145, 32.6864200000001, 33.3900000000001, 34.005, 34.6201962678539, 35.298007118233, 34.70702, 34.25032, 34.0751, 33.5682900000001, 32.9541800000001, 33.2948000000001, 33.8255000000001, 33.9749800000001, 33.9633927949712, 33.8249634809075, 33.8421308530281, 33.7219592481831, 33.2069380845618, 33.0867664797167, 33.2069380845618, 32.7434190373026, 32.6747495488196, 32.0738915245948, 32.3142347342848, 32.4000715948883, 31.8507156870255, 31.3528618955249,  30.8378407319034, 29.9966394979886, 29.6189573113328, 29.5159530786086, 29.0009319149872, 28.9665971707458, 27.9708895877444, 27.8335506107788, 27.1125209817089, 26.7520061671738, 26.4773282132425, 25.962307049621, 25.7906333284139, 25.069603699344, 24.7949257454127, 24.537415163602, 24.1940677211877, 23.8869795808607, 24.5673690121521, 25.1149324887168, 25.1241308936647, 25.7966479835112, 26.2134184099451, 26.4659094581232, 27.2134090512252, 27.3742261085175, 27.9799772478428, 28.4289937680269,  28.6966776872988, 29.1590784034465, 29.715995314256, 29.9535001970695, 30.8338524217154, 3.50917160422246, 3.78190000000001, 3.55826999999999, 3.79232000000007, 3.78999999999996, 4.24988494736205, 4.84712274208199, 5.506, 6.59422000000012, 6.82607000000007, 7.22595000000007, 7.71334000000002, 7.7849700000001, 8.35458000000005, 8.37916000000007, 8.68455999999992, 9.46428522942063, 9.48406084571536, 9.981914637216, 10.3252620796302, 10.7201116384066, 11.4411412674765, 12.1793382686671, 12.24800775715,  12.0248319195807, 11.9733298032185, 11.6814844771665, 11.0806264529415, 10.5312705450788, 9.81024091600869, 9.70723668328452, 10.2909273353887, 10.0849188699402, 9.79307354388806, 9.60423245056029, 9.39822398511166, 9.39822398511166, 9.60423245056029, 9.63856719480162, 9.4668934735945, 9.55273033419809, 10.1364209863024, 10.4110989402337, 10.273759963268, 9.81024091600869, 8.91753756573172, 8.7286964724039, 8.61972971293307, 8.22918793378547, 7.82510407147918, 7.50008515057944, 6.97931590415807,  6.54660329836207, 5.94671743410187, 5.55095347739456, 5.23394440350006, 4.40841339763737, 4.28715464926449, 4.45507721599694, 4.38926727947323, 4.60080475506015, 4.17369904216768, 3.50917160422246)))</t>
  </si>
  <si>
    <t>ES</t>
  </si>
  <si>
    <t>Spain</t>
  </si>
  <si>
    <t>list(list(c(-7.45372555177809, -6.5201908024254, -6.23669389487218, -5.8664322575009, -5.37715979656146, -4.99521928549221, -4.36890092611472, -3.41578080892339, -2.14645260253812, -1.43838212727485, -0.683389451490598, -0.467123582349103, 0.111290724293838, -0.278711310212941, 0.106691521819869, 0.721331007499401, 0.810524529635188, 2.09184166831218, 3.03948408368055, 2.98599897625846, 1.82679324708715, 0.701590610363894, 0.338046909190581, -1.50277096191053, -1.90135128417776, -3.51753170410609,  -4.34784277995578, -5.4118863590616, -6.75449174643676, -7.97818966310831, -9.39288367353065, -8.98443315269567, -9.03481767418025, -8.67194576662672, -8.26385698081779, -8.01317460776991, -7.42251298667379, -7.25130896649082, -6.66860551596766, -6.38908769370092, -6.85112667482255, -6.86401994467938, -7.0264131331566, -7.06659155926353, -7.49863237143972, -7.09803666831313, -7.37409216961632, -7.0292811751488, -7.16650794109986, -7.53710547528102, -7.45372555177809, 37.0977875839661, 36.9429133163873,  36.3676771103303, 36.0298165960061, 35.9468500839615, 36.3247081568796, 36.6778390569462, 36.6588996445112, 36.6741441920373, 37.4430636663242, 37.6423538274578, 38.2923658310412, 38.738514309233, 39.3099781357327, 40.123933620762, 40.6783183863892, 41.0147319606093, 41.2260885686831, 41.8921202662769, 42.4730150416699, 42.3433847112657, 42.7957343613326, 42.5795460068395, 43.0340143906304, 43.4228020289783, 43.4559007838613, 43.403449205085, 43.5742398138097, 43.5679094508539, 43.748337714201, 43.0266246608127,  42.5927751735063, 41.8805705836597, 42.134689439455, 42.2804686549503, 41.7908861354171, 41.7920746933598, 41.918346055665, 41.8833869492196, 41.3818154973947, 41.1110826686175, 40.3308718938748, 40.1845242376242, 39.7118915878828, 39.6295710312418, 39.0300727402238, 38.3730585800649, 38.0757640650898, 37.8038943548022, 37.4289043238762, 37.0977875839661)))</t>
  </si>
  <si>
    <t>LK</t>
  </si>
  <si>
    <t>Sri Lanka</t>
  </si>
  <si>
    <t>list(list(c(81.7879590188914, 81.3043192890718, 80.8388179869866, 80.1478007343796, 79.6951668639351, 79.8724687031285, 80.3483569681044, 81.2180196471443, 81.6373222187606, 81.7879590188914, 7.52305532473317, 8.56420624433369, 9.26842682539119, 9.82407766360956, 8.20084341067339, 6.76346344647493, 5.96836985923215, 6.19714142498829, 6.48177521405192, 7.52305532473317)))</t>
  </si>
  <si>
    <t>SD</t>
  </si>
  <si>
    <t>Sudan</t>
  </si>
  <si>
    <t>list(list(c(23.8871066328678, 24.1940677211877, 24.537415163602, 24.7949257454127, 25.069603699344, 25.7906333284139, 25.962307049621, 26.4773282132425, 26.7520061671738, 27.1125209817089, 27.8335506107788, 27.9708895877444, 28.9665971707458, 29.0009319149872, 29.5159530786086, 29.6189573113328, 29.9966394979886, 30.8378407319034, 31.3528618955249, 31.8507156870255, 32.4000715948883, 32.3142347342848, 32.0738915245948, 32.6747495488196, 32.7434190373026, 33.2069380845618, 33.0867664797167, 33.2069380845618,  33.7219592481831, 33.8421308530281, 33.8249634809075, 33.9633927949712, 33.9749800000001, 33.9616200000001, 34.2574500000001, 34.7311500000001, 34.8316300000001, 35.2604900000001, 35.86363, 36.2702200000001, 36.4295100000001, 36.32322, 36.7538900000001, 36.8525300000001, 37.1674700000001, 37.9040000000001, 38.4100899594732, 37.8627600000001, 37.4817900000001, 37.1147000000001, 36.9694099999999, 37.1887200000001, 36.86623, 32.9, 29.02, 25, 25.0000000000001, 23.8500000000001, 23.8376600000001, 23.8868900000001,  23.0245900000001, 22.5679500000001, 22.30351, 22.51202, 22.18329, 22.29658, 22.03759, 21.93681, 22.28801, 22.49762, 22.50869, 22.8762199999999, 22.8641654802442, 22.9775435726926, 23.5543042335022, 23.5572497901428, 23.3947790870172, 23.459012892356, 23.8058134294668, 23.8871066328678, 8.61977485960177, 8.7286964724039, 8.91753756573172, 9.81024091600869, 10.273759963268, 10.4110989402337, 10.1364209863024, 9.55273033419809, 9.4668934735945, 9.63856719480162, 9.60423245056029, 9.39822398511166, 9.39822398511166,  9.60423245056029, 9.79307354388806, 10.0849188699402, 10.2909273353887, 9.70723668328452, 9.81024091600869, 10.5312705450788, 11.0806264529415, 11.6814844771665, 11.9733298032185, 12.0248319195807, 12.24800775715, 12.1793382686671, 11.4411412674765, 10.7201116384066, 10.3252620796302, 9.981914637216, 9.48406084571536, 9.46428522942063, 8.68455999999992, 9.5835800000001, 10.63009, 10.9101700000001, 11.3189600000001, 12.08286, 12.5782800000001, 13.5633300000001, 14.42211, 14.82249, 16.29186, 16.95655,  17.2631400000001, 17.42754, 17.9983073999703, 18.36786, 18.6140900000001, 19.8079600000001, 20.8374400000001, 21.01885, 22, 22, 22, 22, 20.0030400000001, 20.0000000000001, 19.5804700000001, 15.61084, 15.6807200000001, 14.9442900000001, 14.3268200000001, 14.09318, 13.78648, 13.3723199999999, 12.95546, 12.5881800000001, 12.6460499999999, 12.2602400000001, 11.67936, 11.3846100000001, 11.1423951278075, 10.7144625919985, 10.0892552759153, 9.68121816653868, 9.26506785729222, 8.95428579348889, 8.66631887454253,  8.61977485960177)), list(c(23.8871066328678, 23.8869795808607, 24.5673690121521, 23.8871066328678, 8.61977485960177, 8.61972971293307, 8.22918793378547, 8.61977485960177)))</t>
  </si>
  <si>
    <t>SR</t>
  </si>
  <si>
    <t>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t>
  </si>
  <si>
    <t>SE</t>
  </si>
  <si>
    <t>Sweden</t>
  </si>
  <si>
    <t>list(list(c(11.0273686051969, 11.7879423356687, 12.625100538797, 12.9429105973921, 14.1007210628915, 14.6666813493521, 15.8797855974038, 16.4477095882915, 16.8291850114701, 17.8692248877763, 18.7877217953321, 17.8313460629064, 17.1195548845181, 17.8477791683752, 19.7788757666902, 21.369631381931, 21.2135168799772, 22.1831734555019, 23.9033785336338, 23.5658797543356, 23.5394730974344, 21.9785347836261, 20.6455928890895, 20.0252689958579, 19.8785596045813, 17.9938684424643, 17.7291817562653, 16.7688786149855,  16.1087121924568, 15.108411492583, 13.5556897315091, 13.9199052263022, 13.5719161312487, 12.5799353369739, 11.9305692887942, 11.9920642432216, 12.6311466813752, 12.3003658382749, 11.4682719255111, 11.0273686051969, 58.8561494004594, 57.4418171250631, 56.307080186582, 55.3617373724506, 55.4077810736226, 56.2008851182222, 56.1043018662687, 57.0411180690719, 58.7198269720734, 58.9537661810587, 60.0819143744226, 60.6365833604274, 61.341165676511, 62.7494001328968, 63.609554348395, 64.4135879584243, 65.0260053575153,  65.7237405463202, 66.0069273952796, 66.3960509304374, 67.9360086127353, 68.6168456081807, 69.1062472602009, 69.0651386583127, 68.4071943223726, 68.5673912624774, 68.0105518663163, 68.0139366726314, 67.3024555528369, 66.1938668890955, 64.7870276963815, 64.4454206407161, 64.0491140814697, 64.0662189805583, 63.128317572677, 61.8003624538566, 61.2935716823701, 60.11793284773, 59.432393296946, 58.8561494004594)))</t>
  </si>
  <si>
    <t>CH</t>
  </si>
  <si>
    <t>Switzerland</t>
  </si>
  <si>
    <t>list(list(c(9.59422610844635, 8.52261193200977, 8.3173014665141, 7.46675906742223, 7.19220218265551, 6.73657107913806, 6.76871382002361, 6.037388950229, 6.02260949059354, 6.50009972497043, 6.84359297041451, 7.27385094567666, 7.75599205895983, 8.31662967289438, 8.48995242680132, 8.96630577966781, 9.18288170740306, 9.92283654139038, 10.3633781266786, 10.4427014502466, 9.93244835779666, 9.47996951664902, 9.63293175623298, 9.59422610844635, 47.5250580918203, 47.8308275416913, 47.6135798203363, 47.6205819769118,  47.449765529971, 47.5418012558828, 47.2877082383037, 46.7257787135619, 46.2729898138205, 46.4296727565294, 45.9911465521006, 45.7769477402508, 45.8244900579593, 46.1636424830909, 46.0051508652517, 46.0369318711112, 46.440214748717, 46.3148994004092, 46.4835712754099, 46.8935462509974, 46.920728054383, 47.1028099635634, 47.34760122333, 47.5250580918203)))</t>
  </si>
  <si>
    <t>SY</t>
  </si>
  <si>
    <t>Syria</t>
  </si>
  <si>
    <t>list(list(c(35.7199182472228, 36.8340621274355, 38.7923405291361, 41.0061588885199, 41.3839652850058, 41.2897074725055, 41.837064243341, 42.3495910988118, 41.2120894712031, 40.6732593116957, 39.5225801938525, 38.6998913917659, 38.1677274920242, 37.0667611020458, 36.7394942563414, 36.6853890317318, 36.417550083163, 36.1497628110265, 35.9050232276922, 35.9984025408436, 36.4481942075121, 36.6117501157159, 36.0664604021721, 35.8211007016502, 35.8363969256086, 35.7007979672747, 35.7199182472228, 32.7091924097949,  32.3129375269808, 33.3786864283522, 34.4193722600621, 35.6283165553144, 36.3588146021923, 36.6058537867636, 37.2298725449041, 37.0743523219217, 37.0912763534973, 36.716053778626, 36.7129273544723, 36.9012104355278, 36.6230362005006, 36.8175204534311, 36.2596992050565, 36.0406169703551, 35.8215347356537, 35.4100094670973, 34.6449140488, 34.5939352483441, 34.2017886418972, 33.8249124211925, 33.2774264592763, 32.8681232773085, 32.7160136988574, 32.7091924097949)))</t>
  </si>
  <si>
    <t>TW</t>
  </si>
  <si>
    <t>Taiwan</t>
  </si>
  <si>
    <t>list(list(c(121.77781782439, 121.951243931161, 121.495044386889, 120.694679803552, 120.106188592612, 120.220083449384, 120.747079705896, 121.175632358893, 121.77781782439, 24.3942735865194, 24.997595933527, 25.2954588892574, 24.5384508326137, 23.5562627222582, 22.8148609481667, 21.9705713973821, 22.7908572453672, 24.3942735865194)))</t>
  </si>
  <si>
    <t>iso_a2</t>
  </si>
  <si>
    <t>continent</t>
  </si>
  <si>
    <t>subregion</t>
  </si>
  <si>
    <t>type</t>
  </si>
  <si>
    <t>area_km2</t>
  </si>
  <si>
    <t>pop</t>
  </si>
  <si>
    <t>geom</t>
  </si>
  <si>
    <t>name_long</t>
  </si>
  <si>
    <t>region_un</t>
  </si>
  <si>
    <t>lifeExp</t>
  </si>
  <si>
    <t>gdpPercap</t>
  </si>
  <si>
    <t>TZ</t>
  </si>
  <si>
    <t>Tanzania</t>
  </si>
  <si>
    <t>EH</t>
  </si>
  <si>
    <t>CA</t>
  </si>
  <si>
    <t>Canada</t>
  </si>
  <si>
    <t>US</t>
  </si>
  <si>
    <t>UZ</t>
  </si>
  <si>
    <t>Uzbekistan</t>
  </si>
  <si>
    <t>AR</t>
  </si>
  <si>
    <t>CL</t>
  </si>
  <si>
    <t>CD</t>
  </si>
  <si>
    <t>TD</t>
  </si>
  <si>
    <t>Chad</t>
  </si>
  <si>
    <t>DO</t>
  </si>
  <si>
    <t>BS</t>
  </si>
  <si>
    <t>TL</t>
  </si>
  <si>
    <t>Timor-Leste</t>
  </si>
  <si>
    <t>UY</t>
  </si>
  <si>
    <t>BR</t>
  </si>
  <si>
    <t>Brazil</t>
  </si>
  <si>
    <t>BO</t>
  </si>
  <si>
    <t>Bolivia</t>
  </si>
  <si>
    <t>CO</t>
  </si>
  <si>
    <t>CR</t>
  </si>
  <si>
    <t>SV</t>
  </si>
  <si>
    <t>BZ</t>
  </si>
  <si>
    <t>Belize</t>
  </si>
  <si>
    <t>VE</t>
  </si>
  <si>
    <t>Venezuela</t>
  </si>
  <si>
    <t>EC</t>
  </si>
  <si>
    <t>CU</t>
  </si>
  <si>
    <t>ZW</t>
  </si>
  <si>
    <t>Zimbabwe</t>
  </si>
  <si>
    <t>BW</t>
  </si>
  <si>
    <t>Botswana</t>
  </si>
  <si>
    <t>BJ</t>
  </si>
  <si>
    <t>Benin</t>
  </si>
  <si>
    <t>CM</t>
  </si>
  <si>
    <t>Cameroon</t>
  </si>
  <si>
    <t>TG</t>
  </si>
  <si>
    <t>Togo</t>
  </si>
  <si>
    <t>CI</t>
  </si>
  <si>
    <t>BF</t>
  </si>
  <si>
    <t>CF</t>
  </si>
  <si>
    <t>GQ</t>
  </si>
  <si>
    <t>ZM</t>
  </si>
  <si>
    <t>Zambia</t>
  </si>
  <si>
    <t>SZ</t>
  </si>
  <si>
    <t>eSwatini</t>
  </si>
  <si>
    <t>AO</t>
  </si>
  <si>
    <t>Angola</t>
  </si>
  <si>
    <t>BI</t>
  </si>
  <si>
    <t>Burundi</t>
  </si>
  <si>
    <t>GM</t>
  </si>
  <si>
    <t>TN</t>
  </si>
  <si>
    <t>Tunisia</t>
  </si>
  <si>
    <t>DZ</t>
  </si>
  <si>
    <t>Algeria</t>
  </si>
  <si>
    <t>AE</t>
  </si>
  <si>
    <t>VU</t>
  </si>
  <si>
    <t>Vanuatu</t>
  </si>
  <si>
    <t>KH</t>
  </si>
  <si>
    <t>Cambodia</t>
  </si>
  <si>
    <t>TH</t>
  </si>
  <si>
    <t>Thailand</t>
  </si>
  <si>
    <t>VN</t>
  </si>
  <si>
    <t>Vietnam</t>
  </si>
  <si>
    <t>KP</t>
  </si>
  <si>
    <t>BD</t>
  </si>
  <si>
    <t>Bangladesh</t>
  </si>
  <si>
    <t>BT</t>
  </si>
  <si>
    <t>Bhutan</t>
  </si>
  <si>
    <t>AF</t>
  </si>
  <si>
    <t>Afghanistan</t>
  </si>
  <si>
    <t>TJ</t>
  </si>
  <si>
    <t>Tajikistan</t>
  </si>
  <si>
    <t>TM</t>
  </si>
  <si>
    <t>Turkmenistan</t>
  </si>
  <si>
    <t>AM</t>
  </si>
  <si>
    <t>Armenia</t>
  </si>
  <si>
    <t>BY</t>
  </si>
  <si>
    <t>Belarus</t>
  </si>
  <si>
    <t>UA</t>
  </si>
  <si>
    <t>Ukraine</t>
  </si>
  <si>
    <t>AT</t>
  </si>
  <si>
    <t>Austria</t>
  </si>
  <si>
    <t>EE</t>
  </si>
  <si>
    <t>Estonia</t>
  </si>
  <si>
    <t>BG</t>
  </si>
  <si>
    <t>Bulgaria</t>
  </si>
  <si>
    <t>TR</t>
  </si>
  <si>
    <t>Turkey</t>
  </si>
  <si>
    <t>AL</t>
  </si>
  <si>
    <t>Albania</t>
  </si>
  <si>
    <t>HR</t>
  </si>
  <si>
    <t>Croatia</t>
  </si>
  <si>
    <t>BE</t>
  </si>
  <si>
    <t>Belgium</t>
  </si>
  <si>
    <t>AU</t>
  </si>
  <si>
    <t>Australia</t>
  </si>
  <si>
    <t>CN</t>
  </si>
  <si>
    <t>China</t>
  </si>
  <si>
    <t>DK</t>
  </si>
  <si>
    <t>Denmark</t>
  </si>
  <si>
    <t>GB</t>
  </si>
  <si>
    <t>AZ</t>
  </si>
  <si>
    <t>Azerbaijan</t>
  </si>
  <si>
    <t>BN</t>
  </si>
  <si>
    <t>CZ</t>
  </si>
  <si>
    <t>ER</t>
  </si>
  <si>
    <t>Eritrea</t>
  </si>
  <si>
    <t>YE</t>
  </si>
  <si>
    <t>Yemen</t>
  </si>
  <si>
    <t>AQ</t>
  </si>
  <si>
    <t>Antarctica</t>
  </si>
  <si>
    <t>CY</t>
  </si>
  <si>
    <t>Cyprus</t>
  </si>
  <si>
    <t>EG</t>
  </si>
  <si>
    <t>Egypt</t>
  </si>
  <si>
    <t>DJ</t>
  </si>
  <si>
    <t>Djibouti</t>
  </si>
  <si>
    <t>UG</t>
  </si>
  <si>
    <t>Uganda</t>
  </si>
  <si>
    <t>BA</t>
  </si>
  <si>
    <t>TT</t>
  </si>
  <si>
    <t>list(list(c(67.8299996275595, 68.1355623717014, 68.8594458352459, 69.1962728209244, 69.518785434858, 70.1165784036103, 70.2705741718401, 70.3763041523093, 70.8068205097329, 71.3481311379903, 71.2394039244482, 71.5419177590848, 71.4486934752302, 71.8446382994506, 72.1930408059624, 72.6368896829173, 73.260055779925, 73.9486959166465, 74.9800024758954, 74.8299857929521, 74.8648157083168, 74.2575142760227, 73.9288521666464, 73.6753792662548, 71.784693637992, 70.5491618183256, 69.4648869159775, 69.5596098163685,  70.6480188333, 71.0141980325202, 70.6014066913727, 70.4581596210596, 70.666622348925, 69.3294946633728, 69.0116329283455, 68.5364164569894, 67.7014286640174, 67.4422196796413, 68.1760250181859, 68.392032505166, 67.8299996275595, 37.1449940048647, 37.0231151393043, 37.3443358424306, 37.1511435003074, 37.6089966904134, 37.5882227646321, 37.735164699854, 38.1383959010275, 38.4862816432164, 38.2589053411322, 37.9532650823419, 37.9057744410657, 37.0656448430805, 36.7381712916469, 36.9482876653457, 37.0475580917784,  37.495256862939, 37.4215662704908, 37.4199901393059, 37.9900070257014, 38.3788463404816, 38.6065068629434, 38.5058153346227, 39.4312368841056, 39.2794632024644, 39.6041979029865, 39.5266832545487, 40.103211371413, 39.9357538925712, 40.2443655462182, 40.2185273300723, 40.4964948593703, 40.9602133245414, 40.7278244085249, 40.0861581487567, 39.5334528671789, 39.5804784205645, 39.1401435410055, 38.9015534531139, 38.1570252548687, 37.1449940048647)))</t>
  </si>
  <si>
    <t>list(list(c(33.9037111971045, 31.8661700000001, 30.7698600000001, 30.4191048520192, 30.8161348813177, 30.7583089535831, 30.46967, 30.4696736457612, 30.52766, 30.74301, 30.7522400000001, 30.50554, 30.11632, 29.7535124040999, 29.3399975929003, 29.5199866065729, 29.4199927100882, 29.62003217949, 30.1999967791017, 30.7400154965518, 30.7400097314221, 31.1577513369501, 31.5563480974665, 32.1918648617919, 32.7593754412213, 33.7397200000001, 33.9408377240965, 34.28, 34.5599890479994, 35.312397902169, 36.5140816586843,  36.7751509946228, 37.47129, 37.82764, 38.4275565935878, 39.521, 40.31659, 40.3165862291109, 39.9496, 39.5357400000001, 39.1865200000001, 39.25203, 39.19469, 39.4700000000001, 39.44, 38.7997700000001, 38.74054, 39.20222, 37.7669, 37.6986899999999, 34.07262, 33.9037111971045, -0.95, -1.02735999999993, -1.01454999999999, -1.13465911215042, -1.69891407634539, -2.28725025798837, -2.41382999999996, -2.41385475710134, -2.80761999999999, -3.03430999999995, -3.35930999999999, -3.56857999999994, -4.09012000000001,  -4.4523894181533, -4.49998341229409, -5.41997893638631, -5.93999887453943, -6.52001515058343, -7.07998097089816, -8.34000741947091, -8.34000593035372, -8.59457874731736, -8.76204884199864, -8.93035898197326, -9.23059905358906, -9.41714999999999, -9.69367384198029, -10.16, -11.5200200334159, -11.4391464168791, -11.7209380021667, -11.5945374487808, -11.56876, -11.2687899999999, -11.2852023250817, -10.89688, -10.3170999999999, -10.3170977528175, -10.0984, -9.11236999999988, -8.48550999999992, -8.00780999999995,  -7.70389999999998, -7.09999999999997, -6.83999999999986, -6.47566, -5.90894999999995, -4.67677, -3.67712, -3.09698999999995, -1.05981999999995, -0.95)))</t>
  </si>
  <si>
    <t>list(list(c(105.218776890079, 105.544338413518, 105.58903852745, 104.779320509869, 104.716947056092, 103.956476678485, 103.200192091894, 102.998705682388, 102.413004998792, 102.113591750092, 101.059547560635, 101.035931431078, 101.282014601652, 100.606293573003, 100.548881056727, 100.115987583418, 99.5433093607593, 98.9596757344549, 98.2537239929156, 97.7977828308044, 97.3758964375735, 97.8591227559349, 98.4937610209114, 98.9033484232568, 98.5373759297657, 98.1920740091914, 98.4308191263799, 99.0977551615388,  99.2120117533361, 99.1963537943517, 99.5872860046397, 99.038120558674, 98.553550653073, 98.2591500183063, 98.1500093933058, 98.339661899817, 98.503786248776, 98.9882528015123, 99.5196415547696, 99.6906905456558, 100.085756870527, 100.259596388757, 101.075515578213, 101.154218784594, 101.814281854258, 102.141186964936, 101.623079054778, 101.017327915453, 100.459274123133, 100.279646844486, 99.8738318216981, 99.2223987162268, 99.1537724141432, 99.4789205261236, 100.018732537845, 100.097797479251, 100.978467238369,  100.831809523525, 101.68715783082, 102.584932489027, 102.348099399833, 102.988422072362, 104.281418084737, 105.218776890079, 14.2732117782107, 14.7239336206604, 15.5703160669529, 16.4418649357714, 17.4288589543301, 18.2409540877969, 18.3096320663128, 17.9616946476916, 17.9327816838243, 18.1091016708042, 17.5124972599945, 18.4089283309616, 19.4625849471768, 19.5083444279712, 20.1092379826611, 20.4178496363082, 20.1865976018021, 19.7529806584409, 19.70820302986, 18.6270803898818, 18.4454377303758,  17.5679460718437, 16.8378355982079, 16.1778242049761, 15.3084974227461, 15.1237025008703, 14.6220276961808, 13.8275025496933, 13.2692937280765, 12.8047484399887, 11.8927627629017, 10.9605457625724, 9.93295990644855, 8.9739228377598, 8.35000743248388, 7.79451162356238, 8.38230520266629, 7.90799306887533, 7.34345388430276, 6.8482127954336, 6.46448944745029, 6.64282481528954, 6.20486705161592, 5.69138418214771, 5.81080841717424, 6.22163605389463, 6.74062246340192, 6.85686859784248, 7.42957265871718,  8.29515289960605, 9.20786204674512, 9.23925547936243, 9.96306142825856, 10.8463666854235, 12.3070010441534, 13.4068563908374, 13.4127216659026, 12.6270848657692, 12.6457400578266, 12.1865949569133, 13.3942473413582, 14.2257211369345, 14.4167430689014, 14.2732117782107)))</t>
  </si>
  <si>
    <t>The Gambia</t>
  </si>
  <si>
    <t>list(list(c(-16.7137288070235, -16.8415246240813, -15.9312959456922, -15.691000535535, -15.5118125065629, -15.1411632959495, -14.7121972314946, -14.2777017887846, -13.8449633447724, -14.0469923568175, -14.3767138330558, -14.6870308089685, -15.0817353988138, -15.3987703109245, -15.6245963200399, -16.7137288070235, 13.5949586043799, 13.1513939478026, 13.1302841252113, 13.2703530949385, 13.2785696476729, 13.5095116235852, 13.2982066919438, 13.2805850285322, 13.505041612192, 13.7940678980004, 13.6256802433774,  13.6303569604998, 13.876491807506, 13.8603687606309, 13.6235873478696, 13.5949586043799)))</t>
  </si>
  <si>
    <t>list(list(c(124.968682489116, 125.070019972841, 125.088520135601, 125.925885044459, 126.967991978057, 127.335928175975, 126.95724328014, 126.644704217639, 125.947072381698, 125.08624637258, 124.968682489116, -8.89279021569708, -9.08998748132287, -9.39317310957929, -9.10600717533335, -8.66825611738889, -8.3973165828826, -8.2733448218144, -8.39824675866385, -8.43209482181503, -8.65688730228468, -8.89279021569708)))</t>
  </si>
  <si>
    <t>list(list(c(0.899563022474069, 0.0238025244237008, -0.0497847151599444, 0.367579990245389, 0.365900506195885, 0.461191847342121, 0.712029249686878, 0.490957472342245, 0.570384148774849, 0.836931186536333, 1.06012169760493, 1.86524051271232, 1.61895063640924, 1.66447757325838, 1.46304284018467, 1.42506066245014, 1.07779503744874, 0.772335646171484, 0.899563022474069, 10.9973393823643, 11.0186817489008, 10.7069178328839, 10.1912128768272, 9.46500397382948, 8.67722260175602, 8.31246450442383, 7.41174428957648,  6.91435862876719, 6.27997874595215, 5.92883738852888, 6.14215770102973, 6.83203807212624, 9.12859039960938, 9.33462433515709, 9.825395412633, 10.175606594275, 10.4708082137424, 10.9973393823643)))</t>
  </si>
  <si>
    <t>Trinidad and Tobago</t>
  </si>
  <si>
    <t>list(list(c(-61.68, -61.66, -61.95, -61.77, -60.935, -60.895, -61.105, -61.68, 10.76, 10.365, 10.09, 10, 10.11, 10.855, 10.89, 10.76)))</t>
  </si>
  <si>
    <t>list(list(c(9.48213992680527, 9.97001712407285, 10.0565751481617, 9.95022505050508, 10.6369014827995, 10.9447896663945, 11.4322534522037, 11.488787469131, 11.1085006038951, 10.8568363786337, 10.3396586442566, 10.1495927262871, 10.807847120821, 10.9395186703007, 10.5932865739451, 10.6000045101431, 11.1000256689993, 11.0288672217333, 10.1806502620945, 10.2100024756363, 9.50999352381061, 8.42096438969168, 8.21782433435231, 8.37636762862377, 8.1409814795343, 7.52448164229224, 7.61264163578218, 8.43047285323337,  8.43910281742612, 9.05560265466815, 9.48213992680527, 30.3075560572462, 30.5393248560752, 30.9618313664935, 31.3760696477453, 31.7614208033458, 32.0818146835554, 32.3689031031529, 33.1369957545232, 33.2933428004222, 33.7687401392913, 33.7857416855153, 34.3307730168977, 34.8335071884492, 35.6989840764735, 35.9474443629328, 36.4100001083774, 36.8999960393689, 37.092103176414, 36.7240377874151, 37.2300017359848, 37.3499944117665, 36.9464273137832, 36.4331769882603, 35.4798760035559, 34.6551459823938,  34.0973764104515, 33.344114895149, 32.748337307256, 32.5062848984008, 32.1026919622013, 30.3075560572462)))</t>
  </si>
  <si>
    <t>list(list(c(26.1170418637208, 26.6041955909362, 26.2946020850757, 26.0569421729653, 26.0433512712726, 26.3580090674978, 27.1923767432824, 27.6190173682841, 28.8064384294867, 28.9884428240187, 28.1155245297444, 27.9967204119054, 27.1357393734905, 26.1170418637208, 41.8269046087246, 41.5621145696611, 40.9362612981741, 40.8241234401008, 40.6177536077432, 40.1519939234965, 40.6905657008424, 40.9998233098931, 41.0549620631486, 41.2999341904282, 41.6228860540362, 42.0073587102878, 42.1414848903013, 41.8269046087246 )), list(c(44.772677101595, 44.77267, 44.2257556496005, 44.4214026222576, 44.1092252947823, 44.7939896990819, 44.4000085792887, 43.6564363950409, 43.7526579119684, 43.5827458025927, 42.6195487811045, 41.5540841001107, 40.3734326515382, 39.5126066424202, 38.3476648292645, 36.9131270688421, 35.1677038917518, 33.5132829119275, 32.3479793637457, 31.1459338722044, 29.2400036964156, 28.8199776547472, 27.2800199724494, 26.1707853533043, 26.8047001482287, 26.318218214633, 27.0487679379433, 27.6411865577373,  28.7329028663354, 29.6999756202455, 30.3910962257171, 30.6216247901711, 31.6995951677796, 32.5091581560641, 34.0268949724764, 34.7145532569843, 35.5509363136283, 36.160821567537, 35.7820849952699, 36.1497628110265, 36.417550083163, 36.6853890317318, 36.7394942563414, 37.0667611020458, 38.1677274920242, 38.6998913917659, 39.5225801938525, 40.6732593116957, 41.2120894712031, 42.3495910988118, 42.7791256040218, 43.9422587420473, 44.2934517759029, 44.772677101595, 37.1704369256168, 37.17045, 37.9715843775894,  38.2812812363145, 39.4281362981681, 39.713002631177, 40.0050003118423, 40.2535639511662, 40.7402009140588, 41.0921432561826, 41.5831727158199, 41.5356562363276, 41.0136725937473, 41.1027627630186, 40.9485861272757, 41.3353583847643, 42.0402249212254, 42.0189600693373, 41.7362641464846, 41.087621568357, 41.2199907496727, 40.4600112981722, 40.4200137395783, 39.4636121689365, 38.9857601995335, 38.2081332464054, 37.653360907536, 36.6588221298627, 36.6768313665165, 36.144357408181, 36.262980658507, 36.6778648951623,  36.6442752141726, 36.1075637883892, 36.219960028624, 36.7955321314909, 36.5654428167113, 36.6506055771283, 36.2749954290148, 35.8215347356537, 36.0406169703551, 36.2596992050565, 36.8175204534311, 36.6230362005006, 36.9012104355278, 36.7129273544723, 36.716053778626, 37.0912763534973, 37.0743523219217, 37.2298725449041, 37.3852635768058, 37.2562275253729, 37.0015143906063, 37.1704369256168)))</t>
  </si>
  <si>
    <t>list(list(c(52.5024597511961, 52.8146887551036, 52.9167497088801, 53.7217134946906, 54.0083109881813, 54.7368453306321, 53.8581392759411, 52.9152510923436, 52.6939726092698, 53.3578080584912, 53.1010278664329, 53.8809285825818, 53.7355111021125, 53.9215979347956, 54.8003039894866, 55.5115784035519, 56.1803747902733, 56.6193660825928, 57.330433790929, 58.4361544126782, 59.2347619973168, 60.3776379738839, 61.1230705096941, 61.2108170917257, 62.2306514830059, 62.9846623065766, 63.1935384459004, 63.9828959491587,  64.5464791197339, 64.7461051776774, 65.5889477883578, 65.7456307310668, 66.2173848814593, 66.5186068052887, 66.5461503437002, 65.2159989765074, 64.1702230162168, 63.518014764261, 62.374260288345, 61.8827140643847, 61.5471789895136, 60.4659529966707, 60.0833406919817, 59.9764221535698, 58.6290108579915, 57.7865299823371, 56.9322152036878, 57.0963912290791, 55.9681913592829, 55.4552510923538, 54.7553454933926, 54.0794177590149, 52.9442932472917, 52.5024597511961, 41.7833155380864, 41.1353705917947,  41.8681165634773, 42.12319143327, 41.5512108424474, 40.9510149195935, 40.6310344508422, 40.8765233424447, 40.033629055332, 39.9752863632744, 39.2905736354071, 38.9520930038954, 37.9061361760917, 37.1989183619613, 37.3924207626782, 37.9641171331232, 37.9351266546074, 38.1213943548035, 38.0292294378109, 37.5223094752438, 37.4129879827303, 36.5273831243284, 36.4915971949662, 35.6500723333092, 35.2706639674223, 35.4040408391676, 35.8571656357189, 36.0079574651466, 36.3120732691843, 37.1118177353333,  37.3052167831856, 37.6611640488121, 37.3937901881339, 37.3627843287588, 37.9746849635269, 38.4026950139843, 38.8924067245982, 39.3632565374256, 40.0538862167904, 41.0848568792294, 41.2663703476546, 41.2203266464825, 41.4251461858714, 42.2230819768902, 42.7515510117231, 42.1705528834655, 41.8260261093756, 41.3223100856106, 41.3086416692694, 41.2598591171858, 42.0439714625666, 42.3241094020208, 42.1160342473976, 41.7833155380864)))</t>
  </si>
  <si>
    <t>list(list(c(33.9037111971045, 33.8935689696669, 34.18, 34.6721, 35.03599, 34.59607, 34.47913, 34.005, 33.3900000000001, 32.6864200000001, 31.88145, 31.2455600000001, 30.8338524217154, 30.8338598975938, 30.77334679538, 31.1741492042358, 30.8526701189481, 30.4685075212903, 30.0861535987627, 29.8757788429024, 29.8195032081366, 29.5878377621722, 29.5794661801409, 29.821518588996, 30.4191048520192, 30.7698600000001, 31.8661700000001, 33.9037111971045, -0.95, 0.109813537861896, 0.515, 1.17694, 1.90584,  3.05374000000012, 3.55560000000008, 4.24988494736205, 3.78999999999996, 3.79232000000007, 3.55826999999999, 3.78190000000001, 3.50917160422246, 3.50916596111034, 2.33988332764213, 2.20446523682126, 1.84939647054381, 1.58380544677971, 1.06231273030629, 0.597379868976361, -0.205310153813372, -0.587405694179381, -1.34131316488563, -1.44332244222979, -1.13465911215042, -1.01454999999999, -1.02735999999993, -0.95)))</t>
  </si>
  <si>
    <t>list(list(c(35.0126589700474, 34.9623417498238, 35.8236845232649, 36.7598547706644, 37.4251371599899, 38.2235380388993, 38.2551123390298, 38.7705700000001, 39.7382776222389, 39.8956200000002, 39.67465, 40.0807890154694, 40.0690400000001, 38.5949882342134, 38.0106311378569, 37.3934595069952, 36.6261678403254, 35.356116163888, 35.37791, 35.0221830584179, 34.2248157081543, 34.1419783871905, 34.3917305844571, 33.7526998227358, 32.7157605323671, 32.4120581397877, 32.1594400000001, 31.7859924475552, 30.927549269339,  30.6194543800148, 30.5551172218115, 30.1573637224609, 29.2549381853478, 28.9928353207635, 28.6176127458922, 28.2416150245366, 27.4540661964084, 26.3379586117686, 25.327787713327, 24.5531063168395, 24.0050777523842, 23.5270707536844, 24.0299857927489, 23.9227571957433, 23.4265084164444, 22.5184501482116, 22.7764188982126, 22.5581376482118, 22.2808419125336, 22.0856083513349, 22.6408199398787, 22.7105314470405, 23.1422363624068, 23.7609582862374, 24.4020561052504, 24.8663171729606, 25.207743361113,  25.9459411964024, 26.1974503923669, 26.6193367855978, 26.8578235206248, 27.5225374691952, 28.2595467465418, 28.6708911475852, 29.122698195113, 29.0508679542273, 29.4151351254527, 29.5596741065731, 29.9088517595693, 29.8382100766263, 30.0246586443354, 29.7599719581364, 29.1706539242798, 29.0721069678993, 28.8629724464141, 28.9337174822216, 28.6599874203716, 28.4852694027928, 28.233553501099, 28.6797794939394, 29.1497249692017, 29.6032890154274, 30.3776086768889, 30.7487488136092, 31.6753072446025,  31.7441402524152, 33.2985673357547, 33.4359880947134, 33.5881620623184, 32.6308044776792, 32.4541744321055, 33.5469242693494, 33.3264209327601, 33.8825110206529, 35.2399992205282, 36.3347127621993, 36.5299979998302, 35.5100085792531, 35.0207877947461, 35.0126589700474, 45.7377251998255, 46.2731965195497, 46.6459644638871, 46.698700263041, 47.0222205674042, 47.102189846376, 47.5464004583569, 47.8256200000002, 47.898937079452, 48.2324100000001, 48.7838200000002, 49.3074299179993, 49.60105, 49.9264619004237,  49.9156615260747, 50.3839533555036, 50.2255909287451, 50.5771973740591, 50.7739400000001, 51.2075723333715, 51.2559931504289, 51.5664134792064, 51.7688817409259, 52.3350745713318, 52.2384654811621, 52.2886949733498, 52.0612500000001, 52.1016775699397, 52.0423534206144, 51.8228060980225, 51.3195034857157, 51.4161384141015, 51.3682343613669, 51.6020443792715, 51.4277139349348, 51.5722270778391, 51.5923033717844, 51.832288723348, 51.9106560329186, 51.8884610052492, 51.6174439560944, 51.5784540879303,  50.7054066025752, 50.4248810898787, 50.3085057643574, 49.4767735866197, 49.0273953314096, 49.0857380234671, 48.8253921575807, 48.4222643092718, 48.1502395696874, 47.8821939153894, 48.0963410508069, 47.9855984564055, 47.9818777532804, 47.7375257431883, 47.8910564235275, 47.9871487493742, 48.2208812526303, 48.2207262233335, 48.3682107610945, 48.4671194525011, 48.1555622422134, 48.1181485052341, 47.8490951605065, 47.5102269557525, 47.3466452093326, 46.9285828720913, 46.6743606634315, 46.5253258327017,  46.423936672545, 46.3499876979354, 46.3792623968287, 46.5176777207225, 46.4378893092638, 46.2588304713726, 45.9399868841316, 45.5969070501459, 45.4882831894683, 45.3040308701317, 45.4649254420725, 45.2933080104311, 46.0324101832857, 46.5831000840041, 46.7062450221555, 46.3333478867373, 46.0805984563978, 45.9719173707975, 45.8515685084802, 45.519185695979, 45.3274661321761, 45.0347708196749, 44.5648770208449, 44.3614785833442, 44.9399962428517, 45.113215643894, 45.4699897324372, 45.4099933945461,  45.6512189804847, 45.7377251998255)))</t>
  </si>
  <si>
    <t>United Arab Emirates</t>
  </si>
  <si>
    <t>list(list(c(51.5795186704633, 51.617707553927, 52.0007332700743, 55.0068030129249, 55.2083410988632, 55.2344893736029, 55.5258410988645, 55.5286316262082, 55.9812138202205, 55.8041186867562, 55.886232537668, 56.396847365144, 56.261041701081, 56.0708207538146, 55.4390246926141, 54.6930237160486, 54.0080009295876, 53.4040067889602, 52.5770805194256, 51.7943892759329, 51.7574406268442, 51.5795186704633, 24.2454971379511, 24.0142192652288, 23.0011544865789, 22.4969475367071, 22.708329982997, 23.1109927434153,  23.5248692896409, 23.9336040308535, 24.1305429143178, 24.2696041936153, 24.9208305933574, 24.9247321639955, 25.7146064315768, 26.055464178974, 25.4391452092449, 24.7978923609351, 24.1217579208282, 24.1513168400992, 24.1774392766227, 24.0198261581325, 24.2940729843055, 24.2454971379511)))</t>
  </si>
  <si>
    <t>United Kingdom</t>
  </si>
  <si>
    <t>list(list(c(-6.19788489422099, -5.66194861492197, -6.73384701173614, -7.57216793459106, -7.36603064617879, -7.57216793459107, -6.95373023113807, -6.19788489422099, 53.8675650091634, 54.5546031764838, 55.1728600124238, 55.1316222194549, 54.5958409694527, 54.059956366586, 54.0737022975756, 53.8675650091634)), list(c(-3.09383067378872, -4.57999915202697, -4.77001339356417, -4.22234656413491, -5.26729570150894, -4.98436723471093, -3.42271946710838, -3.41485063314212, -4.30998979330189, -5.77656694174527,  -5.24502315919113, -4.54250790039924, -3.61744808594239, -2.95627397298409, -2.48999752441443, -0.787517462558696, 0.550333693045502, 1.44986534995024, 1.05056155763094, 1.55998782716432, 1.68153079591468, 0.469976840831805, 0.184981316742039, -0.4304849918542, -1.11499101399221, -2.00567567967386, -2.08500932454302, -3.11900305827118, -2.21998816568936, -1.95928056477692, -3.05500179687772, -4.07382849772807, -3.00500484863528, -4.21149451335356, -5.00999874512763, -5.78682471355529, -6.14998084148641,  -5.64499874513024, -5.5863976709112, -5.04798092286211, -4.7191121077567, -5.08252661784928, -4.84416907390306, -3.63000545898933, -3.61470082543303, -2.94500851074434, -3.09207963704711, -3.09383067378872, 53.4045474006697, 53.4950037705552, 52.8400049912556, 52.3013556992614, 51.9914004583746, 51.593466091511, 51.4268481674061, 51.4260086126692, 51.2100011256892, 50.1596776393569, 49.9599999049811, 50.3418370631857, 50.2283556178728, 50.696879991247, 50.5000186224312, 50.7749889186562, 50.7657388372759,  51.2894278021219, 51.8067605657957, 52.099998480836, 52.739520168664, 52.929999498092, 53.325014146531, 54.4643761257022, 54.6249864772654, 55.8049028503502, 55.9099984808513, 55.9737930365155, 56.8700174017536, 57.6847997096995, 57.6900190293609, 57.5530248073553, 58.6350001084663, 58.5508450384791, 58.6300133327501, 57.8188483750646, 56.7850096706335, 56.2750149603448, 55.3111461452368, 55.7839855007076, 55.5084726019435, 55.0616006536994, 54.7909711777869, 54.615012925833, 54.6009367732926, 53.9849997015467,  53.4044408229636, 53.4045474006697)))</t>
  </si>
  <si>
    <t>United States</t>
  </si>
  <si>
    <t>list(list(c(-171.731656867539, -171.791110602891, -171.553063117539, -170.671385667991, -170.290556200216, -169.529439867205, -168.771940884455, -168.689439460301, -169.682505459654, -170.491112433941, -171.114433560245, -171.731656867539, 63.7825153672759, 63.4058458523005, 63.3177892116751, 63.3758218451389, 63.1944375677944, 62.9769314642779, 63.1885981309454, 63.2975062120005, 63.4311156276912, 63.6949754909735, 63.592191067145, 63.7825153672759)), list(c(-166.467792121425, -167.45527706609,  -166.848337368822, -166.192770148767, -165.579164191734, -165.674429694664, -166.467792121425, 60.3841698268977, 60.2130691595794, 59.941406155021, 59.754440822989, 59.9099868841875, 60.2936068793062, 60.3841698268977)), list(c(-159.36569, -159.5962, -159.74877, -159.80051, -159.46372, -159.34512, -159.36569, 22.21494, 22.23618, 22.1382, 22.06533, 21.88299, 21.982, 22.21494)), list(c(-158.0252, -158.29265, -158.2538, -158.12667, -157.7786, -157.70703, -157.65283, -157.94161, -158.0252, 21.71696,  21.57912, 21.53919, 21.31244, 21.27729, 21.26442, 21.32217, 21.65272, 21.71696)), list(c(-156.75824, -157.25027, -157.32521, -156.78933, -156.75824, 21.17684, 21.21958, 21.09777, 21.06873, 21.17684)), list(c(-155.99566, -156.25711, -156.61258, -156.71055, -156.70167, -156.58673, -156.41445, -156.07926, -155.99566, 20.76404, 20.91745, 21.01249, 20.92676, 20.8643, 20.783, 20.57241, 20.64397, 20.76404)), list(c(-155.40214, -155.78505, -155.86108, -155.91907, -155.85008, -156.02368, -156.07347, -155.90806,  -155.93665, -155.68817, -155.54211, -155.22217, -154.83147, -154.80741, -155.06226, -155.22452, -155.40214, 20.07975, 20.2487, 20.26721, 20.17395, 19.97729, 19.81422, 19.70294, 19.33888, 19.05939, 18.91619, 19.08348, 19.23972, 19.45328, 19.50871, 19.8591, 19.99302, 20.07975)), list(c(-153.228729417921, -153.762779507442, -154.670992804971, -154.51640275777, -154.005090298458, -153.006314053337, -152.141147223906, -152.564790615835, -153.228729417921, 57.9689684108725, 57.8165746120437, 57.4611957871725,  56.9927489284467, 56.7346768255811, 57.1158421901659, 57.591058661522, 57.901427313867, 57.9689684108725)), list(c(-140.985987610376, -140.985987521561, -142.072510348713, -143.589446180425, -144.920010959076, -145.689989800225, -147.613361579357, -149.720003018167, -150.739992438744, -152.270002407826, -152.210006069935, -153.900006273393, -154.344165208941, -155.067790290324, -156.580824551398, -158.119722866834, -159.039175788387, -160.934796515934, -161.908897264636, -162.930566169262, -163.168613654614,  -164.430810513343, -166.204707404627, -166.764440680996, -165.390286831707, -164.430991380857, -163.719716966791, -162.48971452538, -161.67777442121, -163.788601651036, -163.652511766596, -164.474709642575, -166.705271166022, -168.110560065767, -166.845004238939, -166.425288255864, -164.960829841145, -163.546394212884, -162.757786017894, -162.453050096669, -161.391926235988, -160.777777676415, -161.518068407212, -160.958335130843, -160.772506680321, -161.534449836249, -162.260555386382, -163.067224494458,  -163.753332485997, -164.562507901039, -164.919178636718, -165.734451870771, -166.121379157556, -165.350831875652, -165.346387702475, -164.662217577147, -163.81834143782, -162.518059048492, -161.874170702135, -162.054986538725, -161.968893602526, -161.355003425115, -160.355271165996, -159.9812888255, -159.711667040017, -159.058606126929, -158.517217984023, -158.194731208306, -157.041674974577, -157.550274421194, -157.722770352184, -158.461097378554, -158.68444291892, -160.070559862284, -160.563604702781,  -161.804174974596, -162.870001390616, -163.848339606766, -164.94222632552, -164.785569221027, -163.069446581046, -162.237766079741, -161.223047655258, -160.289719611634, -159.603327399717, -158.433321296197, -158.117216559868, -156.556097378546, -156.308334723923, -155.30749142151, -154.232492438758, -153.287511359653, -154.019172126258, -152.578329841096, -151.895839199817, -150.621110806257, -150.346941494733, -151.409719001247, -151.859433153267, -151.716392788683, -150.608243374616, -149.727857835876,  -148.570822516861, -148.018065558851, -148.224306200128, -147.114373949147, -145.925556816828, -143.95888099488, -142.574443535564, -140.825273817133, -139.867787041413, -137.800006279686, -136.628062309955, -135.038211032279, -134.078062920296, -133.539181084356, -132.25001074286, -131.967211467142, -131.085818237972, -130.536110189467, -130.536108952737, -130.53611, -129.98, -130.00778, -131.70781, -132.73042, -133.35556, -134.27111, -134.945, -135.47583, -136.47972, -137.4525, -138.34089, -139.039,  -140.013, -140.99778, -140.9925, -140.986, -140.985987610376, 69.7119983995264, 69.7119983995264, 69.8519381781726, 70.1525141465983, 69.9899917670405, 70.1200096706867, 70.2140349392418, 70.5300104844904, 70.4300165880057, 70.6000062120298, 70.8299921739448, 70.8899885118357, 70.6964085964702, 71.1477763943237, 71.3577635769417, 70.824721177851, 70.8916421576689, 70.4476899278496, 70.3333299831876, 69.8580618353993, 69.3711148139129, 68.9155353868277, 68.8830309109161, 68.3588768581797, 68.0427721218502,  67.6163382025778, 67.1163945583701, 66.7355650905951, 66.1161196967124, 66.0772073431967, 66.5766600612975, 66.5766600612975, 66.0883177761394, 65.6699970567367, 65.0888955756145, 64.6866720648707, 64.4469450954688, 64.5591604681905, 64.3386054551688, 64.5594446885682, 64.7772350124623, 64.7886038275664, 64.4027875840753, 64.2227985704027, 63.7661081000232, 63.4558169623268, 63.5419357367412, 63.059458726648, 63.2194489610238, 63.146378485763, 62.6330764838079, 62.0749968532718, 61.5000190293762,  61.0738951686975, 60.5074956325624, 60.2674844427826, 59.7980557318434, 59.9897236192139, 59.6336213242906, 59.2669253607475, 58.6716645371774, 58.6708377142608, 59.0711233587936, 58.5725491400416, 58.9313902858763, 58.4241861029316, 58.7877814805373, 58.6158023138698, 58.9188845892617, 58.3283263210302, 57.5700005153631, 57.2169212917289, 57.0166751165979, 56.4180553249287, 56.008054511125, 55.8949864772704, 55.3480431178932, 55.0394314642461, 54.5722248398953, 54.4041730820821, 54.6897370469271,  55.0241869167201, 55.3647346055235, 55.6435806341706, 55.5666861029201, 55.9941535508385, 56.4636080999942, 56.9799848496707, 57.4227743597636, 57.7277945013663, 58.1463736029305, 58.8647276882198, 59.3502794460343, 60.0616572129642, 60.7271979844513, 61.2844249538544, 61.0335875515099, 60.7258027207794, 59.7449840358796, 59.1558210313199, 59.3682111680395, 59.7056582709055, 59.9141726752033, 59.9783289658936, 60.6729894069771, 60.8846560736446, 60.4586097276143, 59.9991804063234, 60.084446519605,  59.7275174017651, 59.5377615423891, 58.4999954291038, 58.2122093776704, 58.1877147487639, 58.1230675319669, 57.1788874375621, 56.3699962428974, 55.497775580459, 55.178906155002, 54.8027534043494, 54.8027544767992, 54.80278, 55.285, 55.9158300000001, 56.55212, 57.69289, 58.41028, 58.8611100000001, 59.2705600000001, 59.78778, 59.4638900000001, 58.905, 59.56211, 60, 60.27682, 60.30639, 66.00003, 69.712, 69.7119983995264)), list(c(-122.84, -122.5, -122.34, -122.58736, -123.12, -124.566101074219, -124.687210083008,  -124.39567, -124.079635, -123.89893, -124.020535, -124.14214, -124.53284, -124.2137, -124.17886, -124.39807, -123.86517, -123.7272, -122.95319, -122.51201, -122.54747, -121.71457, -120.74433, -120.62286, -120.36778, -119.438840642017, -119.081, -118.5198948228, -118.410602275898, -117.944, -117.295937691274, -117.12776, -115.99135, -114.72139, -114.815, -113.30498, -111.02361, -109.035, -108.24194, -108.24, -106.50759, -106.1429, -105.63159, -105.03737, -104.70575, -104.45697, -103.94, -103.11, -102.48,  -101.6624, -100.9576, -100.45584, -100.11, -99.5199999999999, -99.3, -99.0199999999999, -98.24, -97.5299999999999, -97.1399999999999, -97.33, -97.3799999999999, -97.3699999999999, -97.1399999999999, -96.5940399999999, -95.60026, -94.69, -93.84842, -93.22637, -92.49906, -91.6267849999999, -90.8802249999999, -90.15463, -89.77928, -89.4082299999999, -89.21767, -89.43, -89.413735, -89.5938311784198, -89.1804899999999, -88.4178199999999, -87.5303599999999, -86.3999999999999, -85.7731, -85.28784, -85.10882,  -84.1, -83.70959, -82.9299999999999, -82.65, -82.85526, -82.70515, -82.24, -81.7099999999999, -81.33, -81.17213, -80.6799999999999, -80.38103, -80.1315599999999, -80.088015, -80.0565392849776, -80.5299999999999, -80.5355849999999, -80.98, -81.31371, -81.49042, -81.33629, -80.86498, -80.301325, -79.20357, -79.06067, -78.5543499999999, -78.05496, -77.3976349999999, -76.36318, -75.72749, -75.8680399999999, -75.9718, -76.25874, -76.30162, -76.9899979316135, -76.32933, -76.542725, -76.35, -76.23287, -75.7220499999999,  -76.0312699999999, -75.94023, -75.37747, -75.05673, -75.0718347647899, -75.32, -75.52805, -75.20002, -74.98041, -74.90604, -74.17838, -73.96244, -74.25671, -73.952325, -73.982, -73.345, -71.9449999999999, -72.24126, -73.71, -72.87643, -72.295, -71.8599999999999, -71.12039, -70.64, -69.96503, -69.88497, -70.185, -70.08, -70.4949999999999, -70.825, -70.81489, -70.645475633411, -70.11617, -69.0599999999999, -68.03252, -66.96466, -67.13741, -67.79134, -67.79046, -68.23444, -68.905, -69.237216, -69.99997,  -70.305, -70.66, -71.08482, -71.405, -71.50506, -73.34783, -74.867, -75.31821, -76.375, -76.5, -76.8200341458056, -77.7378850979577, -78.7202799140424, -79.1716735501119, -79.01, -78.92, -78.9393621487438, -80.2474476793479, -81.2777465481672, -82.4392777167916, -82.6900892809202, -83.029810146807, -83.1419996813126, -83.12, -82.9, -82.43, -82.137642381504, -82.3377631254311, -82.5509246487582, -83.5928507148431, -83.4695507473947, -83.6161309475906, -83.8907653470057, -84.0918512641615, -84.1421195136734,  -84.3367, -84.6049, -84.5437487454458, -84.7792382473999, -84.8760798815149, -85.6523632474034, -86.4619908312283, -87.4397926233003, -88.3781141832867, -89.2729174466367, -89.6, -90.83, -91.64, -92.61, -93.63087, -94.32914, -94.64, -94.81758, -95.15609, -95.1590695091721, -97.2287200000048, -100.65, -104.04826, -107.05, -110.05, -113, -116.04818, -117.03121, -120, -122.84, 49.0000000000001, 48.1800000000001, 47.36, 47.0960000000001, 48.04, 48.3797149658204, 48.1844329833986, 47.7201700000001, 46.86475,  45.5234100000001, 44.615895, 43.70838, 42.7659900000001, 41.9996400000001, 41.1420200000001, 40.3132, 39.7669900000001, 38.9516600000001, 38.1137100000001, 37.7833900000001, 37.5517600000001, 36.1615299999999, 35.1568600000001, 34.60855, 34.4471100000001, 34.3484771782843, 34.0779999999999, 34.0277815775758, 33.7409092231244, 33.6212364312014, 33.0462246152039, 32.53534, 32.6123900000001, 32.7208299999999, 32.52528, 32.0391400000001, 31.3347199999999, 31.3419400000001, 31.3422200000001, 31.7548537181664,  31.75452, 31.39995, 31.0838300000001, 30.64402, 30.12173, 29.57196, 29.27, 28.97, 29.76, 29.7793000000001, 29.3807100000001, 28.6961200000001, 28.1100000000001, 27.54, 26.84, 26.3700000000001, 26.0600000000001, 25.8400000000001, 25.87, 26.2100000000001, 26.6900000000001, 27.3800000000001, 27.83, 28.3074800000001, 28.7386300000001, 29.4800000000001, 29.7136300000001, 29.7837500000001, 29.5523, 29.6770000000001, 29.1485350000001, 29.1174300000001, 29.3071400000001, 29.15961, 29.29108, 29.48864, 29.89419,  30.1599940048369, 30.31598, 30.3849, 30.27433, 30.4000000000001, 30.1526100000001, 29.6861200000001, 29.63615, 30.0900000000001, 29.93656, 29.1000000000001, 28.5500000000001, 27.88624, 27.4950400000001, 26.7300000000001, 25.87, 25.64, 25.2012600000001, 25.08, 25.20616, 25.8167750000001, 26.205765, 26.8800000000001, 28.0400000000001, 28.47213, 29.1800000000001, 30.0355200000001, 30.7299900000001, 31.44049, 32.0333000000001, 32.5093550000001, 33.1583900000001, 33.49395, 33.8613300000001, 33.92547,  34.51201, 34.8085400000001, 35.5507400000001, 36.55125, 36.89726, 36.9664000000001, 37.9179449999999, 38.2399917669134, 38.0832600000001, 38.7176150000001, 39.15, 38.319215, 37.9370500000001, 37.2566, 37.2168900000001, 38.01551, 38.4041200000001, 38.7820322301793, 38.96, 39.4985000000001, 39.2484500000001, 39.1964, 38.93954, 39.70926, 40.42763, 40.47351, 40.75075, 40.6279999999999, 40.6300000000001, 40.9300000000001, 41.1194800000001, 40.9311023516545, 41.22065, 41.27, 41.3200000000001, 41.4944500000001,  41.475, 41.6371700000001, 41.9228300000001, 42.1450000000001, 41.78, 41.805, 42.335, 42.8652999999999, 43.090238348964, 43.6840500000001, 43.9800000000001, 44.3252, 44.8097000000001, 45.13753, 45.70281, 47.06636, 47.35486, 47.1850000000001, 47.447781, 46.69307, 45.915, 45.46, 45.3052400000001, 45.255, 45.0082, 45.00738, 45.0004800000001, 44.81645, 44.09631, 44.0184588937586, 43.6287842880938, 43.6290555893633, 43.6250894231849, 43.4663394231843, 43.27, 42.965, 42.863611355148, 42.3661998561225, 42.2090259873068,  41.6751050888673, 41.6751050888673, 41.832795722006, 41.9756810572929, 42.08, 42.43, 42.98, 43.57108755144, 44.4400000000001, 45.3475165879054, 45.8168936224125, 45.9946863877125, 46.116926988299, 46.116926988299, 46.2754186061383, 46.5122258571157, 46.40877, 46.4396, 46.5386841904491, 46.637101955749, 46.9000833196824, 47.2202188177305, 47.553338019392, 47.94, 48.3029175888937, 48.0198082545828, 48.0100000000001, 48.27, 48.14, 48.4499999999999, 48.60926, 48.67074, 48.84, 49.38905, 49.38425, 49,  49.0007, 49.0000000000001, 48.9998600000001, 49, 49, 49, 49, 49, 49.0000000000001, 49.0000000000001)))</t>
  </si>
  <si>
    <t>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t>
  </si>
  <si>
    <t>list(list(c(55.9681913592829, 57.0963912290791, 56.9322152036878, 57.7865299823371, 58.6290108579915, 59.9764221535698, 60.0833406919817, 60.4659529966707, 61.5471789895136, 61.8827140643847, 62.374260288345, 63.518014764261, 64.1702230162168, 65.2159989765074, 66.5461503437002, 66.5186068052887, 67.0757820982596, 67.8299996275595, 68.392032505166, 68.1760250181859, 67.4422196796413, 67.7014286640174, 68.5364164569894, 69.0116329283455, 69.3294946633728, 70.666622348925, 70.4581596210596, 70.6014066913727,  71.0141980325202, 71.7748751158566, 73.0554171080492, 71.8701147805705, 71.1578585142916, 70.4200224140282, 71.2592476744482, 70.9623148944991, 70.3889648782208, 69.0700272968352, 68.63248294462, 68.2598958677956, 67.9858557473518, 66.7140470722165, 66.5106486347157, 66.0233915546356, 66.0980123228651, 64.9008244159593, 63.1857869810566, 62.0133004087863, 61.0583199400325, 60.2399719582583, 58.6899890480958, 58.5031270689284, 55.9289172707411, 55.9681913592829, 41.3086416692694, 41.3223100856106,  41.8260261093756, 42.1705528834655, 42.7515510117231, 42.2230819768902, 41.4251461858714, 41.2203266464825, 41.2663703476546, 41.0848568792294, 40.0538862167904, 39.3632565374256, 38.8924067245982, 38.4026950139843, 37.9746849635269, 37.3627843287588, 37.3561439072093, 37.1449940048647, 38.1570252548687, 38.9015534531139, 39.1401435410055, 39.5804784205645, 39.5334528671789, 40.0861581487567, 40.7278244085249, 40.9602133245414, 40.4964948593703, 40.2185273300723, 40.2443655462182, 40.1458444280538,  40.8660330266895, 41.3929000921213, 41.1435871445291, 41.5199982773431, 42.1677106796895, 42.2661542832055, 42.0813076848975, 41.3842442897123, 40.6686807317668, 40.6623245305949, 41.1359907089822, 41.1684435084615, 41.9876441513685, 41.994646307944, 42.9976600205131, 43.7280805527426, 43.650074978198, 43.5044766302156, 44.4058169622505, 44.7840367701947, 45.5000137395987, 45.586804307633, 44.9958584661591, 41.3086416692694)))</t>
  </si>
  <si>
    <t>list(list(c(166.793157993841, 167.001207310248, 167.27002811103, 167.107712437201, 166.629136997746, 166.649859247095, 166.793157993841, -15.6688107235367, -15.6146021460625, -15.7400208472349, -14.933920179914, -14.6264970842096, -15.3927035458012, -15.6688107235367)), list(c(167.21680138577, 167.180007765978, 167.515181105823, 167.844876743845, 167.21680138577, -15.8918462053084, -16.1599952124709, -16.59784962328, -16.4663331030972, -15.8918462053084)))</t>
  </si>
  <si>
    <t>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t>
  </si>
  <si>
    <t>list(list(c(104.334334751403, 105.076201613386, 104.795185174582, 105.158263787865, 106.405112746203, 107.220928582795, 108.366129998815, 109.200135939574, 109.335269810017, 108.877106561317, 108.26949507043, 107.36195356652, 106.426816847766, 105.662005649846, 105.881682163519, 106.71506798709, 108.050180291783, 107.043420037873, 106.567273390735, 106.725403273548, 105.811247186305, 105.329209425887, 104.476858351664, 103.504514601661, 102.7069922221, 102.170435825614, 102.754896274835, 103.203861118586,  104.435000441508, 104.822573683697, 104.183387892679, 103.896532017027, 105.094598423282, 105.925762160264, 106.556007928496, 107.312705926546, 107.564525181104, 107.382727492301, 107.614547967562, 107.491403029411, 105.810523716253, 106.249670037869, 105.199914992292, 104.334334751403, 10.4865436873752, 9.91849050540681, 9.2410383162765, 8.59975962975049, 9.53083974856932, 10.3644839543018, 11.0083206242263, 11.6668592391378, 13.4260283472177, 15.2766905786704, 16.0797423364861, 16.6974565698871,  18.0041209986032, 19.0581651880606, 19.7520504826597, 20.696850694252, 21.5523798690601, 21.8118989120299, 22.2182048609248, 22.7942678898984, 22.9768924016179, 23.3520633000569, 22.819150092047, 22.7037566187392, 22.7087950708877, 22.4647531193893, 21.6751372339695, 20.7665622014137, 20.7587332219215, 19.8866417505639, 19.6246680770602, 19.2651809758218, 18.6669745956111, 17.485315456609, 16.6042839624648, 15.9085383163032, 15.2021731633056, 14.202440904187, 13.5355307072442, 12.3372059188279, 11.5676146509212,  10.9618118351636, 10.8893098006581, 10.4865436873752)))</t>
  </si>
  <si>
    <t>Western Sahara</t>
  </si>
  <si>
    <t>list(list(c(-8.66558956545481, -8.81782833498667, -8.79488399904908, -9.41303748212448, -9.73534339032888, -10.1894242008776, -10.5512625797853, -11.392554897497, -11.7182197738004, -12.0307588363016, -12.5009626937254, -13.891110398809, -14.2211677718573, -14.6308326888511, -14.7509545557135, -17.0029617985611, -17.0204284326758, -17.0634232243426, -16.845193650774, -12.9291019352635, -13.1187544417747, -12.8742215641696, -11.9372244938533, -11.9694189111712, -8.6872936670174, -8.68439978680905,  -8.66512447756419, -8.66558956545481, 27.6564258895924, 27.6564258895924, 27.1206963160225, 27.0884760604886, 26.8609447291074, 26.8609447291074, 26.9908076034569, 26.8834239771544, 26.1040917017606, 26.0308661972031, 24.7701162785782, 23.6910090194593, 22.3101630721882, 21.8609398462749, 21.5006000839037, 21.4207341577966, 21.4223102889816, 20.9997521021308, 21.3333234725749, 21.3270706242676, 22.7712202010963, 23.2848322616452, 23.3745942245362, 25.9333527694683, 25.8810562199889, 27.395744126896,  27.5894790715582, 27.6564258895924)))</t>
  </si>
  <si>
    <t>list(list(c(52.0000098000222, 49.1166715838649, 48.1833435402413, 47.4666947772176, 47.0000049171898, 46.7499943377616, 46.3666585630205, 45.3999992205688, 45.2166512387972, 44.0626131528551, 43.7915185890519, 43.3807943051961, 43.1157975604034, 43.2183752785027, 42.779332309751, 42.8236706886574, 42.7024377785007, 42.8050154966, 42.6048726743336, 42.8922453143087, 43.0879439633981, 43.2514481951695, 43.2228711281121, 43.4829586118371, 44.1751127459545, 44.4945764503829, 44.9895333188744, 45.1443559100209,  45.4064587746053, 45.6250500831999, 45.8775928078103, 46.7170764503917, 47.3544535662797, 47.9389140155008, 48.2389473813874, 48.6792305845142, 49.5745764504031, 51.1725150897325, 52.1681649107, 52.1917293638251, 52.3852059263259, 53.1085726255475, 52.7821842791921, 52.0000098000222, 19.0000033635161, 18.6166675887749, 18.1666692163773, 17.1166816268549, 16.9499992944974, 17.2833381209962, 17.2333153345376, 17.3333350692386, 17.4333289657233, 17.4103587915696, 17.3199767114911, 17.5799866805677,  17.0884404566074, 16.6668899601864, 16.3478913436487, 15.9117422551053, 15.718885809792, 15.2619627954673, 15.2133352726806, 14.8022492537988, 14.0626303166213, 13.7675837264509, 13.2209504256674, 12.6368000350401, 12.5859504256649, 12.7216527368633, 12.6995869002747, 12.9539383000153, 13.0269054224114, 13.2909461532068, 13.3477643905117, 13.399699204965, 13.5922197534684, 14.0072331812044, 13.9480895044464, 14.0032024194857, 14.7087665877827, 15.1752497420815, 15.59742035569, 15.938433132384, 16.3824112004197,  16.651051133689, 17.3497423364912, 19.0000033635161)))</t>
  </si>
  <si>
    <t>list(list(c(30.7400097314221, 30.3460860531908, 29.0029122250605, 28.7348665707625, 28.4498710466728, 28.6736816749289, 28.4960697771418, 28.3722530453704, 28.6424174333924, 29.3415478858691, 29.6160014177712, 29.6996138852195, 28.9342859229768, 28.523561639121, 28.15510867688, 27.3887988624238, 27.1644197934125, 26.5530875993996, 25.7523096046047, 25.4181181169732, 24.783169793403, 24.314516228948, 24.257155389104, 23.9122152035557, 24.0178935075926, 23.9041536801182, 24.0799052263428, 23.9309220720454,  24.0161365088947, 21.9338863461259, 21.8878426449539, 22.5624784685243, 23.2150484555061, 24.0338615251708, 24.6823490740015, 25.0769503109823, 25.0844433936646, 25.264225701608, 26.3819352556489, 26.7067733090356, 27.0444271176307, 27.5982434425028, 28.4679061215427, 28.8258687680285, 28.9474634132113, 29.5168343442031, 30.2742558123051, 30.1794812354818, 33.2140246925252, 32.6881653175231, 32.9917643572379, 33.3064221534631, 33.1142891782019, 33.3153104998173, 33.4856876970836, 33.2313879737753,  32.7593754412213, 32.1918648617919, 31.5563480974665, 31.1577513369501, 30.7400097314221, -8.34000593035372, -8.23825652428822, -8.40703175215347, -8.52655934004458, -9.16491830814608, -9.60592498132493, -10.789883721564, -11.7936467424014, -11.9715686987823, -12.3607439103724, -12.1788945451373, -13.2572266577718, -13.2489584286051, -12.6986044246967, -12.2724805640179, -12.1327474911007, -11.6087484676611, -11.9244397925321, -11.7849651017764, -11.33093596766, -11.238693536019, -11.2628264298993,  -10.9519926896637, -10.9268262671375, -11.2372982723471, -11.7222815894063, -12.1912968888874, -12.5658476701389, -12.9110462378486, -12.8984371883694, -16.0803101538769, -16.8984514299218, -17.523116143466, -17.2958431942463, -17.3534107398195, -17.5788233374766, -17.6618156877374, -17.7365398088314, -17.8460421688579, -17.9612289364365, -17.9380262183374, -17.290830580314, -16.4684001603888, -16.3897486304406, -16.0430514461944, -15.6446778296564, -15.5077869605152, -14.7960991349915, -13.9718600399362,  -13.7128577612893, -12.7838705379783, -12.4357780900602, -11.6071981746923, -10.7965499813297, -10.5255587703911, -9.6767216935648, -9.23059905358906, -8.93035898197326, -8.76204884199864, -8.59457874731736, -8.34000593035372)))</t>
  </si>
  <si>
    <t>list(list(c(31.1914091326213, 32.244988234188, 32.5086930681734, 32.6597432797626, 32.7727079607526, 32.6119942563249, 32.6548856951271, 32.8498608741644, 32.8476387875758, 32.3282389666102, 31.8520406430406, 31.6364982439512, 31.1730639991577, 30.3389547055345, 30.2742558123051, 29.5168343442031, 28.9474634132113, 28.8258687680285, 28.4679061215427, 27.5982434425028, 27.0444271176307, 26.7067733090356, 26.3819352556489, 25.264225701608, 25.6491634457502, 25.8503914730947, 26.1647908871585, 27.2965047543505,  27.7247473487533, 27.7272278175033, 28.0213700701086, 28.7946562029242, 29.432188348109, 29.839036899543, 30.3228833350918, 30.6598653500671, 31.1914091326213, -22.2515096981724, -21.1164885393137, -20.3952922502483, -20.3042900529823, -19.7155921363133, -19.4193828264163, -18.6720899390435, -17.9790573055772, -16.7133981258846, -16.3920740698938, -16.3194170060914, -16.0719902482779, -15.8609436987979, -15.8808391252302, -15.5077869605152, -15.6446778296564, -16.0430514461944, -16.3897486304406,  -16.4684001603888, -17.290830580314, -17.9380262183374, -17.9612289364365, -17.8460421688579, -17.7365398088314, -18.536025892819, -18.7144129370905, -19.2930856258949, -20.391519870691, -20.4990585262904, -20.8518018531147, -21.4859750302006, -21.6394540341075, -22.0913127580676, -22.1022164852812, -22.2716118303339, -22.1515674781199, -22.2515096981724)))</t>
  </si>
  <si>
    <t>list(list(c(16.979666782304, 16.879982944413, 16.9602881201946, 16.4992826677188, 16.0296472510502, 15.253415561594, 14.9014473812541, 14.3388977393247, 13.5959456722644, 13.243357374737, 12.8841028174439, 13.0258512712205, 12.9326269873659, 12.6207597184845, 12.1413574561128, 11.4264140153547, 10.5445040218616, 10.4020837744652, 9.89606814946319, 9.59422610844635, 9.63293175623298, 9.47996951664902, 9.93244835779666, 10.4427014502466, 11.0485559424365, 11.1648279150933, 12.1530880062431, 12.3764852230408,  13.8064754574215, 14.6324715511748, 15.137091912505, 16.0116638526127, 16.2022982113374, 16.5342676123804, 16.3405843441504, 16.9037541032673, 16.979666782304, 48.1234970159763, 48.4700133327095, 48.5969823268506, 48.7858080104451, 48.7338990342079, 49.0390742051076, 48.9644017604458, 48.5553052842072, 48.8771719427371, 48.4161148138291, 48.2891458196879, 47.6375835231358, 47.467645575544, 47.6723876002844, 47.7030834010658, 47.523766181013, 47.5663992376538, 47.3024876979392, 47.5801968450757, 47.5250580918203,  47.34760122333, 47.1028099635634, 46.920728054383, 46.8935462509974, 46.7513585475463, 46.9415794948127, 47.1153931748265, 46.7675591090699, 46.5093061386912, 46.4318173284695, 46.658702704447, 46.6836107448117, 46.852385972677, 47.4961709661691, 47.7129019232012, 47.7148656276283, 48.1234970159763)))</t>
  </si>
  <si>
    <t>list(list(c(46.1436230812488, 45.735379266143, 45.739978468617, 45.2981449725215, 45.0019873390567, 44.7939896990819, 44.9526880226503, 45.4577217954388, 46.1436230812488, 38.7412014837122, 39.3197191432197, 39.4739991318271, 39.4717512070224, 39.7400035670496, 39.713002631177, 39.3357646754464, 38.8741391057831, 38.7412014837122)), list(c(46.4049507993488, 46.145431756379, 46.6379081561206, 46.5016374041669, 45.9626005389304, 45.2174263852816, 44.9724800962181, 45.1794958839793, 45.5603511899704,  45.3591748390582, 45.8919071795551, 45.6100122414029, 46.0345341326807, 46.4834989764325, 46.505719842318, 47.6850793800831, 48.0600952492252, 48.3555294126379, 48.0107442563865, 48.6343754412848, 48.8832491392025, 48.8565324237076, 49.2232283872507, 49.3952592303504, 49.5692021014448, 50.3928210793127, 50.0848295428531, 49.6189148293096, 49.1102637062607, 48.5843533961134, 47.987283156126, 47.8156657244846, 47.3733154640662, 46.6860705910166, 46.4049507993488, 41.8606751572273, 41.7228024358726,  41.1816726751282, 41.0644446884741, 41.1238725856098, 41.411451931314, 41.2481285670556, 40.9853539088514, 40.8122895371059, 40.5615038111935, 40.21847565364, 39.8999938014252, 39.6280207382731, 39.4641547714755, 38.7706053736863, 39.5083639593012, 39.5822354192625, 39.2887649602769, 38.7940147975145, 38.270377509101, 38.3202452662626, 38.8154863551318, 39.0492188583879, 39.3994817164623, 40.1761009791607, 40.2565611842391, 40.5261571315058, 40.57292430273, 41.2822866888005, 41.8088687916207, 41.4058192001942,  41.1514161240214, 41.2197323675112, 41.8271371526699, 41.8606751572273)))</t>
  </si>
  <si>
    <t>list(list(c(-78.98, -78.91, -77.82, -77.85, -78.51, -78.98, 26.79, 26.42, 26.58, 26.84, 26.87, 26.79)), list(c(-78.19087, -78.40848, -78.03405, -77.78, -77.53466, -77.54, -77.89, -78.19087, 25.2103, 24.57564, 24.28615, 23.71, 23.75975, 24.34, 25.17, 25.2103)), list(c(-77.79, -77.78802, -77.34, -77.35641, -77.17255, -77, -77.79, 27.04, 26.92516, 26.53, 26.00735, 25.87918, 26.59, 27.04)))</t>
  </si>
  <si>
    <t>list(list(c(92.6727209818256, 92.1460347839068, 91.8699276061713, 91.7064750508321, 91.1589632506997, 91.4677299336437, 91.9150928079944, 92.3762016133348, 91.7995959818221, 90.8722107279121, 89.9206925801219, 89.8324809101996, 89.3550940286873, 88.5630493509498, 88.2097892598025, 88.9315539896231, 88.306372511756, 88.0844222350624, 88.6999402200909, 88.5297697285538, 88.8763118835031, 89.0319612975662, 89.4188627461355, 89.7020495950949, 89.8474670755643, 90.2729708190556, 90.586956821661, 90.4960063008273,  91.4170870299977, 91.8348909850774, 92.0252152852084, 92.0828861836461, 92.3685535013556, 92.3032344909387, 92.652257114638, 92.6727209818256, 22.0412389185413, 23.6274986841726, 23.6243464218028, 22.9852639836492, 23.5035269231044, 24.0726394719348, 24.1304137232371, 24.976692816665, 25.1474317489573, 25.1326006128896, 25.2697498641922, 25.9650820988955, 26.0144072535181, 26.4465255803427, 25.7680657007827, 25.2386923283848, 24.8660794133442, 24.5016572128219, 24.2337149113886, 23.6311418726492,  22.8791464299378, 22.055708319583, 21.9661789006373, 21.8571157902853, 22.0391460230334, 21.8363677027201, 22.3927936874229, 22.8050165878151, 22.7650190292212, 22.1829356958856, 21.7015697290868, 21.1921951359858, 20.6708832870253, 21.4754853378098, 21.3240475529785, 22.0412389185413)))</t>
  </si>
  <si>
    <t>list(list(c(28.1767094255779, 27.1024597510945, 26.4943314958838, 26.5882792497904, 25.7684326514798, 25.536353794057, 24.450683628037, 23.4841276384498, 23.527535841575, 23.8049349301178, 23.7991988461334, 23.1994938493862, 23.5080021501687, 23.5270707536844, 24.0050777523842, 24.5531063168395, 25.327787713327, 26.3379586117686, 27.4540661964084, 28.2416150245366, 28.6176127458922, 28.9928353207635, 29.2549381853478, 30.1573637224609, 30.5551172218115, 30.6194543800148, 30.927549269339, 31.7859924475552,  31.7859700000001, 31.5400183448623, 31.305200636528, 31.49764, 32.3045194841882, 32.693643019346, 32.4055985857512, 31.7312728207745, 31.7914241879622, 31.3844722836637, 30.7575338070987, 30.9718359718131, 30.87390913262, 29.8962943865224, 29.3715718930307, 29.2295133806603, 28.1767094255779, 56.1691299505788, 55.7833137070877, 55.6151069199776, 55.1671756048717, 54.8469625921751, 54.2824234076025, 53.9057022161948, 53.9124976670411, 53.4701215684066, 53.0897313503061, 52.6910993516066, 52.4869774440537,  52.0236465521247, 51.5784540879303, 51.6174439560944, 51.8884610052492, 51.9106560329186, 51.832288723348, 51.5923033717844, 51.5722270778391, 51.4277139349348, 51.6020443792715, 51.3682343613669, 51.4161384141015, 51.3195034857157, 51.8228060980225, 52.0423534206144, 52.1016775699397, 52.1016800000001, 52.7420523138464, 53.0739958766732, 53.1674300000001, 53.1327261419729, 53.3514208034322, 53.618045355842, 53.794029446012, 53.9746385768721, 54.1570563828624, 54.8117709417843, 55.081547756564, 55.5509764675034,  55.7894632025304, 55.6700906439362, 55.9183442246664, 56.1691299505788)))</t>
  </si>
  <si>
    <t>list(list(c(6.15665815595878, 5.60697594567, 4.97399132652691, 4.04707116050753, 3.31497114422854, 3.31501148496416, 3.31497114422854, 2.51357303224614, 2.65842207196027, 3.12325158042569, 3.58818444175566, 4.28602298342508, 4.79922163251572, 5.67405195478483, 5.78241743330091, 6.04307335778111, 6.15665815595878, 50.8037210150106, 51.0372984889698, 51.4750237086981, 51.2672586126686, 51.3457551133199, 51.3457766247381, 51.3457809515361, 51.1485061712618, 50.7968480495157, 50.7803632676145, 50.3789924180036,  49.9074966497726, 49.9853730332364, 49.5294835475575, 50.0903278672212, 50.1280516627942, 50.8037210150106)))</t>
  </si>
  <si>
    <t>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t>
  </si>
  <si>
    <t>list(list(c(2.69170169435625, 2.74906253420022, 2.72379275880951, 2.91230838381026, 3.2203515967021, 3.70543826662592, 3.6000700211828, 3.79711225751171, 3.57221642417747, 3.61118045412556, 2.84864301922659, 2.49016360841793, 2.15447350424992, 1.93598554851988, 1.44717817547107, 1.24346967937649, 0.899563022474069, 0.772335646171484, 1.07779503744874, 1.42506066245014, 1.46304284018467, 1.66447757325838, 1.61895063640924, 1.86524051271232, 2.69170169435625, 6.25881724692863, 7.87073436119289, 8.50684540448971,  9.13760793704432, 9.4441525333997, 10.0632103540402, 10.3321861841194, 10.7347455916731, 11.3279393579515, 11.660167141156, 12.2356358911582, 12.2330520695437, 11.9401500513133, 11.6411502140726, 11.5477192244889, 11.1105107690835, 10.9973393823643, 10.4708082137424, 10.175606594275, 9.825395412633, 9.33462433515709, 9.12859039960938, 6.83203807212624, 6.14215770102973, 6.25881724692863)))</t>
  </si>
  <si>
    <t>list(list(c(91.6966565286967, 91.2588537943199, 90.7305139505678, 90.0158288919712, 89.4758101745211, 88.8142484883206, 88.8356425312894, 89.7445276224389, 90.3732747741341, 91.2175126484864, 92.0334835143751, 92.1037117858597, 91.6966565286967, 27.7717418482517, 28.0406143254663, 28.0649539250758, 28.2964385035272, 28.0427588974064, 27.2993159042394, 27.0989663762438, 26.71940298106, 26.8757241887429, 26.808648179628, 26.8383104517636, 27.4526140406332, 27.7717418482517)))</t>
  </si>
  <si>
    <t>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t>
  </si>
  <si>
    <t>Bosnia and Herzegovina</t>
  </si>
  <si>
    <t>list(list(c(18.5599999999999, 18.7064800000001, 19.0316500000001, 19.21852, 19.4540000000001, 19.5997600000001, 19.1176100000001, 19.3680299999999, 19.0054800000001, 19.0054845975576, 18.5532141455917, 17.8617834815264, 17.002146030351, 16.5349394060002, 16.3181567725359, 15.9593673031334, 15.750026075919, 16.2396602718845, 16.4564429053489, 16.9161564470173, 17.2973734880345, 17.674921502359, 18.5599999999999, 42.65, 43.20011, 43.43253, 43.52384, 43.5681000000001, 44.03847, 44.4230700000001, 44.8630000000001,  44.86023, 44.860234493543, 45.0815896673314, 45.0677403834771, 45.2337767604309, 45.2116075709777, 45.0041266953259, 45.2337767604309, 44.8187116562626, 44.3511432968857, 44.0412397324313, 43.6677224798257, 43.4463406438874, 43.0285625270236, 42.65)))</t>
  </si>
  <si>
    <t>list(list(c(29.432188348109, 28.7946562029242, 28.0213700701086, 27.7272278175033, 27.7247473487533, 27.2965047543505, 26.1647908871585, 25.8503914730947, 25.6491634457502, 25.264225701608, 25.0844433936646, 24.5207051937925, 24.2173645362392, 23.5790055681377, 23.1968583513393, 21.655040317479, 20.9106413103145, 20.8811340674759, 19.8954577979407, 19.8957678565344, 20.1657255388272, 20.7586092465118, 20.6664701677354, 20.8896090023717, 21.6058960303694, 22.1059688656579, 22.5795316911806, 22.8242712745149,  23.3120967953502, 23.7335697771227, 24.2112667172288, 25.0251705258258, 25.6646663754377, 25.7658488298652, 25.9416520525222, 26.4857532081233, 26.7864066911974, 27.1194096208862, 28.0172359555253, 29.432188348109, -22.0913127580676, -21.6394540341075, -21.4859750302006, -20.8518018531147, -20.4990585262904, -20.391519870691, -19.2930856258949, -18.7144129370905, -18.536025892819, -17.7365398088314, -17.6618156877374, -17.8871249325299, -17.8893470191185, -18.2812610816201, -17.8690381812278, -18.2191460100052,  -18.252218926672, -21.8143270809831, -21.8491569963479, -24.7677902157606, -24.9179619280008, -25.8681364885515, -26.4774533017049, -26.8285429826959, -26.7265337053518, -26.2802560360791, -25.9794475237081, -25.5004586727948, -25.2686898739657, -25.3901294898516, -25.6702157528736, -25.7196700985769, -25.4868160946697, -25.1748454729237, -24.6963733863332, -24.6163265927131, -24.2406906063835, -23.5743230119798, -22.8277535946591, -22.0913127580676)))</t>
  </si>
  <si>
    <t>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t>
  </si>
  <si>
    <t>Brunei Darussalam</t>
  </si>
  <si>
    <t>list(list(c(115.45071048387, 114.599961379049, 114.204016554828, 114.659595981914, 114.869557326315, 115.347460972151, 115.405700311344, 115.45071048387, 5.44772980389153, 4.90001129802997, 4.52587392823681, 4.00763682699775, 4.34831370688193, 4.31663605388701, 4.95522756593384, 5.44772980389153)))</t>
  </si>
  <si>
    <t>list(list(c(22.657149692483, 22.4104464047216, 22.5001566911802, 22.9860185075885, 22.6048014665713, 22.4365946794613, 22.5450118344096, 22.3805257504246, 22.8813737321973, 22.9523771501665, 23.6920736019924, 24.492644891058, 25.1972013689254, 26.1061381365071, 26.1170418637208, 27.1357393734905, 27.9967204119054, 27.673897739378, 28.0390950863847, 28.558081495892, 27.9701070492751, 27.2423995297409, 26.0651587256997, 25.5692716814269, 24.1006791521242, 23.3323022803763, 22.9448323910518, 22.657149692483,  44.2349230006613, 44.0080634629, 43.642814439461, 43.2111612005271, 42.8985187851611, 42.5803211533239, 42.461362006188, 42.3202595078151, 41.9992971868503, 41.3379938828112, 41.3090809189439, 41.583896185872, 41.2344859889305, 41.3288988307278, 41.8269046087246, 42.1414848903013, 42.0073587102878, 42.5778923610062, 43.2931716985742, 43.7074616562581, 43.8124681666752, 44.1759860296324, 43.9434937607513, 43.6884447291747, 43.7410513372479, 43.8970108099047, 43.8237853053471, 44.2349230006613)))</t>
  </si>
  <si>
    <t>Burkina Faso</t>
  </si>
  <si>
    <t>list(list(c(-5.40434159994697, -4.9546532861431, -4.77988359213197, -4.33024695476038, -3.98044918457669, -3.51189897298627, -2.82749630371271, -2.96389624674711, -2.94040930827046, -1.20335771321143, -0.761575893548183, -0.438701544588582, 0.0238025244237008, 0.899563022474069, 1.24346967937649, 1.44717817547107, 1.93598554851988, 2.15447350424992, 2.17710778159378, 1.02410322429748, 0.993045688490071, 0.429927605805517, 0.295646396495101, 0.374892205414682, -0.26625729003058, -0.515854458000348,  -1.06636349120566, -2.00103512206877, -2.19182451009038, -2.96769446452058, -3.10370683431276, -3.52280270019986, -4.00639075358723, -4.28040503581488, -4.4271661035238, -5.22094194174312, -5.19784257650865, -5.47056494792901, -5.40434159994697, 10.3707368026091, 10.1527139347697, 9.82198476810174, 9.61083486575714, 9.8623440617217, 9.90032623945622, 9.64246084231978, 10.3953347843801, 10.9626903345126, 11.0098192407627, 10.9369296330151, 11.0983409692787, 11.0186817489008, 10.9973393823643, 11.1105107690835,  11.5477192244889, 11.6411502140726, 11.9401500513133, 12.6250178084775, 12.8518256698066, 13.3357496200038, 13.9887330184439, 14.4442349308807, 14.9289081893461, 14.9243089868722, 15.1161577417557, 14.9738150090078, 14.5590082870009, 14.2464175480674, 13.7981503361515, 13.5412667912286, 13.3376616479986, 13.4724854598481, 13.2284435083497, 12.5426455754043, 11.7138589543072, 11.3751457788501, 10.951269842976, 10.3707368026091)))</t>
  </si>
  <si>
    <t>list(list(c(30.4696736457612, 29.9383590024079, 29.6321761410786, 29.0249263852168, 29.2763839047491, 29.3399975929003, 29.7535124040999, 30.11632, 30.50554, 30.7522400000001, 30.74301, 30.52766, 30.4696736457612, -2.41385475710134, -2.34848683025424, -2.9178577612461, -2.83925790773016, -3.29390715903406, -4.49998341229409, -4.4523894181533, -4.09012000000001, -3.56857999999994, -3.35930999999999, -3.03430999999995, -2.80761999999999, -2.41385475710134)))</t>
  </si>
  <si>
    <t>list(list(c(102.584932489027, 103.090689731867, 103.49727990114, 104.334334751403, 105.199914992292, 106.249670037869, 105.810523716253, 107.491403029411, 107.614547967562, 107.382727492301, 106.496373325631, 106.043946160916, 105.218776890079, 104.281418084737, 102.988422072362, 102.348099399833, 102.584932489027, 12.1865949569133, 11.1536605900472, 10.6325554468159, 10.4865436873752, 10.8893098006581, 10.9618118351636, 11.5676146509212, 12.3372059188279, 13.5355307072442, 14.202440904187, 14.5705838078343,  13.88109100998, 14.2732117782107, 14.4167430689014, 14.2257211369345, 13.3942473413582, 12.1865949569133)))</t>
  </si>
  <si>
    <t>list(list(c(14.4957873877628, 14.2135307145846, 14.1813362972668, 14.5771777686225, 14.468192172919, 14.4153788591167, 13.5729496598946, 13.3086763851539, 13.1675997249971, 12.955467970439, 12.7536715023392, 12.2188721045506, 12.0639461605396, 11.8393087093668, 11.7457743669185, 11.0587878760304, 10.4973751156114, 10.1182768083183, 9.5227059261544, 9.23316287602304, 8.75753299320863, 8.5002877132597, 8.48881554529089, 8.74492394372942, 8.94811567550107, 9.404366896206, 9.79519575362946, 9.64915815597263,  11.2764490088437, 11.7516654801998, 12.3593803239522, 12.9513338558556, 13.0758223812468, 14.3378125342466, 15.1463419938852, 15.9409188168051, 16.0128524105554, 15.9073808122477, 15.8627323747475, 15.4053959489644, 15.0362195166713, 14.9509534033897, 14.4783724300805, 14.5589359880235, 14.4594071794293, 14.5365600928411, 14.7765454444046, 15.2794604834691, 15.4360917497457, 15.1208655127653, 14.9799955583377, 14.5444665869818, 13.954218377344, 14.171466098699, 14.6272005550811, 14.9093538753947,  15.4678727556052, 14.923564894275, 14.9601518083376, 14.89336, 14.4957873877628, 12.8593962671373, 12.8020354272933, 12.4836569279431, 12.0853608260535, 11.9047516951934, 11.5723688826921, 10.7985659855536, 10.1603620467489, 9.64062632897341, 9.4177717147147, 8.717762762889, 8.30582408287432, 7.7998084578723, 7.39704234458944, 6.98138296144975, 6.6444267846906, 7.05535777427556, 7.03876963950988, 6.45348236737212, 6.44449066815334, 5.47966583904791, 4.77198293702685, 4.49561737712992, 4.35221527751996,  3.90412893311714, 3.7345268823352, 3.07340444580912, 2.28386607503774, 2.26105093018087, 2.32675751383999, 2.19281220133945, 2.32161570882694, 2.26709707275901, 2.22787466064949, 1.96401479736718, 1.7276726342803, 2.26763967529808, 2.55738943115861, 3.01353729899898, 3.33530060466434, 3.85136729574712, 4.21038930909492, 4.73260549562045, 5.03059764243153, 5.4517605656103, 6.22695872642069, 6.40849803306204, 7.42192454673797, 7.69281240481189, 8.38215017336944, 8.79610423424347, 8.96586131432227,  9.54949494062669, 10.0213782820999, 9.92091929772454, 9.99212942142273, 9.98233673750355, 10.8913251815175, 11.5555740421972, 12.21905, 12.8593962671373)))</t>
  </si>
  <si>
    <t>list(list(c(-132.710007884431, -133.180004041712, -133.239664482793, -133.054611178756, -132.549992432314, -132.180428426779, -131.577829549823, -131.179042521827, -132.049480347351, -131.749989584003, -132.710007884431, 54.0400093154236, 54.1699754909353, 53.8510802272624, 53.4114688177554, 53.1000149603321, 52.6397071396924, 52.1823707139093, 52.1804328476983, 52.9846214870245, 54.1200043809092, 54.0400093154236)), list(c(-123.510001587551, -123.922508708321, -124.920768189119, -125.415001587559,  -125.755006673823, -126.695000977212, -127.30858109603, -128.358413656255, -128.444584107102, -128.059336304366, -127.029993449544, -126.850004435872, -125.954994466793, -125.655012777338, -124.0128907884, -123.510001587551, 48.5100108913034, 49.0624836289358, 49.4752749700834, 49.9500005153326, 50.2950182155294, 50.4009032252954, 50.552573554072, 50.7706480983437, 50.5391376816761, 49.9949590114266, 49.8149958359701, 49.5300003118804, 49.1799958359676, 48.8250045843385, 48.3708462591414, 48.5100108913034 )), list(c(-122.854924486159, -121.499995077126, -119.899317586886, -118.040412157038, -117.106050584769, -116.335813361458, -116.198586595507, -117.570130784966, -119.103938971821, -121.157535360328, -122.854925293603, -122.854924486159, 76.1165428738357, 75.9000186225328, 76.053213406062, 76.4811717800871, 76.5300318468191, 76.8769615750106, 77.6452867703262, 77.4983189968881, 77.5122199571746, 76.8645075548283, 76.1165428738357, 76.1165428738357)), list(c(-122.84, -120, -117.03121, -116.04818,  -113, -110.05, -107.05, -104.04826, -100.65, -97.2287200000048, -95.1590695091721, -95.15609, -94.81758, -94.64, -94.32914, -93.63087, -92.61, -91.64, -90.83, -89.6, -89.2729174466367, -88.3781141832867, -87.4397926233003, -86.4619908312283, -85.6523632474034, -84.8760798815149, -84.7792382473999, -84.5437487454458, -84.6049, -84.3367, -84.1421195136734, -84.0918512641615, -83.8907653470057, -83.6161309475906, -83.4695507473947, -83.5928507148431, -82.5509246487582, -82.3377631254311, -82.137642381504,  -82.43, -82.9, -83.12, -83.1419996813126, -83.029810146807, -82.6900892809202, -82.4392777167916, -81.2777465481672, -80.2474476793479, -78.9393621487438, -78.92, -79.01, -79.1716735501119, -78.7202799140424, -77.7378850979577, -76.8200341458056, -76.5, -76.375, -75.31821, -74.867, -73.34783, -71.50506, -71.405, -71.08482, -70.66, -70.305, -69.99997, -69.237216, -68.905, -68.23444, -67.79046, -67.79134, -67.13741, -66.02605, -64.42549, -66.16173, -66.1234, -65.36406, -64.24656, -63.25471, -61.03988,  -59.80287, -60.4486, -60.51815, -61.52072, -63.17329, -64.47219, -64.79854, -65.11545, -64.17099, -65.05626, -66.55243, -68.65, -70.25522, -71.10458, -69.95362, -68.51114, -67.23631, -66.39905, -65.36331, -63.86251, -61.72366, -60.03309, -58.77482, -57.12691, -56.40916, -55.68338, -55.75632, -56.15811, -56.93689, -57.3332, -57.97508, -59.56962, -60.46853, -61.79866, -61.39655, -62.50236, -63.80475, -64.58352, -65.24517, -66.20178, -67.64976, -68.37455, -69.2879, -69.62033, -69.59042, -71.37369, -71.67708,  -72.90853, -73.83988, -74.6682, -75.69621, -77.41067, -78.10687, -77.77272, -77.33676, -78.51688, -77.30226, -76.62319, -76.54137, -77.0956, -78.22874, -79.82958, -79.12421, -78.60191, -79.14301, -79.91289, -81.40075, -82.12502, -82.4362, -82.27285, -83.36055, -85.01181, -86.07121, -87.32421, -88.03978, -89.03953, -90.89769, -92.29703, -92.76462, -93.21502, -94.6846, -94.62931, -94.24153, -93.15698, -91.93342, -90.77004, -90.70398, -89.91444, -88.48296, -87.32324, -87.03143, -86.0676, -85.76943,  -84.73542, -83.34456, -81.38653, -81.25928, -81.96436, -81.2202, -81.28043, -82.62258, -84.10081, -85.52197, -85.57664, -86.30607, -87.35017, -88.31749, -88.01966, -89.21515, -90.55151, -90.5471, -92.40692, -91.51964, -92.87818, -93.88997, -95.2088, -96.39115, -96.47131, -95.30408, -94.23282, -94.685, -95.48943, -96.12588, -96.11991, -97.66948, -98.5586, -98.4432, -99.90195, -101.45433, -103.22115, -104.33791, -105.34282, -106.15, -106.95, -108.16721, -108.81299, -107.79239, -108.8802, -109.94619,  -110.798, -113.49727, -115.30489, -113.89794, -115.2469, -116.22643, -117.60268, -119.94288, -121.47226, -122.6835, -123.06108, -124.28968, -124.42483, -125.75632, -127.44712, -128.13817, -128.36156, -129.10773, -129.79471, -131.43136, -132.92925, -134.41464, -135.62576, -136.50358, -137.54636, -139.12052, -140.985987610376, -140.986, -140.9925, -140.99778, -140.013, -139.039, -138.34089, -137.4525, -136.47972, -135.47583, -134.945, -134.27111, -133.35556, -132.73042, -131.70781, -130.00778, -129.98,  -130.53611, -130.536108952737, -130.51497, -129.30523, -129.12979, -127.85032, -127.99276, -127.43561, -125.62461, -124.91024, -122.97421, -122.84, 49.0000000000001, 49.0000000000001, 49, 49, 49, 49, 49, 48.9998600000001, 49.0000000000001, 49.0007, 49, 49.38425, 49.38905, 48.84, 48.67074, 48.60926, 48.4499999999999, 48.14, 48.27, 48.0100000000001, 48.0198082545828, 48.3029175888937, 47.94, 47.553338019392, 47.2202188177305, 46.9000833196824, 46.637101955749, 46.5386841904491, 46.4396, 46.40877, 46.5122258571157,  46.2754186061383, 46.116926988299, 46.116926988299, 45.9946863877125, 45.8168936224125, 45.3475165879054, 44.4400000000001, 43.57108755144, 42.98, 42.43, 42.08, 41.9756810572929, 41.832795722006, 41.6751050888673, 41.6751050888673, 42.2090259873068, 42.3661998561225, 42.863611355148, 42.965, 43.27, 43.4663394231843, 43.6250894231849, 43.6290555893633, 43.6287842880938, 44.0184588937586, 44.09631, 44.81645, 45.0004800000001, 45.00738, 45.0082, 45.255, 45.3052400000001, 45.46, 45.915, 46.69307, 47.447781,  47.1850000000001, 47.35486, 47.06636, 45.70281, 45.13753, 45.25931, 45.29204, 44.46512, 43.61867, 43.54523, 44.26553, 44.67014, 45.26525, 45.9204, 46.28264, 47.00793, 45.88377, 45.73902, 46.23849, 46.99297, 48.07085, 48.74248, 49.23278, 49.1331, 48.3, 46.98606, 46.82171, 47.74488, 49.06836, 49.51156, 50.22897, 50.2982, 50.29099, 50.08046, 50.24277, 51.0643, 51.41972, 51.7707, 52.14664, 53.27036, 53.64749, 53.78032, 54.6265, 54.94549, 55.20407, 55.77548, 56.33945, 56.96745, 58.16708, 59.4426, 60.33558,  59.87071, 58.76731, 58.21206, 58.80106, 58.95736, 60.22125, 61.06141, 61.13717, 61.52535, 62.10507, 62.4438, 62.18111, 62.2784, 62.55053, 62.31964, 60.75788, 59.85261, 58.80458, 58.05209, 57.20263, 56.53423, 55.83741, 55.13645, 54.66772, 54.14145, 52.56208, 51.53393, 51.20842, 52.15788, 53.27703, 54.28227, 55.14832, 55.24489, 55.3026, 55.72383, 55.99914, 56.47162, 56.85172, 57.28468, 57.08709, 57.84571, 58.78212, 58.94882, 60.11021, 60.89865, 62.02469, 62.83508, 62.96021, 63.61017, 64.03273, 64.09897,  64.77563, 65.21297, 66.05625, 66.55833, 66.2573, 66.41154, 67.11078, 67.59716, 68.13253, 68.66567, 69.16202, 69.65826, 69.80539, 69.88211, 68.78456, 67.92146, 67.19872, 67.87338, 68.61508, 69.25873, 68.47499, 69.49766, 69.69997, 70.19129, 71.31869, 71.76015, 71.92053, 71.19482, 70.08976, 69.68571, 69.06903, 68.06383, 68.0907, 67.29338, 68.23939, 68.57864, 68.40394, 67.78165, 67.80566, 67.64689, 68.09775, 68.018, 68.56122, 68.8, 68.7, 68.65392, 68.31164, 67.88736, 67.38144, 67.98104, 67.80612, 67.68815,  67.90261, 68.3989, 68.90591, 68.84151, 69.01128, 69.37786, 69.79778, 69.85553, 69.56372, 69.39969, 70.1584, 69.48058, 70.37721, 70.48384, 70.01286, 69.77927, 70.19369, 69.94451, 69.50534, 69.62743, 69.31512, 68.89804, 68.99002, 69.47102, 69.7119983995264, 69.712, 66.00003, 60.30639, 60.27682, 60, 59.56211, 58.905, 59.4638900000001, 59.78778, 59.2705600000001, 58.8611100000001, 58.41028, 57.69289, 56.55212, 55.9158300000001, 55.285, 54.80278, 54.8027544767992, 54.28757, 53.56159, 52.75538, 52.32961,  51.71583, 50.83061, 50.41656, 49.98456, 49.0025377777778, 49.0000000000001)), list(c(-121.53788, -124.91775, -123.94, -124.80729, -125.5, -125.928948737473, -123.62, -123.09219, -120.46, -120.46, -119.22, -116.76794, -115.51081, -116.58442, -117.55564, -120.10978, -121.53788, 74.44893, 74.2927500000001, 73.6800000000001, 73.0225599999999, 72.292260811795, 71.8686884630114, 71.3400000000001, 70.90164, 71.3836017930876, 71.8200000000001, 72.52, 73.22292, 73.47519, 73.8960700000001, 74.1857699999999,  74.24135, 74.44893)), list(c(-111.264443325631, -112.724586758254, -113.534278937619, -112.051191169058, -110.186938035913, -109.854451870547, -111.264443325631, 78.1529560411615, 78.051050116682, 77.7322065294411, 77.4092288276169, 77.6970148790503, 77.9963247748849, 78.1529560411615)), list(c(-110.963660651476, -111.500010342233, -112.525890876092, -112.542091437615, -110.881314256619, -109.663145718203, -110.963660651476, 78.8044408230652, 78.8499935981305, 78.5505545112152, 78.4079017198735,  78.40691986766, 78.6019725613456, 78.8044408230652)), list(c(-107.81943, -108.21141, -108.54859, -109.5811, -110.49726, -109.0671, -110.81422, -112.59056, -115.40487, -116.34602, -117.7104, -116.31221, -111.79421, -113.87135, -113.74381, -112.22307, -109.7, -106.31347, -105.70498, -105.881, -106.92893, -107.81943, 75.84552, 76.20168, 76.67832, 76.79417, 76.42982, 75.47321, 75.54919, 76.14134, 76.47887, 76.19903, 75.2222, 75.04343, 75.1625, 74.72029, 74.39427, 74.41696, 74.85, 75.00527, 75.47951,  75.9694, 76.01282, 75.84552)), list(c(-106.6, -106.94, -105.38, -104.5, -105.26, -106.6, 73.6, 73.46, 72.76, 73.42, 73.64, 73.6)), list(c(-106.52259, -107.51645, -108.39639, -107.68599, -108.18835, -109.00654, -109.92035, -111.05039, -112.44102, -114.66634, -114.16717, -115.18909, -117.86642, -118.56267, -119.40199, -117.65568, -116.11311, -118.43238, -117.9048, -116.48684, -114.35, -112.4161, -113.72141, -115.13112, -116.67473, -117.34, -116.10794, -115.22, -113.85496, -113.3132, -111.5341488752,  -109, -107.12254, -105.96, -104.24, -102.43024, -102.09329, -102.73116, -101.08929, -100.98078, -102.78537, -104.46476, -104.77484, -105.40246, -106.52259, 73.07601, 73.23598, 73.0895300000001, 72.0654800000001, 71.65089, 72.63335, 72.9611300000001, 72.4504000000001, 72.9554000000001, 72.6527700000001, 73.1214500000001, 73.3145900000001, 72.7059400000001, 72.30785, 71.55859, 71.2952, 71.30918, 70.9092000000001, 70.5405600000001, 70.52045, 70.6, 70.36638, 70.1923700000001, 70.2373000000001, 70.06655,  69.9600000000001, 69.16821, 69.2800000000001, 69.0074400000001, 68.53554, 68.6300591568179, 68.78, 69.11922, 69.1800000000001, 68.9100000000001, 68.75282, 69.1196200000001, 69.50402, 69.5844700000001, 70.02432, 70.49776, 70.9929700000001, 71.6984000000001, 72.6725900000001, 73.07601)), list(c(-105.492289191493, -105.419580451259, -104.210429450277, -105.176132778732, -102.949808722733, -101.303940192453, -99.6709390938136, -100.060191820052, -100.825158047269, -103.529282396238, -105.492289191493,  79.3015939399292, 78.9183356798365, 78.6774201524918, 78.3803323432458, 78.3432286648602, 78.0189848904449, 77.9075446642074, 78.3247543403159, 78.8004617377787, 79.1653490261916, 79.3015939399292)), list(c(-100.43836, -102.48, -102.5, -100.01482, -99.32286, -98.35966, -96.72, -96.54, -98.05359, -97.12, -97.38, -99.16387, -100.35642, -101.54, -100.43836, 72.70588, 72.83, 72.51, 71.73827, 71.35639, 71.27285, 71.66, 72.56, 72.99052, 73.47, 73.76, 73.63339, 73.84389, 73.36, 72.70588)), list(c(-98.5,  -98.57699, -99.98349, -101.48973, -102.56552, -102.50209, -100.86292, -100.88366, -99.80874, -98.16, -97.704415, -97.735585, -98.5, 76.72, 76.58859, 76.64634, 76.30537, 76.3366, 75.5638, 75.64075, 75.05736, 74.89744, 75, 75.74344, 76.25656, 76.72)), list(c(-96.7543987699088, -97.3372314115127, -98.6319844225855, -98.5528678047467, -98.124289313534, -97.309842902398, -95.8302949694493, -95.5592779202946, -96.7543987699088, 78.765812689927, 78.8319843614768, 78.8719302436384, 78.4581053738451, 78.0828569607576,  77.8505972358218, 78.0569412299632, 78.4183145209803, 78.765812689927)), list(c(-96.2574012038006, -96.5574012038006, -97.1574012038005, -98.2182612038006, -98.9174012038006, -99.7974012038005, -98.4318012038005, -97.6174012038006, -96.2695212038006, -95.6476812038005, -96.2574012038006, 69.4900303583218, 69.6800303583218, 69.8600303583218, 70.1435403583218, 69.7100303583218, 69.4000303583218, 68.9507003583218, 69.0600303583218, 68.7570403583218, 69.1076903583218, 69.4900303583218)), list(c(-96.01644,  -96.70972, -96.07614, -94.974, -93.14524, -93.93574, -93.95116, -92.87669, -90.80436, -89.03535, -87.18756, -85.81435, -87.02, -87.81, -89.45, -91.13289, -92.40984, -94.73542, -94.29843, -95.32345, -96.01644, 80.60233, 80.15777, 79.70502, 79.37248, 79.3801, 79.11373, 78.75099, 78.34333, 78.21533, 78.28723, 79.0393, 79.3369, 79.66, 80.32, 80.5093220338983, 80.72345, 81.25739, 81.20646, 80.97727, 80.90729, 80.60233)), list(c(-94.5036575996524, -95.495793423224, -96.018267991911, -96.0337450833824,  -95.4098555163227, -94.2690465970473, -93.1962955391003, -92.0039652168299, -90.5097928535426, -92.4200121732117, -94.5036575996524, 74.1349067247392, 73.8624168972642, 73.4374299180958, 72.9402768012318, 72.0618808051346, 72.024596259236, 72.7719924994733, 72.9662442084585, 73.8567324897121, 74.1000251329422, 74.1349067247392)), list(c(-93.840003017944, -93.7206562975659, -94.4225772773864, -96.4363044909361, -96.1696541003101, -94.2956082832453, -93.840003017944, 77.5199972602345, 77.6343313666803,  77.820004787905, 77.8346292182436, 77.5551113959769, 77.4913426785287, 77.5199972602345)), list(c(-93.6127559069405, -93.977746548218, -94.8508198717892, -96.2885874092298, -96.8209321764845, -95.6086805895656, -94.1569087389739, -93.6127559069405, 74.9799972602244, 75.296489569796, 75.6472175157609, 75.3778282742234, 74.9276231960966, 74.6668639187518, 74.5923465033869, 74.9799972602244)), list(c(-91.58702, -91.36786, -90.2, -89.36663, -87.59895, -84.1, -81.84823, -83.4086956521739, -84.19844, -86.93179,  -86.50734, -85.09495, -85.37868, -87.15198, -87.96192, -86.34, -84.97634, -87.65, -88.26, -87.76739, -89.6161, -89.49068, -87.6, -86.11184, -83.17439, -80.56125, -77.88911, -77.91089, -79.61965, -79.75951, -78.36269, -77.88851, -76.34354, -75.39345, -76.22046, -75.52924, -76.90773, -73.88, -73.2428, -71.18, -69.4697, -67.84, -65.48031, -67.65755, -66.75342, -64.334, -61.89388, -61.85, -63.68, -65.82735, -68.5, -70.665765, -72.83153, -75.71878, -76.25, -79.30664, -81.1, -82.42, -83.18, -84.260005,  -85.5, -86.97024, -88.93227, -90.1, -91.58702, 81.89429, 81.5531, 81.26, 80.85569, 80.51627, 80.58, 80.46442, 80.1, 80.20836, 80.25145, 79.73624, 79.34543, 78.9969, 78.75867, 78.37181, 78.18, 77.53873, 77.9702222222222, 77.9, 77.17833, 76.95213, 76.47239, 76.42, 76.29901, 76.45403, 76.17812, 76.777955, 77.022045, 76.98336, 77.20968, 77.50859, 77.89991, 78.18296, 78.52581, 79.01907, 79.19766, 79.32309, 79.4301622048021, 79.63415, 79.8, 80.61683, 80.9, 81.50657, 81.50141, 81.72527, 81.92775, 82.36165,  82.6286, 82.9, 83.02801, 83.1063215167657, 83.1697807583828, 83.23324, 83.06404, 83.1720588235294, 83.13056, 83.02, 82.86, 82.32, 82.6, 82.652273458057, 82.27961, 82.11751, 82.085, 81.89429)), list(c(-88.1503503079603, -86.0974523587333, -83.2288936022114, -81.9488425361256, -80.4577707587759, -79.8339328681484, -80.0575109524592, -81.1285308499244, -82.7534445869101, -84.7896252102906, -86.3791922675886, -87.8382763333497, -89.1870828925998, -89.8222379218993, -90.969661424508, -90.7418458727493,  -91.6050231595366, -93.5739210680731, -94.6840858629994, -96.7451228503124, -97.1213789538295, -95.9624574450358, -93.893824022176, -92.8899059720417, -92.7682854886428, -92.4224409655295, -89.7647220527584, -88.1503503079603, 74.392307033985, 74.4100320502612, 74.5640278184909, 74.4424590115243, 74.6573037787778, 74.9231273464872, 75.3368488634159, 75.713983466282, 75.7843150906312, 75.6992040066465, 75.4824213731821, 75.5661888699272, 75.6101655138076, 75.8477737494857, 76.0740131700595, 76.4495974799568,  76.7785179714946, 76.776295884906, 77.0978783230584, 77.1613886583451, 76.7510777859476, 76.4413809272224, 76.3192436795006, 75.8826553412827, 75.3868199734421, 74.837757880341, 74.5155553250012, 74.392307033985)), list(c(-83.99367, -83.77462, -83.06857, -81.89825, -81.87699, -83.25048, -83.99367, 62.4528, 62.18231, 62.15922, 62.7108, 62.90458, 62.91409, 62.4528)), list(c(-83.8826263089198, -84.4640120104195, -84.9757637194059, -85.1613079495499, -85.8838478258549, -86.2248864407651, -86.3527597724713,  -87.2219832018368, -85.8667687649824, -85.523404710619, -84.1004166328139, -83.1087975735651, -82.547178107417, -80.9910198635957, -80.1034513007666, -80.8173612128789, -81.5534403144443, -81.6420137193926, -82.7875768704388, -83.8826263089198, 65.1096178249635, 65.3717723659802, 65.217518215589, 65.6572846543928, 65.7387783881171, 64.8229169786082, 64.0358332383707, 63.5412381049052, 63.6372529161035, 63.0523790554241, 63.569711819098, 64.1018757188397, 63.6517223171452, 63.411246039475, 63.7259813503486,  64.057485663501, 63.9796092800371, 64.455135809987, 64.7666930202747, 65.1096178249635)), list(c(-80.315395, -80.36215, -80.09956, -79.65752, -79.26582, -79.52002, -79.92939, -80.315395, 62.085565, 62.01649, 61.7181, 61.63308, 62.158675, 62.36371, 62.3856, 62.085565)), list(c(-79.7758331298828, -79.4862518310547, -78.3916702270508, -77.3144378662109, -76.2514038085938, -76.34, -78.0644378662109, -80.3530578613281, -80.8338851928711, -80.8760986328125, -79.7758331298828, 72.8029022216797, 72.7422027587891,  72.8766555786133, 72.8555450439453, 72.8263854980469, 73.102684989953, 73.6519317626953, 73.7597198486328, 73.6931838989258, 73.3331832885742, 72.8029022216797)), list(c(-78.7706385973108, -80.7489416165244, -80.6000876533077, -82.315590176101, -84.8501124742882, -85.7743713040445, -86.5621785143341, -85.826151089201, -88.4082415433129, -89.436576707705, -90.205160285182, -89.8881512112875, -88.4677211168808, -89.513419562523, -88.6817132230015, -87.0600034248179, -84.9447061835985, -81.3054709540918,  -79.4924550035637, -78.9572421943167, -78.1686339993266, -77.2873699612371, -76.2286490546574, -76.8691009182667, -74.8433072577768, -73.3116178046457, -72.926059943316, -72.6511671617394, -73.9449124823826, -74.2938834296496, -73.9597952948827, -76.0182742987972, -77.897281053362, -78.5559488593542, -77.7099798245201, -74.8185025702767, -74.8344189114226, -73.3783062405184, -71.8862784491713, -72.235378587519, -71.0234370591939, -68.8773665025446, -66.1655682033801, -66.3282972886673, -67.3696807522131,  -68.7831862046927, -66.2750447251905, -65.0138038804589, -64.6694062974497, -65.3201676093013, -65.7320804510998, -67.0896461656234, -68.1412874009792, -68.015016038674, -66.7212190415985, -65.1488602362537, -63.9184443833842, -62.1631768459423, -61.8519813706806, -63.4249344549968, -64.8623144191952, -66.4498660956339, -68.8051228502006, -66.9690333726542, -67.9149704657569, -68.7860542466849, -71.2000154283352, -72.2422257147977, -74.0991407945577, -74.228616095665, -75.6058446926757, -77.8246239895596,  -78.7706385973108, 72.3521731635342, 72.0619066433507, 72.7165436876242, 73.7509508328106, 73.3402782253871, 72.5341258816339, 73.1574470079384, 73.8038158230452, 73.5378889024712, 73.1294642198524, 72.2350743679608, 71.22255219185, 71.2181855333213, 70.7620376654809, 70.4107412787608, 70.2600011257654, 69.9666340196444, 69.7431851264144, 69.8718077663888, 70.1668801947754, 69.8264875352689, 69.7695401068832, 69.1477692735474, 68.8947356228303, 68.5546271837013, 68.0694371609129, 67.7269257676823,  67.2845755072639, 66.3105781114267, 65.8117713487294, 65.4547647162409, 65.3269688991831, 65.3091922064747, 64.5729063991801, 64.2295423448168, 64.3890933295179, 64.6790756293238, 64.1939631211838, 63.6799893256089, 63.3978360052952, 62.9107081162959, 62.3301492377128, 61.9308971218258, 62.280074774822, 62.8839655625848, 63.7456700710518, 62.9450987819861, 62.674185085696, 63.3929267442275, 64.3827371283461, 64.6484056667586, 65.108455105237, 65.6897891303044, 66.2627257351244, 66.3880410834322,  65.4260326198867, 64.9986685248329, 66.1602513698896, 66.8621206732778, 66.9284732123406, 67.8475385606516, 68.067163397892, 68.7201984727644, 69.1860873480918, 70.1219475368977, 70.5250237087743, 70.9200125189972, 71.5569245469945, 71.3308401557176, 71.7671442735579, 72.2436784939374, 72.749616604291, 72.3521731635342)), list(c(-75.21597, -75.10333, -75.1145, -75.89521, -76.81166, -77.2364, -76.98687, -75.86588, -75.21597, 67.44425, 67.58202, 68.01036, 68.28721, 68.14856, 67.58809, 67.09873, 67.14886,  67.44425)), list(c(-64.51912, -63.58926, -62.29318, -61.806305, -61.835585, -62.85829, -64.17322, -64.51912, 49.87304, 49.40069, 49.08717, 49.10506, 49.28855, 49.70641, 49.95718, 49.87304)), list(c(-64.01486, -64.39261, -64.1428, -62.87433, -62.50391, -62.01208, -62.9393, -63.6645, -64.01486, 47.03601, 46.72747, 46.39265, 45.96818, 46.03339, 46.44314, 46.41587, 46.55001, 47.03601)), list(c(-55.6002182684421, -55.4069742498866, -55.8709769354353, -56.738650071832, -57.3586897446861, -58.3918049790652,  -59.2316245184566, -58.7965864732074, -59.4194941880537, -59.2660151841468, -57.3252292547771, -56.2507987127806, -55.2912190415528, -55.9974808416858, -55.4007730780116, -54.2404821437621, -53.9618686590605, -54.1789355129025, -53.521456264853, -53.0691582912184, -52.6480987209042, -52.9586482407622, -53.0861339992263, -53.7860137599712, -53.4765494451914, -54.4737753973438, -54.9351425848456, -55.822401089081, -55.471492275603, -56.1431050278843, -56.7958817205953, -56.1340358140171, -55.6002182684421,  51.3170746933979, 51.5882726100657, 51.6320942246492, 51.2874382594785, 50.7182740342159, 49.1255805527642, 48.5231883815378, 48.2515253769794, 47.8994538437749, 47.6033478867425, 47.572807115258, 47.6325450709874, 47.389562486351, 46.9197203639533, 46.8849938014531, 47.7522793646076, 47.6252070176019, 46.807065741557, 46.6182917343948, 46.6554987656449, 47.5355484075755, 48.1571642116145, 48.6878036566036, 48.5167805039336, 49.249138902374, 49.5566911891591, 49.3130109726868, 49.5871286077791, 49.9358153346685,  50.1501174993829, 49.8123086614909, 50.6870097926793, 51.3170746933979)))</t>
  </si>
  <si>
    <t>Central African Republic</t>
  </si>
  <si>
    <t>list(list(c(27.3742261085175, 27.2134090512252, 26.4659094581232, 26.2134184099451, 25.7966479835112, 25.1241308936647, 25.1149324887168, 24.5673690121521, 23.8058134294668, 23.459012892356, 23.3947790870172, 23.5572497901428, 23.5543042335022, 22.9775435726926, 22.8641654802442, 22.2311291846688, 21.7238216488595, 21.0008683610962, 20.0596854997643, 19.094008009526, 18.8120097185093, 18.9110217627805, 18.3895548845232, 17.9649296403809, 16.7059883968863, 16.4561845231873, 16.2905615576919, 16.1062317237067,  15.2794604834691, 14.7765454444046, 14.5365600928411, 14.4594071794293, 14.5589359880235, 14.4783724300805, 14.9509534033897, 15.0362195166713, 15.4053959489644, 15.8627323747475, 15.9073808122477, 16.0128524105554, 16.5370581397241, 17.1330424333463, 17.8099003435053, 18.4530652198099, 18.5429822119978, 18.9323124528848, 19.4677836442931, 20.2906791521089, 20.9275911801063, 21.65912275563, 22.4051237321955, 22.7041235694363, 22.8414795264681, 23.2972139828501, 24.4105310401463, 24.8050289242624,  25.1288334490033, 25.2787984555143, 25.6504553565575, 26.4027608578625, 27.0440653826047, 27.3742261085175, 5.23394440350006, 5.55095347739456, 5.94671743410187, 6.54660329836207, 6.97931590415807, 7.50008515057944, 7.82510407147918, 8.22918793378547, 8.66631887454253, 8.95428579348889, 9.26506785729222, 9.68121816653868, 10.0892552759153, 10.7144625919985, 11.1423951278075, 10.9718887394606, 10.567055568886, 9.47598521569151, 9.01270600019485, 9.07484691002584, 8.9829145369786, 8.63089468020635,  8.28130361575182, 7.89091400800299, 7.50832754152998, 7.73477366783297, 7.75430735923942, 7.49708791750646, 7.42192454673797, 6.40849803306204, 6.22695872642069, 5.4517605656103, 5.03059764243153, 4.73260549562045, 4.21038930909492, 3.85136729574712, 3.33530060466434, 3.01353729899898, 2.55738943115861, 2.26763967529808, 3.19825470622628, 3.72819651937945, 3.56019643799857, 3.50438589112335, 4.20178518311832, 4.70950613038598, 5.03152781821278, 4.69167776124529, 4.32278554932974, 4.22434194581372,  4.02916006104732, 4.63305084881016, 4.71012624757348, 4.60969310141422, 5.10878408448913, 4.89724660890235, 4.92724477784779, 5.17040822999719, 5.25608775473712, 5.15087453859087, 5.12785268800484, 5.23394440350006)))</t>
  </si>
  <si>
    <t>list(list(c(23.8376600000001, 19.8492600000001, 15.8608500000001, 14.8513, 15.0968876481819, 15.4710600000001, 15.4871480648501, 15.9032466976643, 15.6857405941478, 15.3004411149797, 15.2477311540418, 13.97217, 13.5403935075508, 13.9566988460941, 13.9544767595056, 14.5957812842476, 14.4957873877628, 14.89336, 14.9601518083376, 14.923564894275, 15.4678727556052, 14.9093538753947, 14.6272005550811, 14.171466098699, 13.954218377344, 14.5444665869818, 14.9799955583377, 15.1208655127653, 15.4360917497457,  15.2794604834691, 16.1062317237067, 16.2905615576919, 16.4561845231873, 16.7059883968863, 17.9649296403809, 18.3895548845232, 18.9110217627805, 18.8120097185093, 19.094008009526, 20.0596854997643, 21.0008683610962, 21.7238216488595, 22.2311291846688, 22.8641654802442, 22.8762199999999, 22.50869, 22.49762, 22.28801, 21.93681, 22.03759, 22.29658, 22.18329, 22.51202, 22.30351, 22.5679500000001, 23.0245900000001, 23.8868900000001, 23.8376600000001, 19.5804700000001, 21.4950900000001, 23.40972, 22.8629500000001,  21.3085187850749, 21.0484500000001, 20.7304145370256, 20.3876189234175, 19.9571800806424, 17.927949937405, 16.6273058130508, 15.6843700000001, 14.3671336939012, 13.9966911890169, 13.3534487980638, 13.3304269474779, 12.8593962671373, 12.21905, 11.5555740421972, 10.8913251815175, 9.98233673750355, 9.99212942142273, 9.92091929772454, 10.0213782820999, 9.54949494062669, 8.96586131432227, 8.79610423424347, 8.38215017336944, 7.69281240481189, 7.42192454673797, 7.49708791750646, 7.75430735923942, 7.73477366783297,  7.50832754152998, 7.89091400800299, 8.28130361575182, 8.63089468020635, 8.9829145369786, 9.07484691002584, 9.01270600019485, 9.47598521569151, 10.567055568886, 10.9718887394606, 11.1423951278075, 11.3846100000001, 11.67936, 12.2602400000001, 12.6460499999999, 12.5881800000001, 12.95546, 13.3723199999999, 13.78648, 14.09318, 14.3268200000001, 14.9442900000001, 15.6807200000001, 15.61084, 19.5804700000001)))</t>
  </si>
  <si>
    <t>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t>
  </si>
  <si>
    <t>list(list(c(80.2599902688853, 80.1194303730514, 78.5436609231753, 78.187196893226, 76.9044844908771, 76.5263680357974, 75.4678279967307, 74.7768624205561, 73.8222436868283, 73.9600130553184, 73.6753792662548, 73.9288521666464, 74.2575142760227, 74.8648157083168, 74.8299857929521, 74.9800024758954, 75.1580277851409, 75.8968974140501, 76.1928483417857, 77.8374507994746, 78.9122689147132, 78.8110864602857, 79.2088916360686, 79.1761287779955, 78.458446486326, 78.738894484374, 79.7213668151071, 81.1112561380293,  81.5258044778747, 82.3275126484509, 83.3371151061372, 83.8989929544467, 84.2345797057501, 85.011638218123, 85.8233199401315, 86.9545170430006, 88.1204407083699, 88.7303259622786, 88.8142484883206, 89.4758101745211, 90.0158288919712, 90.7305139505678, 91.2588537943199, 91.6966565286967, 92.5031189310436, 93.4133476094327, 94.565990431703, 95.4048022806646, 96.117678664131, 96.5865906107475, 96.2488334492878, 97.32711388549, 97.9119877461694, 98.2462309102333, 98.6826900573705, 98.7120939473445, 98.6718380065892,  97.7246090026791, 97.604719679762, 98.6602624857558, 98.8987492207828, 99.5319922220874, 99.2408988789873, 99.9834892110215, 100.416537713627, 101.150032993578, 101.180005324308, 101.27002566936, 101.803119744883, 101.652017856862, 102.170435825614, 102.7069922221, 103.504514601661, 104.476858351664, 105.329209425887, 105.811247186305, 106.725403273548, 106.567273390735, 107.043420037873, 108.050180291783, 108.522812941524, 109.864488153118, 109.627655063925, 109.889861281374, 110.444039341272, 110.785465529424,  111.843592157032, 113.241077915502, 113.806779819801, 114.152546828266, 114.763827345846, 115.890735304835, 117.281606479971, 118.656871372555, 119.58549686084, 120.395473260582, 121.125661248866, 121.684438511239, 121.938428175953, 122.092113885589, 121.503519321785, 121.264257440273, 121.89191938689, 121.90814578663, 121.22901411345, 120.620369093917, 120.227524855634, 119.151208123859, 119.664561802246, 120.637008905115, 121.104163853033, 122.519994744966, 122.357937453298, 121.711258579598, 120.823457472824,  119.702802362142, 118.911636183753, 118.878149855628, 118.05969852099, 117.532702264477, 118.042748651198, 119.023463983233, 119.639602085449, 120.768628778162, 121.640358514494, 122.168595005381, 121.376757033373, 121.585994907722, 121.054554478033, 122.131387974131, 122.867570428561, 124.265624627785, 125.079941847841, 126.182045119329, 126.86908328665, 127.343782993683, 128.208433058791, 128.052215203972, 129.59666873588, 129.994267205933, 130.63999970691, 130.63386640841, 131.144687941615, 131.288555129115,  131.02519, 131.88345421766, 133.09712, 133.769643996313, 134.11235, 134.50081, 135.026311476787, 133.373595819228, 132.50669, 130.98726, 130.582293328982, 129.39781782442, 127.6574, 127.287455682485, 126.939156528838, 126.564399041857, 125.946348911646, 125.06821129771, 123.57147, 122.245747918793, 121.00308475147, 120.177088657717, 120.725789015792, 120.7382, 120.18208, 119.27939, 119.288460728026, 117.879244419426, 116.678800897286, 116.191802199368, 115.485282017073, 115.742837355616, 116.308952671373,  117.295507440257, 118.064142694167, 118.866574334795, 119.772823927898, 119.663269891439, 118.874325799639, 117.421701287914, 116.717868280099, 115.9850964702, 114.460331658996, 113.463906691544, 112.436062453259, 111.8733061056, 111.348376906379, 111.667737257943, 111.829587843881, 111.12968224492, 110.412103306115, 109.243595819131, 107.744772576938, 106.129315627062, 104.964993931093, 104.522281935649, 103.312278273535, 101.83304039918, 100.845865513108, 99.51581749878, 97.451757440178, 96.3493957865278,  95.7624548685567, 95.3068754414715, 94.6889286641253, 93.4807336771413, 92.1338908223182, 90.9455395853343, 90.5857682637183, 90.970809360725, 90.2808256367639, 88.8542977233468, 88.0138322285517, 87.7512642760767, 87.3599703307626, 86.5987764831034, 85.7682328633083, 85.7204838398707, 85.1642903991132, 83.1804838398605, 82.4589258157691, 81.9470707539181, 79.9661063984414, 80.8662064961013, 80.1801501809943, 80.2599902688853, 42.3499992945991, 42.1239407415382, 41.5822425400387, 41.1853158636048,  41.0664859075496, 40.4279460719351, 40.5620722519487, 40.3664252792916, 39.8939734970632, 39.6600084498617, 39.4312368841056, 38.5058153346227, 38.6065068629434, 38.3788463404816, 37.9900070257014, 37.4199901393059, 37.1330309107891, 36.6668061386518, 35.8984034286878, 35.4940095077878, 34.3219363469758, 33.5061980250324, 32.9943946396137, 32.4837798121377, 32.6181643743127, 31.5159060735271, 30.8827147486547, 30.1834809433134, 30.4227169866086, 30.1152680526881, 29.4637315943522, 29.3202261418777,  28.8398937037247, 28.6427739527473, 28.2035759546987, 27.9742617864035, 27.8765416529396, 28.0868647323675, 27.2993159042394, 28.0427588974064, 28.2964385035272, 28.0649539250758, 28.0406143254663, 27.7717418482517, 27.8968763290464, 28.6406293808072, 29.27743805594, 29.0317166203921, 29.4528020289225, 28.8309795191543, 28.4110309921344, 28.2615827499463, 28.3359451360143, 27.7472213811292, 27.5088121607506, 26.7435358749403, 25.9187025009135, 25.083637193293, 23.897404690033, 24.06328603769, 23.1427220728425,  22.9490388046126, 22.1183143173046, 21.7429367131364, 21.5588394230966, 21.849984442629, 21.436572984294, 21.2016519230952, 21.1743667668451, 22.3181987574096, 22.4647531193893, 22.7087950708877, 22.7037566187392, 22.819150092047, 23.3520633000569, 22.9768924016179, 22.7942678898984, 22.2182048609248, 21.8118989120299, 21.5523798690601, 21.7152123072118, 21.3950509709475, 21.0082270370267, 20.2824573837035, 20.3410326197063, 21.3971438664553, 21.5504936792815, 22.0513674992705, 22.5483397486214,  22.2237600773962, 22.6680740422417, 22.7828732365781, 23.6245014510997, 24.5473908554002, 25.7407805445326, 27.0532068954493, 28.1356731226672, 28.2255126002066, 29.0180223658348, 29.8325204534031, 30.1429149439643, 30.6762674016487, 30.9493515080951, 31.6921743840746, 32.4603187118772, 33.3767227239251, 34.3603319361686, 34.9098591171604, 35.6097905543377, 36.1114395208111, 36.6513290471804, 36.9306143255018, 37.4544841578607, 37.4811233587072, 37.870427761378, 37.156388658185, 37.4484638534987,  37.8973253443859, 38.0614755315611, 38.7376358098841, 39.2042739934797, 39.2523330755112, 39.8980559352142, 40.5933881699175, 40.9463898789033, 40.422442531896, 39.7502613388595, 39.3608535833241, 38.8974710149628, 39.1704517685447, 39.6377875839762, 39.9284933538342, 40.5698237167924, 41.1073361272764, 41.8165693222662, 41.503151760416, 41.4667715520825, 41.9942845729179, 42.4249817978546, 42.9853868678438, 42.3950242752218, 42.9030146347705, 42.9299897324269, 44.1115196803483, 44.9679600000001,  45.3211616074365, 45.1440900000001, 46.116926988299, 47.2124800000001, 47.5784500000001, 48.4782298854439, 48.1834416774349, 47.78896, 47.79013, 48.7296874049761, 49.4406000840154, 49.7602700000001, 50.7397972682655, 51.3538941514059, 51.7842554795327, 52.792798570357, 53.1610448268689, 53.4588000000001, 53.4317259792137, 53.2514010687312, 52.7538862168412, 52.5162263047309, 51.9641100000001, 51.6435500000001, 50.58292, 50.142882798862, 49.510983384797, 49.8885313991214, 49.1345980901991, 48.1353825954034,  47.7265445013263, 47.8534101426028, 47.6977090521074, 48.0667304551037, 47.7470600449462, 47.0480587835501, 46.6926799586789, 46.8054120957237, 46.6727328558143, 46.3882024196152, 45.727235012386, 45.3398167994938, 44.8088931341271, 45.0116456162243, 45.1020793727351, 44.4574417181101, 44.0731757675877, 43.7431183945395, 43.4068340114002, 42.871233628911, 42.5194463160841, 42.4815158147819, 42.1343277044289, 41.5974095729163, 41.9083466660166, 41.9074681666676, 42.5148729518263, 42.6638044296915,  42.5246914739617, 42.74888967546, 42.7256352809287, 43.3194491643946, 44.2413308782655, 44.3523318548284, 44.97547211362, 45.1150759954565, 45.2860733099103, 45.7197160914875, 46.8881460638229, 47.6935490993079, 48.069081732773, 48.5994627956006, 49.2971979844055, 49.2149807806291, 48.5491816269806, 48.455750637397, 47.4529694687731, 47.0009557155161, 47.3300312363509, 45.5396495631665, 45.3170274928531, 44.9175169948046, 43.180362046881, 42.9200678574269, 42.3499992945991)), list(c(109.475209588664,  110.339187860151, 110.570646600387, 111.010051304165, 110.786550734502, 110.211598748823, 109.119055617308, 108.62621748254, 108.655207961056, 109.475209588664, 18.1977009139686, 18.6783950871476, 19.2558792180093, 19.6959298771907, 20.0775344914501, 20.101253973872, 19.8210385197693, 19.3678878850019, 18.5076819930714, 18.1977009139686)))</t>
  </si>
  <si>
    <t>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t>
  </si>
  <si>
    <t>Costa Rica</t>
  </si>
  <si>
    <t>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t>
  </si>
  <si>
    <t>Côte d'Ivoire</t>
  </si>
  <si>
    <t>list(list(c(-8.02994361004862, -8.22933712404682, -8.30961646161225, -8.07911373537435, -7.83210038901919, -8.20349890790088, -8.29904863120856, -8.2217923649322, -8.28070349774494, -8.4392984684487, -8.48544552248535, -8.38545162600057, -8.60288021486862, -8.31134762209402, -7.99369259279588, -7.57015255373169, -7.53971513511176, -7.63536821128403, -7.71215938966975, -7.51894120933044, -6.52876909018585, -5.83449622234453, -4.64991736491791, -4.00881954590494, -3.31108435710007, -2.8561250472024,  -2.81070146321784, -3.24437008301126, -2.98358496745033, -2.56218950032624, -2.82749630371271, -3.51189897298627, -3.98044918457669, -4.33024695476038, -4.77988359213197, -4.9546532861431, -5.40434159994697, -5.81692623536529, -6.05045203289227, -6.20522294760643, -6.49396501303727, -6.66646094402755, -6.85050655763506, -7.62275916180481, -7.89958980959237, -8.02994361004862, 10.2065349390017, 10.1290202905639, 9.78953196862244, 9.37622386315203, 8.57570425051863, 8.45545319257545, 8.3164435897103,  8.12332876223557, 7.68717967369216, 7.68604279218174, 7.39520783124307, 6.91180064536874, 6.46756419517166, 6.19303314862108, 6.12618968345154, 5.7073521997259, 5.31334524171652, 5.18815908448946, 4.36456594483772, 4.33828847901731, 4.70508779542502, 4.99370066977514, 5.16826365805709, 5.17981334067431, 4.98429555909802, 4.99447581625951, 5.38905121502411, 6.2504715031135, 7.37970490155551, 8.21962779381148, 9.64246084231978, 9.90032623945622, 9.8623440617217, 9.61083486575714, 9.82198476810174,  10.1527139347697, 10.3707368026091, 10.2225546330122, 10.0963607853554, 10.5240607772191, 10.4113028019583, 10.4308106551484, 10.1389938419962, 10.1472362329468, 10.2973821069708, 10.2065349390017)))</t>
  </si>
  <si>
    <t>list(list(c(16.5648083838649, 15.7687329444086, 15.6715295752676, 15.3239538916724, 15.3276745947974, 14.9352437679729, 14.5951094906278, 14.4119682145854, 13.7150598486972, 13.6794031104158, 13.6569755388012, 13.952254672917, 14.25874759284, 14.9016024105509, 14.9203092790405, 15.3762504411518, 15.1744539730521, 16.0153845557377, 16.9300057308716, 17.5099703304833, 18.4500163103048, 18.4500168830209, 18.5599999999999, 17.674921502359, 17.2973734880345, 16.9161564470173, 16.4564429053489, 16.2396602718845,  15.750026075919, 15.9593673031334, 16.3181567725359, 16.5349394060002, 17.002146030351, 17.8617834815264, 18.5532141455917, 19.0054845975576, 19.3904757015846, 19.0727689958542, 18.8298247928739, 18.4560624528829, 17.6300663591296, 16.8825150895953, 16.5648083838649, 46.5037509222198, 46.2381082220235, 45.8341535507979, 45.7317825384277, 45.4523163925933, 45.4716950547027, 45.6349409043127, 45.4661656764475, 45.5003237981924, 45.484149074885, 45.136935126316, 44.8021235214969, 45.2337767604309, 45.0760602890761,  44.7384839951295, 44.3179153509221, 44.2431912298279, 43.5072154811272, 43.2099984808004, 42.8499946152392, 42.4799913600293, 42.4799922453122, 42.65, 43.0285625270236, 43.4463406438874, 43.6677224798257, 44.0412397324313, 44.3511432968857, 44.8187116562626, 45.2337767604309, 45.0041266953259, 45.2116075709777, 45.2337767604309, 45.0677403834771, 45.0815896673314, 44.860234493543, 45.2365156113424, 45.5215111354321, 45.9088723580253, 45.7594811061361, 45.9517691106942, 46.3806318222844, 46.5037509222198 )))</t>
  </si>
  <si>
    <t>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t>
  </si>
  <si>
    <t>list(list(c(32.7317802263775, 32.256667107886, 32.4902962582775, 32.9798271013784, 34.00488081232, 33.9736165707835, 33.8664396502101, 33.6753918800271, 33.5256852556775, 33.4758174985159, 33.4559220720835, 33.3838334490363, 33.190977003723, 32.9195723813261, 32.7317802263775, 35.1400259465884, 35.1032323267966, 34.7016547714565, 34.5718694117554, 34.9780978460019, 35.058506374648, 35.0935946721742, 35.0178628606505, 35.0386884628641, 35.0003445501035, 35.1014236516664, 35.1627119003646, 35.1731247014714,  35.0878327499736, 35.1400259465884)))</t>
  </si>
  <si>
    <t>Czech Republic</t>
  </si>
  <si>
    <t>list(list(c(15.0169958838587, 14.5707182145861, 14.3070133806006, 14.0562276546882, 13.3381319515603, 12.9668367855432, 12.2401111182226, 12.4151908708274, 12.5210242041612, 13.0313289730434, 13.5959456722644, 14.3388977393247, 14.9014473812541, 15.253415561594, 16.0296472510502, 16.4992826677188, 16.9602881201946, 17.1019848975389, 17.5450069515771, 17.8864848161618, 17.9135115902505, 18.1049727718919, 18.170498488038, 18.3999935238462, 18.5549711442895, 18.8531441586136, 18.3929138526222, 17.649445021239,  17.5545670915511, 16.8687691586057, 16.7194759457144, 16.1762532894623, 16.2386267432386, 15.4909721208397, 15.0169958838587, 51.1066740993216, 51.0023393825243, 51.1172677679414, 50.9269176295943, 50.7332343613644, 50.4840764430691, 50.2663377956073, 49.9691207952806, 49.5474152695627, 49.3070681829732, 48.8771719427371, 48.5553052842072, 48.9644017604458, 49.0390742051076, 48.7338990342079, 48.7858080104451, 48.5969823268506, 48.8169688991171, 48.8000190293254, 48.9034752467737, 48.9964928248991,  49.0439834661753, 49.2715147975564, 49.31500051533, 49.4950153672188, 49.4962297633776, 49.9886286484707, 50.04903839782, 50.3621459010764, 50.473973700556, 50.2157465683935, 50.4226073268579, 50.6977326523798, 50.7847299261432, 51.1066740993216)))</t>
  </si>
  <si>
    <t>Dem. Rep. Korea</t>
  </si>
  <si>
    <t>list(list(c(130.63999970691, 129.994267205933, 129.59666873588, 128.052215203972, 128.208433058791, 127.343782993683, 126.86908328665, 126.182045119329, 125.079941847841, 124.265624627785, 124.737482131042, 125.321115757347, 125.386589797061, 125.132858514508, 125.221948683779, 124.985994093934, 124.712160679219, 124.981033156434, 125.240087111513, 125.275330438336, 125.568439162296, 125.689103631697, 126.174758742376, 126.237338901882, 126.683719924019, 127.073308547067, 127.780035435091, 128.205745884311,  128.349716424677, 127.783342726758, 127.38543419811, 127.502119582225, 127.533435500194, 127.967414178581, 128.633368361527, 129.010399611528, 129.18811486218, 129.705189243692, 129.667362095255, 129.965948521037, 130.400030552289, 130.779992316578, 130.64, 130.63999970691, 42.3950242752218, 42.9853868678438, 42.4249817978546, 41.9942845729179, 41.4667715520825, 41.503151760416, 41.8165693222662, 41.1073361272764, 40.5698237167924, 39.9284933538342, 39.6603443466716, 39.5513845891842, 39.3879578720612,  38.8485592717986, 38.6658572454307, 38.5484742294797, 38.1083460556498, 37.9488209091648, 37.8572244329274, 37.6690705429527, 37.7520887314296, 37.940010077459, 37.749685777328, 37.8403779160003, 37.8047728541512, 38.2561148137884, 38.3045356308459, 38.3703972438019, 38.6122429469279, 39.0508983424374, 39.2134723984277, 39.3239307724515, 39.7568500839767, 40.0254125025976, 40.1898469101503, 40.4854361028598, 40.661807766272, 40.8828278671843, 41.6011044378252, 41.9413679062511, 42.2800035670597,  42.2200096042772, 42.395, 42.3950242752218)), list(c(130.780003660047, 130.780007358931, 130.780004853585, 130.780003660047, 42.2200078132032, 42.2200072291688, 42.2200103610826, 42.2200078132032)))</t>
  </si>
  <si>
    <t>Democratic Republic of the Congo</t>
  </si>
  <si>
    <t>list(list(c(29.3399975929003, 29.2763839047491, 29.0249263852168, 29.1174788754516, 29.2548348324833, 29.2918868344366, 29.5794661801409, 29.5878377621722, 29.8195032081366, 29.8757788429024, 30.0861535987627, 30.4685075212903, 30.8526701189481, 31.1741492042358, 30.77334679538, 30.8338598975938, 30.8338524217154, 29.9535001970695, 29.715995314256, 29.1590784034465, 28.6966776872988, 28.4289937680269, 27.9799772478428, 27.3742261085175, 27.0440653826047, 26.4027608578625, 25.6504553565575, 25.2787984555143,  25.1288334490033, 24.8050289242624, 24.4105310401463, 23.2972139828501, 22.8414795264681, 22.7041235694363, 22.4051237321955, 21.65912275563, 20.9275911801063, 20.2906791521089, 19.4677836442931, 18.9323124528848, 18.5429822119978, 18.4530652198099, 18.3937923519711, 18.0942757504074, 17.8988354834796, 17.7741919287916, 17.8265401547033, 17.6635526872547, 17.63864464689, 17.5237162614729, 16.8653068376421, 16.4070919125101, 15.9728031755292, 16.0062895036543, 15.7535400733148, 15.1709916520884, 14.5826037940132,  14.2090348649752, 14.1449560889333, 13.6002348161447, 13.258240187237, 12.9955172054652, 12.6316117692658, 12.4680041846297, 12.4366882666609, 12.1823368669203, 12.3224316748635, 12.7351713395787, 13.024869419007, 13.3755973649719, 16.326528354567, 16.5731799658961, 16.8601908708452, 17.0899959652472, 17.4729700049622, 18.1342216325691, 18.4641756527527, 19.0167517432497, 19.1666133968961, 19.4175024756732, 20.0377230160402, 20.0916215349206, 20.6018229509383, 20.5147481625265, 21.7281107927397,  21.7464559262033, 21.949130893652, 21.8018013851879, 21.8751819190423, 22.2087532894864, 22.1552681820643, 22.4027982927424, 22.8373454118847, 23.4567908057674, 23.9122152035557, 24.257155389104, 24.314516228948, 24.783169793403, 25.4181181169732, 25.7523096046047, 26.5530875993996, 27.1644197934125, 27.3887988624238, 28.15510867688, 28.523561639121, 28.9342859229768, 29.6996138852195, 29.6160014177712, 29.3415478858691, 28.6424174333924, 28.3722530453704, 28.4960697771418, 28.6736816749289, 28.4498710466728,  28.7348665707625, 29.0029122250605, 30.3460860531908, 30.7400097314221, 30.7400154965518, 30.1999967791017, 29.62003217949, 29.4199927100882, 29.5199866065729, 29.3399975929003, -4.49998341229409, -3.29390715903406, -2.83925790773016, -2.29221119548838, -2.21510995850891, -1.62005584066799, -1.34131316488563, -0.587405694179381, -0.205310153813372, 0.597379868976361, 1.06231273030629, 1.58380544677971, 1.84939647054381, 2.20446523682126, 2.33988332764213, 3.50916596111034, 3.50917160422246, 4.17369904216768,  4.60080475506015, 4.38926727947323, 4.45507721599694, 4.28715464926449, 4.40841339763737, 5.23394440350006, 5.12785268800484, 5.15087453859087, 5.25608775473712, 5.17040822999719, 4.92724477784779, 4.89724660890235, 5.10878408448913, 4.60969310141422, 4.71012624757348, 4.63305084881016, 4.02916006104732, 4.22434194581372, 4.32278554932974, 4.69167776124529, 5.03152781821278, 4.70950613038598, 4.20178518311832, 3.50438589112335, 2.90044342692822, 2.36572154378806, 1.74183197672828, 0.855658677571085,  0.288923244626105, -0.0580839982138173, -0.424831638189247, -0.743830254726987, -1.22581633871329, -1.74092701579868, -2.71239226645361, -3.53513274497253, -3.8551648901561, -4.3435071753143, -4.97023894615014, -4.7930921362536, -4.51000864015872, -4.50013844159097, -4.88295745200916, -4.78110320396188, -4.99127125409294, -5.248361504745, -5.68430388755925, -5.78993051516384, -6.10009246177966, -5.9656820613885, -5.98438892987816, -5.86424122479955, -5.87747039146627, -6.62264454511509, -7.22229786542999,  -7.54568897871253, -8.0685511206417, -7.98767750410492, -7.84701425540644, -7.98824594486013, -7.73818368899976, -7.1554285620443, -7.11636117923165, -6.94309010175699, -6.93931772219968, -7.29960580813863, -7.2908724910813, -7.92008473066715, -8.30590097415828, -8.90870655684298, -9.52370777754857, -9.89479623783651, -11.0848011206538, -10.9930754533357, -11.0176217586743, -10.8678634578925, -10.9268262671375, -10.9519926896637, -11.2628264298993, -11.238693536019, -11.33093596766, -11.7849651017764,  -11.9244397925321, -11.6087484676611, -12.1327474911007, -12.2724805640179, -12.6986044246967, -13.2489584286051, -13.2572266577718, -12.1788945451373, -12.3607439103724, -11.9715686987823, -11.7936467424014, -10.789883721564, -9.60592498132493, -9.16491830814608, -8.52655934004458, -8.40703175215347, -8.23825652428822, -8.34000593035372, -8.34000741947091, -7.07998097089816, -6.52001515058343, -5.93999887453943, -5.41997893638631, -4.49998341229409)))</t>
  </si>
  <si>
    <t>list(list(c(9.92190636560912, 9.64998497888928, 10.369992710012, 10.66780398931, 10.9121818376183, 10.369992710012, 10.2500000342302, 10.5461059912627, 10.5800057308461, 9.77555870935853, 9.42446902836755, 8.54343753422341, 8.25658165857121, 8.08997684086222, 8.12031090661753, 8.52622928227021, 9.28204878097114, 9.92190636560912, 54.983104153048, 55.4699994981021, 56.1900072292247, 56.0813833685472, 56.4586213242779, 56.6099815944608, 56.8900161810504, 57.2157327337861, 57.7300165879549, 57.4479407822897,  57.1720661484995, 57.1100027533169, 56.8099693874303, 56.5400117051376, 55.5177226833236, 54.9627436387252, 54.8308653835162, 54.983104153048)), list(c(12.3709041683533, 10.9039136084516, 11.0435433285042, 12.0899910824147, 12.6900061377556, 12.3709041683533, 56.1114073757088, 55.7799547389887, 55.3648637966042, 54.8000145534379, 55.6099909531807, 56.1114073757088)))</t>
  </si>
  <si>
    <t>list(list(c(42.3515600000001, 42.0000000000001, 41.6617600000001, 41.7395900000002, 41.7555700000002, 42.3141400000001, 42.5549300000001, 42.776851841001, 43.1453048032421, 42.7158736508965, 43.2863814633989, 43.3178524106647, 43.0812260272002, 42.7796423683448, 42.3515600000001, 12.5422300000001, 12.1000000000001, 11.6312, 11.3551100000001, 11.0509100000001, 11.0342000000001, 11.1051100000002, 10.9268785669344, 11.4620396997489, 11.7356405705183, 11.9749282902459, 12.390148423711, 12.6996385767071,  12.4554157576957, 12.5422300000001)))</t>
  </si>
  <si>
    <t>Dominican Republic</t>
  </si>
  <si>
    <t>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t>
  </si>
  <si>
    <t>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t>
  </si>
  <si>
    <t>list(list(c(36.86623, 36.69069, 35.52598, 35.49372, 35.69241, 34.79507, 34.47387, 34.10455, 33.34876, 32.73482, 32.32046, 32.42323, 33.13676, 33.58811, 33.92136, 34.15451, 34.42655, 34.64174, 34.9226, 34.8232432887838, 34.26544, 34.2654347446462, 33.7734, 32.99392, 32.19247, 31.96041, 31.68796, 30.97693, 30.09503, 29.68342, 28.91353, 28.45048, 27.45762, 26.49533, 25.16482, 24.80287, 24.95762, 24.70007, 25, 25, 25, 29.02, 32.9, 36.86623, 22, 22.20485, 23.10244, 23.75237, 23.92671, 25.03375, 25.59856,  26.14227, 27.69989, 28.70523, 29.76043, 29.85108, 28.41765, 27.97136, 27.6487, 27.8233, 28.34399, 29.09942, 29.50133, 29.7610807617182, 31.21936, 31.2193573095203, 30.96746, 31.02407, 31.26034, 30.9336, 31.4296, 31.55586, 31.4734, 31.18686, 30.87005, 31.02577, 31.32126, 31.58568, 31.56915, 31.08929, 30.6616, 30.04419, 29.2386545295335, 25.682499996361, 22, 22, 22, 22)))</t>
  </si>
  <si>
    <t>El Salvador</t>
  </si>
  <si>
    <t>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t>
  </si>
  <si>
    <t>Equatorial Guinea</t>
  </si>
  <si>
    <t>list(list(c(9.64915815597263, 9.30561323409626, 9.49288862472198, 9.83028405115564, 11.2850789730365, 11.2764490088437, 9.64915815597263, 2.28386607503774, 1.16091136311918, 1.01011953369149, 1.0678937849938, 1.05766185140001, 2.26105093018087, 2.28386607503774)))</t>
  </si>
  <si>
    <t>list(list(c(36.4295100000001, 37.5937700000001, 37.9060700000001, 38.51295, 39.0994, 39.3406100000001, 40.0262500000001, 40.8966, 41.1552, 41.59856, 42.00975, 42.3515600000001, 42.7796423683448, 43.0812260272002, 42.5895764503753, 42.2768306821449, 41.7349516131324, 41.1792749366977, 39.8142936541402, 39.266110060388, 38.99062299984, 38.4100899594732, 37.9040000000001, 37.1674700000001, 36.8525300000001, 36.7538900000001, 36.32322, 36.4295100000001, 14.42211, 14.2131, 14.9594300000002, 14.5054700000001,  14.74064, 14.53155, 14.51959, 14.1186400000001, 13.77333, 13.4520900000001, 12.8658199999999, 12.5422300000001, 12.4554157576957, 12.6996385767071, 13.0004212508619, 13.3439920109544, 13.9210368921416, 14.4910796167532, 15.4356472844003, 15.9227234969673, 16.8406261255517, 17.9983073999703, 17.42754, 17.2631400000001, 16.95655, 16.29186, 14.82249, 14.42211)))</t>
  </si>
  <si>
    <t>list(list(c(27.981126857001, 27.9811141293532, 26.9491357764845, 25.8641890805166, 24.6042143083762, 23.3397953630586, 23.4265600928767, 24.0611983578532, 24.4289278500422, 24.3128625831146, 25.1645935401493, 25.6028096859844, 26.4635323422378, 27.2881848487515, 27.7166858253157, 27.4201500000002, 28.1316992530517, 27.98112, 27.981126857001, 59.4753733343253, 59.4753880886129, 59.4458033311258, 59.6110903998113, 59.465853786855, 59.1872403021534, 58.6127534043646, 58.2573745794934, 58.3834133978533,  57.793423570377, 57.9701569688152, 57.8475287949866, 57.4763886582663, 57.4745283067038, 57.7918991156244, 58.7245700000001, 59.3008251003309, 59.4753700000001, 59.4753733343253)))</t>
  </si>
  <si>
    <t>list(list(c(32.0716654802811, 31.985779249812, 31.8377779477281, 31.3331575863979, 31.0440796241572, 30.9496667823599, 30.6766085141296, 30.6859619483745, 31.2827730649133, 31.8680603370511, 32.0716654802811, -26.7338200823049, -26.2917798804802, -25.8433318010513, -25.660190525009, -25.7314523251394, -26.0226490211042, -26.3980783017046, -26.7438453101695, -27.285879408479, -27.1779273414213, -26.7338200823049)))</t>
  </si>
  <si>
    <t>list(list(c(66.5186068052887, 66.2173848814593, 65.7456307310668, 65.5889477883578, 64.7461051776774, 64.5464791197339, 63.9828959491587, 63.1935384459004, 62.9846623065766, 62.2306514830059, 61.2108170917257, 60.8031933938075, 60.5284298033116, 60.963700392506, 60.5360779152908, 60.863654819589, 60.9419446145111, 61.6993144061808, 61.7812215513634, 60.8742484882088, 62.5498568052728, 63.5502608580112, 64.1480021503313, 64.3504187356185, 65.0468620136161, 66.3464726093244, 66.381457553986, 66.9388912291185,  67.6833935891475, 67.7926892434448, 68.5569320006093, 68.9266768736577, 69.3177641132426, 69.2625220071226, 69.6871472512649, 70.3235941913716, 69.9305432473596, 70.8818030129884, 71.1567733092135, 71.1150187519216, 71.6130762063507, 71.4987679381211, 71.2623482603858, 71.8462919452839, 72.9200248554445, 74.0675517109178, 74.575892775373, 75.1580277851409, 74.9800024758954, 73.9486959166465, 73.260055779925, 72.6368896829173, 72.1930408059624, 71.8446382994506, 71.4486934752302, 71.5419177590848,  71.2394039244482, 71.3481311379903, 70.8068205097329, 70.3763041523093, 70.2705741718401, 70.1165784036103, 69.518785434858, 69.1962728209244, 68.8594458352459, 68.1355623717014, 67.8299996275595, 67.0757820982596, 66.5186068052887, 37.3627843287588, 37.3937901881339, 37.6611640488121, 37.3052167831856, 37.1118177353333, 36.3120732691843, 36.0079574651466, 35.8571656357189, 35.4040408391676, 35.2706639674223, 35.6500723333092, 34.4041018743199, 33.676446031218, 33.5288323023763, 32.9812688258116,  32.1829196233344, 31.5480746526287, 31.3795061304927, 30.7358503280812, 29.8292389999526, 29.3185724960443, 29.4683307968262, 29.340819200146, 29.5600306259281, 29.4721806910319, 29.8879434270362, 30.7388992375864, 31.3049112004794, 31.3031542017814, 31.5829304062096, 31.713310044882, 31.6201891138921, 31.9014122584244, 32.5019440780883, 33.1054989690412, 33.3585326197584, 34.0201201441751, 33.9888559026385, 34.3489114446322, 34.7331257187222, 35.1532034368229, 35.650563259416, 36.0743875188578,  36.5099423284299, 36.7200070256963, 36.8361756454885, 37.0208413762835, 37.1330309107891, 37.4199901393059, 37.4215662704908, 37.495256862939, 37.0475580917784, 36.9482876653457, 36.7381712916469, 37.0656448430805, 37.9057744410657, 37.9532650823419, 38.2589053411322, 38.4862816432164, 38.1383959010275, 37.735164699854, 37.5882227646321, 37.6089966904134, 37.1511435003074, 37.3443358424306, 37.0231151393043, 37.1449940048647, 37.3561439072093, 37.3627843287588)))</t>
  </si>
  <si>
    <t>list(list(c(21.0200403174764, 20.6051819190374, 20.4631750830992, 20.5902474301049, 20.5902465466802, 20.52295, 20.2837545101819, 20.0707, 19.8016133968987, 19.7380513851796, 19.3044861182508, 19.3717681633472, 19.371768833095, 19.5400272966371, 19.4035498389543, 19.3190588721571, 19.4060819841367, 19.9600016618732, 19.9800004411701, 20.1500159034105, 20.6150004411728, 20.6749967790636, 20.9999898617472, 21.0200403174764, 40.8427269557259, 41.0862263046852, 41.5150890162753, 41.8554041611336, 41.8554089192836,  42.2178700000001, 42.3202595078151, 42.5886300000001, 42.5000934921908, 42.6882473821656, 42.1957451442078, 41.8775506797835, 41.8775475123707, 41.7199860703128, 41.4095657415355, 40.7272301295536, 40.2507734238225, 39.915005805006, 39.6949933945234, 39.624997666984, 40.1100068222594, 40.434999904943, 40.580003973954, 40.8427269557259)))</t>
  </si>
  <si>
    <t>list(list(c(-8.68439978680905, -4.92333736817423, -1.55005489745761, 1.82322757325903, 2.06099083823392, 2.68358849448643, 3.1466610042539, 3.15813317222271, 4.26741946780004, 5.67756595218069, 8.57289310062978, 11.9995056494716, 11.560669386449, 10.7713635596229, 10.3038468766784, 9.94826134607797, 9.91069257980178, 9.31941084151816, 9.71628584151966, 9.62905602381107, 9.75612837081678, 9.68388471847277, 9.85999799972345, 9.80563439295235, 9.48213992680527, 9.05560265466815, 8.43910281742612, 8.43047285323337,  7.61264163578218, 7.52448164229224, 8.1409814795343, 8.37636762862377, 8.21782433435231, 8.42096438969168, 7.73707848474101, 7.33038496260397, 6.26181969567261, 5.32012007001779, 4.81575809084913, 3.16169884605083, 1.46691857260655, 0.503876580415209, -0.127454392894606, -1.20860287108906, -2.16991370279862, -1.79298580566171, -1.73345455566147, -1.3880492822226, -1.12455115396631, -1.30789913573787, -2.61660478352957, -3.06898027181265, -3.64749793132015, -3.69044104655472, -4.85964616537447, -5.24212927898279,  -6.06063229005377, -7.05922766766196, -8.67411617678297, -8.66558956545481, -8.66512447756419, -8.68439978680905, 27.395744126896, 24.974574082941, 22.7926659204974, 20.610809434486, 20.1422333846795, 19.8562301701601, 19.6935785995214, 19.05736420336, 19.155265204337, 19.6012069767997, 21.5656607121591, 23.4716684025965, 24.0979092473255, 24.5625320500618, 24.3793132593709, 24.9369536402325, 25.3654546167968, 26.0943248560575, 26.5122063257857, 27.1409534774809, 27.6882585718842, 28.1441738957792,  28.959989732371, 29.4246383733234, 30.3075560572462, 32.1026919622013, 32.5062848984008, 32.748337307256, 33.344114895149, 34.0973764104515, 34.6551459823938, 35.4798760035559, 36.4331769882603, 36.9464273137832, 36.8857075058402, 37.1183806422344, 37.1106550156067, 36.7165188665166, 36.8650369329235, 36.7839049342252, 36.6056470810344, 36.3012728948353, 35.8886624212008, 35.7148487411871, 35.1683963079167, 34.5279186060913, 33.9197128362321, 32.8640150009414, 32.6515215113571, 32.2628889023061,  32.0943462183862, 31.7244979924732, 31.6372940129807, 30.8969516057512, 30.5011876490438, 30.0004430201356, 29.7316997340017, 29.5792284205246, 28.8412889673966, 27.6564258895924, 27.5894790715582, 27.395744126896)))</t>
  </si>
  <si>
    <t>list(list(c(12.3224316748635, 12.2273470394465, 12.7282983740839, 12.9330403988243, 13.2364327328099, 12.9290613135378, 12.8753695003866, 13.1209875830698, 13.3873279151022, 13.6863794287752, 13.7387276546869, 13.6337211442698, 13.3129138526019, 12.7384786312454, 12.500095249083, 12.1756189307223, 12.1235807634044, 11.7785372249915, 11.6400960628816, 11.7341988460851, 12.2154614600194, 12.8140812516884, 13.46236209479, 14.058501417709, 14.209706658595, 18.2633093604342, 18.9561869646036, 21.3771761410456,  23.2150484555061, 22.5624784685243, 21.8878426449539, 21.9338863461259, 24.0161365088947, 23.9309220720454, 24.0799052263428, 23.9041536801182, 24.0178935075926, 23.9122152035557, 23.4567908057674, 22.8373454118847, 22.4027982927424, 22.1552681820643, 22.2087532894864, 21.8751819190423, 21.8018013851879, 21.949130893652, 21.7464559262033, 21.7281107927397, 20.5147481625265, 20.6018229509383, 20.0916215349206, 20.0377230160402, 19.4175024756732, 19.1666133968961, 19.0167517432497, 18.4641756527527,  18.1342216325691, 17.4729700049622, 17.0899959652472, 16.8601908708452, 16.5731799658961, 16.326528354567, 13.3755973649719, 13.024869419007, 12.7351713395787, 12.3224316748635, -6.10009246177966, -6.29444752362939, -6.92712208417881, -7.59653858808773, -8.56262948978431, -8.95909107832755, -9.16693368900547, -9.76689706791412, -10.3735783830207, -10.7310759416159, -11.2978630509932, -12.0386447078972, -12.4836304663625, -13.1379057756099, -13.5476998836844, -14.4491435685839, -14.8783163387679,  -15.7938160132507, -16.6731421851293, -17.3018893368245, -17.1116683895581, -16.9413428687241, -16.9712118465888, -17.4233806291427, -17.3531006812257, -17.309950860262, -17.7890947404723, -17.9306364885197, -17.523116143466, -16.8984514299218, -16.0803101538769, -12.8984371883694, -12.9110462378486, -12.5658476701389, -12.1912968888874, -11.7222815894063, -11.2372982723471, -10.9268262671375, -10.8678634578925, -11.0176217586743, -10.9930754533357, -11.0848011206538, -9.89479623783651, -9.52370777754857,  -8.90870655684298, -8.30590097415828, -7.92008473066715, -7.2908724910813, -7.29960580813863, -6.93931772219968, -6.94309010175699, -7.11636117923165, -7.1554285620443, -7.73818368899976, -7.98824594486013, -7.84701425540644, -7.98767750410492, -8.0685511206417, -7.54568897871253, -7.22229786542999, -6.62264454511509, -5.87747039146627, -5.86424122479955, -5.98438892987816, -5.9656820613885, -6.10009246177966)), list(c(12.9955172054652, 12.6207597184845, 12.3186076188739, 11.9149630062421, 12.1823368669203,  12.4366882666609, 12.4680041846297, 12.6316117692658, 12.9955172054652, -4.78110320396188, -4.43802336997614, -4.60623015708619, -5.03798674888479, -5.78993051516384, -5.68430388755925, -5.248361504745, -4.99127125409294, -4.78110320396188)))</t>
  </si>
  <si>
    <t>list(list(c(-180, 179.99999, 179.99999, 178.277211542064, 175.985671828513, 173.224083286835, 172.477048781624, 172.283933954149, 169.404781529008, 168.895665318068, 166.604125604517, 165.095948928079, 163.705336135105, 162.490991652678, 161.629287144211, 161.120015903974, 159.788210890948, 160.316964146159, 160.747893915041, 160.924162225588, 161.766384719081, 163.66621707586, 165.193875767272, 166.995781284857, 166.604125604517, 164.743463983416, 164.273363478857, 164.0578727562, 163.48989708888,  163.470260044609, 163.568238560234, 163.822796665704, 164.23419274318, 164.958851353209, 165.644390903992, 166.094802687848, 167.38748864163, 167.975101353221, 169.287320998408, 169.757369826535, 170.109958124062, 170.560421584351, 171.089226515994, 171.206790399458, 170.501665480835, 169.463589308956, 168.425616489941, 167.309095493843, 166.114439732119, 164.919680617531, 163.842433709975, 162.686897007496, 161.570479364263, 160.806650018556, 159.670698683916, 159.181012811519, 158.025527785472,  156.811131626613, 155.929790073875, 155.165857375305, 154.284567498999, 153.638198683892, 152.502247349252, 151.48370486878, 150.132314487915, 148.839628534134, 147.723262567332, 146.646067336208, 145.999698521101, 146.195552199488, 145.490427280865, 144.374061314064, 143.061841668876, 142.12169233619, 140.80942101457, 139.908442417561, 138.596222772374, 137.460271437734, 136.618048944241, 136.206704543198, 135.873804966373, 135.697484979393, 135.070753208558, 135.031582472881, 134.75738732314, 133.856460402563,  132.935896437716, 131.799945103076, 130.781454299035, 129.704259067911, 128.803280470902, 127.882768182487, 127.001426629749, 126.100396356308, 125.160247023622, 124.122274204608, 123.221295607599, 122.320368687022, 121.654414504077, 120.870999790532, 119.832923618653, 118.579460076981, 117.384700962393, 116.699161411609, 115.602380812647, 114.897307570456, 114.388088006652, 113.604673293107, 112.860377638807, 111.743959995574, 111.058472121222, 110.235834995568, 109.158639764444, 108.081392856887,  107.160880568472, 106.181560500109, 104.908459914166, 104.242557407653, 103.478676385515, 102.832410923273, 101.578895705169, 100.893356154385, 100.384188267013, 99.718182407635, 98.6802095886205, 97.7596456237731, 96.6823987162168, 95.7814717956402, 95.0175907735016, 94.175419956441, 93.5486365091729, 92.608538852919, 91.5900997253108, 90.6303650247863, 89.6706303242616, 88.8284078307685, 88.358410679074, 87.9862886901402, 87.4770174499038, 86.7523588398748, 85.6555265644799, 84.6762064961166, 83.7753312519724,  82.7764258157704, 82.0517672057414, 81.4837915384214, 80.9353495625077, 80.0931270690149, 79.1138586770839, 78.4283708027322, 78.1345386087206, 77.6449044127552, 76.6264652851468, 75.627559848945, 74.4915568378727, 73.8648767434692, 73.3360201353942, 73.0814103534921, 72.454626906224, 71.9062882831749, 71.573285353486, 71.0248950540046, 69.8693066750939, 68.7137699726151, 67.9498889504766, 68.4199894550359, 68.9291573424078, 69.0663065937102, 67.9498889504766, 67.8127396991741, 68.5962577655835,  69.5559407896758, 69.6734529967075, 69.7126237323848, 68.8900382831629, 67.8911328469609, 66.9118644550297, 65.9717151223439, 64.9924467304129, 64.052349074159, 63.1904895363952, 62.3874894550117, 61.4278064309194, 60.6052209816974, 59.9393184751842, 58.7445076841639, 58.1373612811667, 57.2559680519965, 57.1580928892357, 56.3550411314199, 55.4149434751662, 54.533550245996, 53.6130379575808, 52.614132521379, 51.791547072157, 50.9493245786639, 50.7534709002777, 49.9308854510556, 48.9907361183696, 48.3444189796951,  47.4434403826863, 46.5033427264326, 45.7199280128878, 44.8972908872334, 44.1138761736887, 42.9387024269391, 41.9594340350082, 40.9213578631291, 40.0204309425525, 39.6678943214574, 38.6494035174169, 37.9051078631168, 37.2000346209266, 36.1620101254798, 35.3002022641483, 34.9084949073758, 33.8704187354966, 33.3024430681767, 32.7540527686953, 31.9901717465568, 30.9717326189486, 30.0315832862625, 29.1502417335246, 28.0925801938068, 27.0937264340373, 25.9773087908036, 24.8413574561636, 23.6661837094142,  22.5694031104514, 21.9230342953447, 21.4529854672178, 20.3757385596614, 19.25937259286, 18.2017110531423, 17.0265889828252, 15.9493420752686, 15.1267566260466, 14.734997592842, 13.4227779476544, 12.4042871436139, 11.9538236833256, 10.8178206722533, 10.2498450049334, 9.5251347184722, 8.4871102230253, 7.74286624515781, 7.1357198421606, 6.27391198082887, 5.15754601402762, 4.13905520998702, 3.02263756675342, 1.8866862321135, 0.868195428072909, -0.228636847322093, -0.65948910155555, -1.79549211262781,  -3.04898149251562, -4.34166744629692, -5.5363748844527, -5.7909846663548, -6.86823157391115, -7.3774511377153, -7.41662187339244, -8.61138098798062, -9.10101518394612, -10.2957742985342, -11.0204329085631, -11.5100671045286, -12.2935076562896, -13.311972622114, -14.408804897509, -15.446855231172, -16.1127835759013, -16.4653201969964, -15.4077103337109, -15.7014908512903, -16.641588507544, -17.5229817367142, -18.9135428532562, -20.0103751286511, -21.2246937728618, -22.458597784911, -23.9275520492398,  -25.4748219467069, -26.1603356592748, -27.5117518783556, -28.8827793034914, -29.7837320622841, -30.9980507064946, -32.2123693507053, -33.8967626612589, -35.3265461899105, -35.7770096501987, -35.914107225069, -35.6399120753283, -33.681323615034, -31.6248083155467, -29.685805223091, -29.685805223091, -29.2549012924251, -28.5498022120187, -30.097097947702, -32.3102961898983, -34.3863968572244, -36.2666696843802, -38.2448176742971, -40.7714334783436, -42.1620204331018, -42.8083634099924, -44.8257079738025,  -47.2739306300622, -49.7613498602155, -51.5436441717461, -53.6197706772883, -55.3628942531416, -57.0081168280179, -58.2224871486609, -58.7121213446263, -59.6914155747735, -61.5520255194423, -63.2560300360507, -65.7042785305267, -68.1916460842476, -70.0131628078877, -71.4429463365393, -73.2448518541246, -75.3600974189117, -76.6332238430704, -76.8486370510791, -78.0237849596125, -77.9846659003675, -77.9258581204193, -76.496100429984, -74.7725363837531, -73.6561187405195, -74.2828763495714, -75.399293992805,  -76.9269785224336, -77.2403702460676, -75.5559769355141, -73.9695363023697, -72.2067756822454, -70.6007238430463, -69.7977237616629, -68.4462817043658, -67.1928181626942, -65.8609873114518, -64.3528364732296, -63.7456900702324, -63.295200771728, -61.9633699204857, -61.3758088853272, -60.8273669094135, -60.6902693345431, -61.0036610581772, -61.0819766913156, -61.3758088853272, -61.5129064601974, -61.8066611395606, -62.2767358059036, -62.5705163234829, -62.7859553697078, -63.1972997707511, -63.9611032782411,  -64.7837145656793, -65.3125453355381, -65.6650819566333, -65.5084248521405, -64.8816930813047, -64.29410620793, -63.7456900702324, -62.8055665757624, -62.1200787014108, -62.5901275295377, -62.6488577948374, -62.511760219967, -62.0221001857855, -61.2974157375403, -60.6119278631887, -59.7893424139666, -59.0450725978829, -58.614142829001, -57.5957295396089, -57.2235817124589, -57.8111427476176, -58.5945574611623, -59.1625848049146, -59.8872692531596, -60.7098547023817, -61.4149279445721, -62.041685553624,  -63.0013944159326, -63.6281520249846, -64.1765423244659, -64.5682755194545, -65.3713272772702, -66.0568151516219, -66.7031839667286, -67.2515484279937, -67.7411826239594, -67.6236704169277, -67.4278425767575, -67.5844996812503, -67.976232876239, -68.4462817043658, -68.544208543559, -68.485452440043, -68.2308426581409, -67.917476772723, -67.5649401516279, -67.2515484279937, -67.1340362209621, -67.3690606350256, -67.9566216701841, -68.9359159003313, -70.20904232449, -71.6192146470869, -72.8335332912974,  -73.852024095338, -74.8900485907848, -76.2218794420271, -76.9073673163788, -77.9258581204193, -79.296885545555, -80.295790981757, -80.687446662097, -81.4709130520742, -82.6656463284461, -83.8799908108728, -85.1922362942765, -86.0148217434985, -87.2683369616026, -88.4239511787296, -89.226951260113, -90.0887332832285, -91.4205641344707, -92.439003262079, -93.6729072741281, -95.0439605374799, -96.336594814829, -97.6880368721261, -98.1188891263595, -99.1373799304001, -100.312527838933, -101.605239630931,  -102.917485114334, -103.681288621824, -103.328752000729, -103.113312954505, -102.545337287185, -101.252703009836, -100.763042975654, -100.116699998763, -100.645530768622, -102.016506517326, -103.367948574623, -104.876073574629, -106.149148322355, -107.559346483168, -108.714909023863, -110.066325242944, -111.261058519316, -112.299083014763, -112.945451829869, -113.297988450965, -113.944331427855, -115.021552497195, -116.216311611783, -117.469800991671, -118.684145474098, -119.702559570934, -121.073612834286,  -122.562152466454, -124.011495524728, -125.402082479486, -126.890622111653, -128.242038330734, -129.554283814138, -130.925311239274, -132.257167928732, -133.745654269579, -134.431193820363, -135.214582695691, -136.428901339902, -137.506199923891, -138.857590304755, -140.209006523836, -141.638764214272, -142.794352593183, -144.322037122811, -144.909623996186, -146.202309949967, -146.496091274991, -146.143528008235, -146.10440894899, -147.612483080008, -148.74848609108, -150.001949632752, -151.333780483994,  -152.920246955355, -153.742832404577, -155.329376390586, -156.974573127246, -157.875474209606, -158.365134243788, -158.05176835837, -157.268301968393, -155.975667691044, -155.329376390586, -153.390321621698, -151.588416104112, -149.531900804625, -148.062946540296, -146.770286424731, -146.417748996192, -147.220749885019, -148.865998298112, -150.648292609643, -152.097661506133, -154.408786587522, -156.83744971416, -155.290179816692, -154.526298794554, -152.861516690055, -152.665637173453, -153.037759162386,  -153.409906989536, -153.5862011383, -150.902928229761, -150.060731574484, -146.829068366463, -142.892279432376, -143.1077184786, -145.888918226333, -148.533072883072, -150.942098965438, -155.192252977499, -158.071379564425, -161.929774543281, -164.182143521155, -167.022099372403, -168.530198534193, -168.999988980159, -169.951222907571, -172.889105598013, -173.116559414745, -174.382502814816, -175.829882168663, -175.947234613628, -176.084672818078, -177.140806673266, -177.256771817106, -179.058677334691,  -179.942499356179, -180, -180, -89.9, -89.9, -84.7133786019061, -84.4725179992025, -84.1589970844877, -84.4137102192544, -84.1179143208157, -84.0414332010237, -83.8258908019343, -83.3359982238074, -83.0224773090926, -82.7089563943778, -82.3954354796629, -82.0622775206773, -81.6900005024466, -81.2785010721065, -80.945394789553, -80.57306609489, -80.2007374002271, -79.730481866371, -79.1622478168896, -79.12302540478, -78.9074830056907, -78.7507475791052, -78.319611104494, -78.1825135296237, -77.8297702027994,  -77.4574415081365, -77.0655791220672, -76.6933021038365, -76.2425802613868, -75.8703032431562, -75.458803812816, -75.1452828981012, -74.7729542034382, -74.3810401409366, -74.1654977418472, -73.8128060914552, -73.6560197958817, -73.2445203655415, -72.8918287151494, -72.4411585491321, -72.0884152223077, -71.6965011598061, -71.4026172893623, -71.2066602581114, -70.9714808147511, -70.8343315634485, -70.7559384156618, -70.7755237835003, -70.7167676799845, -70.7363530478232, -70.5796184286818, -70.2268751018575,  -69.9917473349295, -69.599833272428, -69.482269388964, -69.3842908733385, -69.1492147828428, -68.8356421916957, -68.5612920126582, -68.8945016480761, -68.8748129273729, -68.718129984664, -68.5612920126582, -68.3850237021106, -68.1302588909117, -67.8951311239837, -67.6011955771075, -67.2288668824445, -66.9153459677297, -66.8370044963752, -66.7977820842657, -66.8173674521043, -66.8173674521043, -66.8761752320524, -66.8957605998911, -66.9545683798393, -66.778196716427, -66.4450904338737, -66.0335910035334,  -65.5828691610837, -65.3085706584785, -65.7200700888187, -66.2099626669457, -66.2883041383001, -66.3862826539254, -66.3862826539254, -66.425505066035, -66.5822396851762, -66.7586113485885, -66.660632832963, -66.5626543173377, -66.5626543173377, -66.7193889364789, -66.6214620972859, -66.4842611695509, -66.5626543173377, -66.8761752320524, -67.1896961467672, -67.268089294554, -67.1701107789287, -66.9153459677297, -66.660632832963, -66.6998035686403, -66.3862826539254, -66.0727617392107, -65.8768047079599,  -66.0923471070494, -66.1315695191589, -66.425505066035, -66.6998035686403, -66.8370044963752, -66.9545683798393, -66.9545683798393, -66.9349313355684, -66.3275265504097, -65.9747832235853, -65.70048472098, -65.5632837932451, -66.3078895061387, -66.5822396851762, -66.9153459677297, -67.2485039267154, -67.1113029989805, -67.2485039267154, -67.2485039267154, -67.385653178018, -67.1701107789287, -67.1113029989805, -67.2092815146059, -67.1896961467672, -67.1113029989805, -67.2288668824445, -67.1504737346577,  -66.9545683798393, -66.4842611695509, -66.2099109905134, -66.8761752320524, -67.1504737346577, -67.0917176311419, -67.2092815146059, -67.3072600302312, -67.2092815146059, -67.3660678101795, -67.5423877971592, -67.875545756145, -68.0715027873958, -68.3262159221625, -68.6984412639607, -69.0707699586237, -69.4626840211253, -69.6194186402665, -69.7370342001628, -69.7762049358402, -69.8741834514655, -70.3640243531602, -70.7167676799845, -71.0107032268606, -71.3242241415755, -71.6965011598061, -72.0884152223077,  -72.2647868857198, -72.1668083700944, -71.8532874553796, -71.4417880250395, -71.0694593303766, -70.677545267875, -70.6971823121459, -70.3052682496443, -69.9329395549813, -69.6782264202147, -69.2275562541973, -68.9727914429984, -67.9343018596608, -67.9343018596608, -67.8559087118741, -67.73834482841, -67.6207292685137, -67.4052385458567, -67.8167379761968, -68.0126950074476, -67.9538872274995, -67.6795887248942, -67.4052385458567, -67.2876746623926, -67.0133244833551, -66.6802182008017, -66.2491334026229,  -65.9747832235853, -65.8768047079599, -65.818048604444, -65.8963900757986, -66.0531763713721, -66.2491334026229, -66.5234835816605, -66.8761752320524, -67.1113029989805, -67.0917176311419, -67.3660678101795, -67.7187594605715, -67.6011955771075, -67.8167379761968, -68.0518657431249, -68.2674081422143, -68.4633134970327, -68.6005144247677, -68.9336207073212, -69.109940694301, -69.5410771689121, -69.7762049358402, -69.5214401246412, -69.1687484742491, -69.2471416220359, -69.0120138551079, -68.6592705282835,  -68.5025875855746, -68.8356421916957, -69.3842908733385, -69.658641052376, -69.7566195680015, -69.9329395549813, -70.207289734019, -70.324853617483, -70.4620545452178, -70.4816399130565, -70.4816399130565, -70.5208106487337, -70.6971823121459, -70.4032467652697, -70.0701404827163, -70.0113327027682, -69.8937688193041, -69.8741834514655, -69.9133541871428, -70.0309180706067, -70.4032467652697, -70.0309180706067, -69.9721619670909, -70.2465121461283, -70.6383745321978, -70.8343315634485, -70.4816399130565,  -70.0113327027682, -70.148533630503, -69.8937688193041, -70.2465121461283, -70.4620545452178, -70.618789164359, -70.8539169312871, -70.9911178590221, -71.1282671103247, -71.3046387737368, -71.6377450562903, -71.2262456259501, -71.1674378460019, -71.2850534058982, -71.4613733928781, -71.4026172893623, -71.0302885946993, -70.9323100790739, -71.3242241415755, -71.6965011598061, -71.6573304241289, -71.3242241415755, -71.2654163616273, -71.5397665406649, -72.0100737509532, -72.4019361370225, -72.7154570517373,  -72.9505848186653, -73.1465418499161, -73.4601144410632, -73.8716138714034, -74.1067416383314, -74.4986040244007, -74.7925395712768, -75.1256975302625, -75.4392184449773, -75.6743462119054, -75.9094739788334, -76.1054310100842, -76.2425802613868, -76.2818026734963, -76.3601441448508, -76.4973450725857, -76.6736650595657, -77.0655791220672, -77.3595146689433, -77.6534502158195, -77.8885263063153, -78.1236540732432, -78.339248148765, -79.0838546691029, -79.4561316873335, -79.4561316873335, -79.2993970681923,  -79.260226332515, -79.6325033507457, -79.9851950011377, -80.337938327962, -80.5926514627287, -80.7690231261408, -80.9061723774435, -81.1217147765329, -81.3373088520545, -81.3568942198932, -81.6508297667693, -82.0819145649481, -81.8467351215878, -81.7095858702853, -81.7291712381238, -82.0035214171613, -82.2582345519281, -82.5717554666428, -82.865691013519, -83.2184343403434, -82.8461056456804, -82.3758501118244, -82.0426921528386, -81.7487566059625, -81.4744581033572, -81.3176718077836, -81.0041508930688,  -80.690629978354, -80.4163314757488, -80.2595451801752, -79.8872164855122, -79.5149394672817, -79.1818331847282, -78.7899183147824, -78.3784188844422, -78.1236540732432, -78.2216325888687, -77.9081116741539, -77.5554200237618, -77.2810698447244, -77.1048015341768, -76.7128874716752, -76.7128874716752, -76.6344943238884, -76.6736650595657, -76.6344943238884, -76.2229948935482, -76.0074524944588, -75.7919100953694, -75.6351237997957, -75.2628467815652, -74.9297404990118, -74.5769971721874, -74.4398479208849,  -74.1067416383314, -73.6952422079912, -73.1661788941871, -72.7742648316854, -72.3823507691839, -72.0100737509532, -71.0890446982151, -70.7167676799845, -70.3836613974311, -69.9917473349295, -69.6194186402665, -69.2275562541973, -68.9139836630502, -68.6789075725545, -68.3653349814074, -67.9538872274995, -67.5816102092689, -67.1504737346577, -66.8370044963752, -66.5038465373896, -66.425505066035, -66.1903256226747, -65.8572193401213, -65.4849423218907, -65.0930298742775, -64.7990943274014, -64.5443295162025,  -64.3092017492744, -64.2112232336491, -64.3680095292226, -64.1524671301332, -63.8585315832571, -63.5254253007037, -63.2706604895046, -63.3882243729686, -63.7017452876835, -63.9565100988824, -64.0740739823464, -64.2700310135972, -64.583551928312, -64.6423080318279, -64.8970728430267, -65.1714230220644, -65.6025062053547, -65.8963900757986, -66.2099626669457, -66.5822396851762, -66.8761752320524, -67.3268453980699, -67.7187594605715, -68.1498442587502, -68.5417066448195, -68.9532060751598, -69.3255347698227,  -69.717397155892, -70.1093112183935, -70.4620545452178, -70.8539169312871, -71.2458309937887, -71.6377450562903, -72.0492444866304, -72.4803292848093, -72.7938501995241, -73.0093925986134, -73.1465418499161, -73.2641574098124, -73.4013066611151, -73.6560197958817, -73.8716138714034, -73.9695407105964, -73.6364344280431, -73.4208920289536, -73.5188705445789, -73.1269564820774, -73.4796998089019, -73.8519768271324, -73.6364344280431, -73.5188705445789, -73.4796998089019, -73.0877857464002, -73.1857642620257,  -73.0093925986134, -72.5587224325959, -73.3229135133282, -73.4013066611151, -73.1661788941871, -73.283742777651, -73.4796998089019, -73.6168490602044, -73.5580412802563, -73.2053496298642, -72.9114140829881, -72.7546794638469, -72.8134355673627, -72.7546794638469, -72.6175302125442, -73.3620842490055, -73.7344129436684, -74.1067416383314, -74.1850831096859, -74.5378264365102, -74.8709327190635, -75.3020175172425, -75.1256975302625, -74.9884966025277, -74.9493258668504, -75.1256975302625, -75.1844536337784,  -74.9101034547409, -74.7925395712768, -74.4202625530462, -74.7141980999224, -74.3810401409366, -74.0283484905447, -73.7148275758299, -74.0675192262219, -74.243890889634, -74.0283484905447, -74.1850831096859, -74.4790186565619, -74.5182410686716, -74.4986040244007, -74.4790186565619, -74.5182410686716, -74.4202625530462, -74.3222840374207, -74.4594332887235, -74.4790186565619, -74.3026986695822, -74.4398479208849, -74.361454773098, -74.3026986695822, -74.5182410686716, -74.733783467761, -74.968911234689,  -75.0668897503144, -75.086475118153, -75.341239929352, -75.5371969606027, -75.204039001617, -75.3804106650292, -75.7331539918535, -76.1054310100842, -76.4777597047471, -76.5757382203726, -76.9088445029259, -77.1831430055312, -77.3987370810528, -77.496663920246, -77.0655791220672, -77.2027283733698, -77.3007585654275, -76.9872376507126, -76.889207458655, -78.0256755576179, -78.3784188844422, -78.6919397991571, -79.0642693012642, -79.1622478168896, -79.2993970681923, -79.3582048481404, -79.6520887185843,  -79.9264388976219, -80.337938327962, -80.6710446105155, -81.0433733051783, -81.3373088520545, -81.0041508930688, -81.1609371886424, -81.1021294086943, -81.415650323409, -81.7683936502333, -82.0426921528386, -82.4541915831788, -82.8265202778418, -83.238019708182, -83.6886898741994, -83.9042322732888, -84.2961463357904, -84.5312741027184, -84.5704965148279, -85.0407520486839, -85.3151022277216, -85.6090377745977, -85.2955168598829, -85.0995598286322, -85.3739100076697, -85.1387305643094, -84.8252096495946,  -84.5704965148279, -84.2373902322744, -84.1179143208157, -83.8846469054502, -84.0610185688624, -84.1179143208157, -84.5343230122235, -84.1179143208157, -84.1104487102166, -84.0992591287584, -84.4179412271483, -84.4529326313639, -84.1394117166491, -84.7214433735525, -84.71338, -89.9)), list(c(-163.712895677729, -163.06660437727, -163.027407803377, -162.439846768218, -161.127601284815, -159.208183560198, -159.482404548154, -160.246208055645, -161.245113491846, -163.105800951164, -163.712895677729,  -163.712895677729, -78.5956674132415, -78.8699659158468, -78.928773695795, -79.281465346187, -79.6342086730113, -79.4970594217087, -79.046337579259, -78.6936451214227, -78.3801758831402, -78.2233379111343, -78.5956666057973, -78.5956674132415)), list(c(-127.283129645682, -125.912180542639, -124.619468750642, -124.031881877267, -125.559566406895, -126.558471843097, -127.283130453126, -127.283129645682, -73.4617688943408, -73.7361182659341, -73.8340967815595, -73.8732675172367, -73.4813534547352, -73.2462256878071,  -73.4617680868965, -73.4617688943408)), list(c(-122.621734585442, -121.622829956684, -120.23221716371, -119.292118700012, -118.724143032692, -119.918851278292, -121.211511393857, -122.406244670229, -122.621735392886, -122.621734585442, -73.6577776020239, -74.0104684449717, -74.0888099163261, -73.8340967815595, -73.4813534547352, -73.6577251181473, -73.5009904990061, -73.3246188355939, -73.6577767945796, -73.6577776020239)), list(c(-102.330725063876, -101.801868455801, -100.783455166409, -99.4320131091122,  -98.1980832588468, -96.9837646146362, -96.2003499010914, -96.7879367744662, -97.8847432116451, -98.9815496488239, -100.430918545314, -101.703967454824, -102.330725063876, -102.330725063876, -71.8941643207668, -72.3056629436628, -72.5016199749135, -72.4428638713977, -72.4820346070749, -72.4428638713977, -72.5212053427522, -71.9529712932707, -72.0705351767347, -71.9333342489998, -71.8549927776453, -71.7177918499104, -71.8941635133226, -71.8941643207668)), list(c(-73.9158186510023, -75.0126250881812,  -74.9538948228815, -74.1900396389591, -73.0736219957255, -71.8984999254083, -72.3881341213738, -71.0758886379701, -69.9594709947365, -68.784297247987, -68.5101279364624, -68.3338337876987, -68.4513459947304, -68.7255411444711, -69.0585182359438, -69.4894221666096, -69.724446580673, -70.2532515123158, -71.1738154771632, -71.7417911444832, -71.7221799384284, -71.7809618801604, -72.0747165595236, -73.2303307766506, -73.9158186510023, -73.9158186510023, -71.2693445779258, -71.6612578329831, -72.0727572633233,  -72.3666928101995, -72.2294918824645, -72.0923426311619, -72.4842566936635, -72.5038420615021, -72.3078850302513, -72.1707357789487, -71.7984070842857, -71.4064930217842, -70.9558228557667, -70.5051526897493, -70.0740162151382, -69.6233460491208, -69.2510173544578, -68.8787403362272, -69.0354749553684, -69.5057821656568, -70.3091956584985, -70.6814726767292, -71.1909506226948, -71.1517798870175, -71.2693437704815, -71.2693445779258)), list(c(-66.2900308905551, -65.7416664292899, -65.7416664292899,  -64.4881253729698, -62.2553934393671, -60.1596557277702, -59.8658493719747, -59.5720946926116, -60.6101191880584, -61.1389757961335, -61.8832456122172, -64.0376877508977, -66.2900308905551, -80.255772800618, -80.5496566710619, -80.5888274067391, -80.9219336892925, -80.8631775857767, -81.0003268370793, -80.5496566710619, -80.0401787250963, -79.6286792947561, -79.9813709451481, -80.3928703754883, -80.2949435362952, -80.255772800618)), list(c(-48.6606160141825, -48.6606160141825, -49.3069589910731,  -49.9141312322865, -50.3645946925748, -50.9913264634106, -51.8531343247422, -53.987991095584, -54.1642594061316, -52.8519880845118, -50.4821068996065, -48.3864208644418, -46.506173875502, -44.8805366684643, -43.3332667709971, -43.3724375066744, -43.4899497137061, -43.9208278061557, -45.1547576564211, -46.662856818211, -48.1513964503784, -48.6606160141825, -78.0470187315987, -78.0470179241545, -78.458569030927, -78.8112090048867, -79.1834868305616, -79.6146233051727, -79.9477295877261, -80.2220280903314,  -80.6335275206716, -80.9666854796573, -81.0254415831731, -80.8294845519223, -80.5943567849943, -80.3396436502277, -80.0261227355129, -79.5166447895473, -79.0855599913685, -78.4781027223333, -78.0470696005868, -77.8314755250651, -78.0470696005868, -78.0470187315987)))</t>
  </si>
  <si>
    <t>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t>
  </si>
  <si>
    <t>list(list(c(46.505719842318, 46.4834989764325, 46.0345341326807, 45.6100122414029, 45.8919071795551, 45.3591748390582, 45.5603511899704, 45.1794958839793, 44.9724800962181, 43.5827458025927, 43.7526579119684, 43.6564363950409, 44.4000085792887, 44.7939896990819, 45.0019873390567, 45.2981449725215, 45.739978468617, 45.735379266143, 46.1436230812488, 46.505719842318, 38.7706053736863, 39.4641547714755, 39.6280207382731, 39.8999938014252, 40.21847565364, 40.5615038111935, 40.8122895371059, 40.9853539088514,  41.2481285670556, 41.0921432561826, 40.7402009140588, 40.2535639511662, 40.0050003118423, 39.713002631177, 39.7400035670496, 39.4717512070224, 39.4739991318271, 39.3197191432197, 38.7412014837122, 38.7706053736863)))</t>
  </si>
  <si>
    <t>list(list(c(126.148713820501, 127.102867466338, 128.240937</t>
  </si>
  <si>
    <t>type2</t>
  </si>
  <si>
    <t>coord</t>
  </si>
  <si>
    <t>poblacion</t>
  </si>
  <si>
    <t>crec</t>
  </si>
  <si>
    <t>g_educacion</t>
  </si>
  <si>
    <t>id</t>
  </si>
  <si>
    <t>periodo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</si>
</sst>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color rgb="FF0070C0"/>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0" fontId="0" fillId="2" borderId="0" xfId="0" applyFill="1" applyAlignment="1">
      <alignment horizontal="center"/>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53DB0-C4AE-4F9E-B1F5-2060812F6774}">
  <sheetPr codeName="Sheet4">
    <tabColor theme="3"/>
  </sheetPr>
  <dimension ref="A1:P859"/>
  <sheetViews>
    <sheetView tabSelected="1" workbookViewId="0">
      <pane xSplit="3" ySplit="1" topLeftCell="D2" activePane="bottomRight" state="frozen"/>
      <selection pane="topRight" activeCell="D1" sqref="D1"/>
      <selection pane="bottomLeft" activeCell="A2" sqref="A2"/>
      <selection pane="bottomRight" activeCell="B1" sqref="B1"/>
    </sheetView>
  </sheetViews>
  <sheetFormatPr defaultRowHeight="14.5" x14ac:dyDescent="0.35"/>
  <cols>
    <col min="2" max="2" width="11.36328125" customWidth="1"/>
    <col min="3" max="3" width="6.36328125" customWidth="1"/>
    <col min="4" max="4" width="15.54296875" bestFit="1" customWidth="1"/>
    <col min="5" max="5" width="16.08984375" bestFit="1" customWidth="1"/>
    <col min="6" max="6" width="12.90625" bestFit="1" customWidth="1"/>
    <col min="7" max="7" width="11.81640625" bestFit="1" customWidth="1"/>
    <col min="8" max="8" width="14.1796875" bestFit="1" customWidth="1"/>
    <col min="9" max="10" width="11.81640625" bestFit="1" customWidth="1"/>
    <col min="11" max="11" width="13.81640625" bestFit="1" customWidth="1"/>
    <col min="12" max="12" width="13.1796875" bestFit="1" customWidth="1"/>
    <col min="13" max="13" width="12.453125" bestFit="1" customWidth="1"/>
    <col min="14" max="14" width="14.453125" bestFit="1" customWidth="1"/>
    <col min="15" max="15" width="12.453125" bestFit="1" customWidth="1"/>
    <col min="16" max="16" width="15.90625" bestFit="1" customWidth="1"/>
  </cols>
  <sheetData>
    <row r="1" spans="1:16" s="1" customFormat="1" x14ac:dyDescent="0.35">
      <c r="A1" s="1" t="s">
        <v>656</v>
      </c>
      <c r="B1" t="s">
        <v>429</v>
      </c>
      <c r="C1" s="1" t="s">
        <v>657</v>
      </c>
      <c r="D1" s="2" t="s">
        <v>655</v>
      </c>
      <c r="E1" s="2" t="s">
        <v>74</v>
      </c>
      <c r="F1" s="2" t="s">
        <v>90</v>
      </c>
      <c r="G1" s="2" t="s">
        <v>91</v>
      </c>
      <c r="H1" s="2" t="s">
        <v>92</v>
      </c>
      <c r="I1" s="2" t="s">
        <v>2</v>
      </c>
      <c r="J1" s="2" t="s">
        <v>3</v>
      </c>
      <c r="K1" s="2" t="s">
        <v>82</v>
      </c>
      <c r="L1" s="2" t="s">
        <v>83</v>
      </c>
      <c r="M1" s="2" t="s">
        <v>80</v>
      </c>
      <c r="N1" s="2" t="s">
        <v>653</v>
      </c>
      <c r="O1" s="2" t="s">
        <v>654</v>
      </c>
      <c r="P1" s="2" t="s">
        <v>6</v>
      </c>
    </row>
    <row r="2" spans="1:16" x14ac:dyDescent="0.35">
      <c r="A2">
        <v>1</v>
      </c>
      <c r="B2" t="s">
        <v>10</v>
      </c>
      <c r="C2">
        <v>1990</v>
      </c>
      <c r="D2">
        <f>IFERROR(LN('Datapanela (2)'!C2),"")</f>
        <v>6.5044263374945608</v>
      </c>
      <c r="E2">
        <f>IFERROR(LN('Datapanela (2)'!D2),"")</f>
        <v>8.4468442295685353</v>
      </c>
      <c r="F2">
        <f>IFERROR(LN('Datapanela (2)'!E2),"")</f>
        <v>5.4978278437626722</v>
      </c>
      <c r="G2">
        <f>IFERROR(LN('Datapanela (2)'!F2),"")</f>
        <v>8.1105013081270183</v>
      </c>
      <c r="H2">
        <f>IFERROR(LN('Datapanela (2)'!G2),"")</f>
        <v>6.883975883966885</v>
      </c>
      <c r="I2">
        <v>7549.1806886661498</v>
      </c>
      <c r="J2">
        <f>IFERROR(LN('Datapanela (2)'!I2),"")</f>
        <v>12.414662380223904</v>
      </c>
      <c r="K2" t="str">
        <f>IFERROR(LN('Datapanela (2)'!J2),"")</f>
        <v/>
      </c>
      <c r="L2" t="str">
        <f>IFERROR(LN('Datapanela (2)'!K2),"")</f>
        <v/>
      </c>
      <c r="N2">
        <f>IFERROR(LN('Datapanela (2)'!M2),"")</f>
        <v>10.393223340908946</v>
      </c>
      <c r="O2">
        <v>-1.8307736702042701</v>
      </c>
    </row>
    <row r="3" spans="1:16" x14ac:dyDescent="0.35">
      <c r="A3">
        <v>1</v>
      </c>
      <c r="B3" t="s">
        <v>10</v>
      </c>
      <c r="C3">
        <v>1991</v>
      </c>
      <c r="D3">
        <f>IFERROR(LN('Datapanela (2)'!C3),"")</f>
        <v>7.4565155718010807</v>
      </c>
      <c r="E3">
        <f>IFERROR(LN('Datapanela (2)'!D3),"")</f>
        <v>9.4392475878186364</v>
      </c>
      <c r="F3">
        <f>IFERROR(LN('Datapanela (2)'!E3),"")</f>
        <v>6.9977787816297257</v>
      </c>
      <c r="G3">
        <f>IFERROR(LN('Datapanela (2)'!F3),"")</f>
        <v>9.0037250262191399</v>
      </c>
      <c r="H3">
        <f>IFERROR(LN('Datapanela (2)'!G3),"")</f>
        <v>7.0981941043458479</v>
      </c>
      <c r="I3">
        <v>8229.7555256032902</v>
      </c>
      <c r="J3">
        <f>IFERROR(LN('Datapanela (2)'!I3),"")</f>
        <v>12.515220081575649</v>
      </c>
      <c r="N3">
        <f>IFERROR(LN('Datapanela (2)'!M3),"")</f>
        <v>10.407463772600872</v>
      </c>
      <c r="O3">
        <v>10.578744529361799</v>
      </c>
    </row>
    <row r="4" spans="1:16" x14ac:dyDescent="0.35">
      <c r="A4">
        <v>1</v>
      </c>
      <c r="B4" t="s">
        <v>10</v>
      </c>
      <c r="C4">
        <v>1992</v>
      </c>
      <c r="D4">
        <f>IFERROR(LN('Datapanela (2)'!C4),"")</f>
        <v>7.1502846970344178</v>
      </c>
      <c r="E4">
        <f>IFERROR(LN('Datapanela (2)'!D4),"")</f>
        <v>9.6456232714390371</v>
      </c>
      <c r="F4">
        <f>IFERROR(LN('Datapanela (2)'!E4),"")</f>
        <v>7.1254531229113516</v>
      </c>
      <c r="G4">
        <f>IFERROR(LN('Datapanela (2)'!F4),"")</f>
        <v>9.170593029393963</v>
      </c>
      <c r="H4">
        <f>IFERROR(LN('Datapanela (2)'!G4),"")</f>
        <v>6.9335785940874199</v>
      </c>
      <c r="I4">
        <v>8896.0323233917097</v>
      </c>
      <c r="J4">
        <f>IFERROR(LN('Datapanela (2)'!I4),"")</f>
        <v>12.606942819215437</v>
      </c>
      <c r="N4">
        <f>IFERROR(LN('Datapanela (2)'!M4),"")</f>
        <v>10.421337448239024</v>
      </c>
      <c r="O4">
        <v>9.6060883519902198</v>
      </c>
    </row>
    <row r="5" spans="1:16" x14ac:dyDescent="0.35">
      <c r="A5">
        <v>1</v>
      </c>
      <c r="B5" t="s">
        <v>10</v>
      </c>
      <c r="C5">
        <v>1993</v>
      </c>
      <c r="D5">
        <f>IFERROR(LN('Datapanela (2)'!C5),"")</f>
        <v>7.5204513351444557</v>
      </c>
      <c r="E5">
        <f>IFERROR(LN('Datapanela (2)'!D5),"")</f>
        <v>9.689415232909333</v>
      </c>
      <c r="F5" t="str">
        <f>IFERROR(LN('Datapanela (2)'!E5),"")</f>
        <v/>
      </c>
      <c r="G5">
        <f>IFERROR(LN('Datapanela (2)'!F5),"")</f>
        <v>8.5073852504251519</v>
      </c>
      <c r="H5">
        <f>IFERROR(LN('Datapanela (2)'!G5),"")</f>
        <v>7.5634601640662122</v>
      </c>
      <c r="I5">
        <v>9278.2880696800294</v>
      </c>
      <c r="J5">
        <f>IFERROR(LN('Datapanela (2)'!I5),"")</f>
        <v>12.662592538299322</v>
      </c>
      <c r="N5">
        <f>IFERROR(LN('Datapanela (2)'!M5),"")</f>
        <v>10.434915483768863</v>
      </c>
      <c r="O5">
        <v>5.7227292325380903</v>
      </c>
    </row>
    <row r="6" spans="1:16" x14ac:dyDescent="0.35">
      <c r="A6">
        <v>1</v>
      </c>
      <c r="B6" t="s">
        <v>10</v>
      </c>
      <c r="C6">
        <v>1994</v>
      </c>
      <c r="D6">
        <f>IFERROR(LN('Datapanela (2)'!C6),"")</f>
        <v>7.7417941982395639</v>
      </c>
      <c r="E6">
        <f>IFERROR(LN('Datapanela (2)'!D6),"")</f>
        <v>9.8670776852516475</v>
      </c>
      <c r="F6" t="str">
        <f>IFERROR(LN('Datapanela (2)'!E6),"")</f>
        <v/>
      </c>
      <c r="G6">
        <f>IFERROR(LN('Datapanela (2)'!F6),"")</f>
        <v>8.6399416566752905</v>
      </c>
      <c r="H6">
        <f>IFERROR(LN('Datapanela (2)'!G6),"")</f>
        <v>7.650216296095004</v>
      </c>
      <c r="I6">
        <v>9688.3870958646494</v>
      </c>
      <c r="J6">
        <f>IFERROR(LN('Datapanela (2)'!I6),"")</f>
        <v>12.719314974808968</v>
      </c>
      <c r="N6">
        <f>IFERROR(LN('Datapanela (2)'!M6),"")</f>
        <v>10.448387013135859</v>
      </c>
      <c r="O6">
        <v>5.8362006970119804</v>
      </c>
    </row>
    <row r="7" spans="1:16" x14ac:dyDescent="0.35">
      <c r="A7">
        <v>1</v>
      </c>
      <c r="B7" t="s">
        <v>10</v>
      </c>
      <c r="C7">
        <v>1995</v>
      </c>
      <c r="D7">
        <f>IFERROR(LN('Datapanela (2)'!C7),"")</f>
        <v>7.7873405318478763</v>
      </c>
      <c r="E7">
        <f>IFERROR(LN('Datapanela (2)'!D7),"")</f>
        <v>9.8505297156713496</v>
      </c>
      <c r="F7" t="str">
        <f>IFERROR(LN('Datapanela (2)'!E7),"")</f>
        <v/>
      </c>
      <c r="G7">
        <f>IFERROR(LN('Datapanela (2)'!F7),"")</f>
        <v>8.7758583147975262</v>
      </c>
      <c r="H7">
        <f>IFERROR(LN('Datapanela (2)'!G7),"")</f>
        <v>7.5703917043370605</v>
      </c>
      <c r="I7">
        <v>9289.5314832104596</v>
      </c>
      <c r="J7">
        <f>IFERROR(LN('Datapanela (2)'!I7),"")</f>
        <v>12.690450272628937</v>
      </c>
      <c r="N7">
        <f>IFERROR(LN('Datapanela (2)'!M7),"")</f>
        <v>10.461562153452721</v>
      </c>
      <c r="O7">
        <v>-2.8452096111937299</v>
      </c>
    </row>
    <row r="8" spans="1:16" x14ac:dyDescent="0.35">
      <c r="A8">
        <v>1</v>
      </c>
      <c r="B8" t="s">
        <v>10</v>
      </c>
      <c r="C8">
        <v>1996</v>
      </c>
      <c r="D8">
        <f>IFERROR(LN('Datapanela (2)'!C8),"")</f>
        <v>7.8487386234466632</v>
      </c>
      <c r="E8">
        <f>IFERROR(LN('Datapanela (2)'!D8),"")</f>
        <v>9.9308303089278365</v>
      </c>
      <c r="F8" t="str">
        <f>IFERROR(LN('Datapanela (2)'!E8),"")</f>
        <v/>
      </c>
      <c r="G8">
        <f>IFERROR(LN('Datapanela (2)'!F8),"")</f>
        <v>8.8539796643743269</v>
      </c>
      <c r="H8">
        <f>IFERROR(LN('Datapanela (2)'!G8),"")</f>
        <v>7.4448917175379243</v>
      </c>
      <c r="I8">
        <v>9680.1400819720002</v>
      </c>
      <c r="J8">
        <f>IFERROR(LN('Datapanela (2)'!I8),"")</f>
        <v>12.744243991715875</v>
      </c>
      <c r="M8">
        <v>-0.87429551500000002</v>
      </c>
      <c r="N8">
        <f>IFERROR(LN('Datapanela (2)'!M8),"")</f>
        <v>10.474167619253999</v>
      </c>
      <c r="O8">
        <v>5.5266898282472399</v>
      </c>
    </row>
    <row r="9" spans="1:16" x14ac:dyDescent="0.35">
      <c r="A9">
        <v>1</v>
      </c>
      <c r="B9" t="s">
        <v>10</v>
      </c>
      <c r="C9">
        <v>1997</v>
      </c>
      <c r="D9">
        <f>IFERROR(LN('Datapanela (2)'!C9),"")</f>
        <v>7.9013773537926157</v>
      </c>
      <c r="E9">
        <f>IFERROR(LN('Datapanela (2)'!D9),"")</f>
        <v>9.9509101152982549</v>
      </c>
      <c r="F9" t="str">
        <f>IFERROR(LN('Datapanela (2)'!E9),"")</f>
        <v/>
      </c>
      <c r="G9">
        <f>IFERROR(LN('Datapanela (2)'!F9),"")</f>
        <v>8.7628337760680051</v>
      </c>
      <c r="H9">
        <f>IFERROR(LN('Datapanela (2)'!G9),"")</f>
        <v>7.5710101016770457</v>
      </c>
      <c r="I9">
        <v>10340.649851398601</v>
      </c>
      <c r="J9">
        <f>IFERROR(LN('Datapanela (2)'!I9),"")</f>
        <v>12.822232715323953</v>
      </c>
      <c r="M9">
        <v>-0.46333299999999999</v>
      </c>
      <c r="N9">
        <f>IFERROR(LN('Datapanela (2)'!M9),"")</f>
        <v>10.486149999920801</v>
      </c>
      <c r="O9">
        <v>8.1110467576004197</v>
      </c>
    </row>
    <row r="10" spans="1:16" x14ac:dyDescent="0.35">
      <c r="A10">
        <v>1</v>
      </c>
      <c r="B10" t="s">
        <v>10</v>
      </c>
      <c r="C10">
        <v>1998</v>
      </c>
      <c r="D10">
        <f>IFERROR(LN('Datapanela (2)'!C10),"")</f>
        <v>7.9411176824421297</v>
      </c>
      <c r="E10">
        <f>IFERROR(LN('Datapanela (2)'!D10),"")</f>
        <v>9.9553491853887728</v>
      </c>
      <c r="F10" t="str">
        <f>IFERROR(LN('Datapanela (2)'!E10),"")</f>
        <v/>
      </c>
      <c r="G10">
        <f>IFERROR(LN('Datapanela (2)'!F10),"")</f>
        <v>8.7212762399917043</v>
      </c>
      <c r="H10">
        <f>IFERROR(LN('Datapanela (2)'!G10),"")</f>
        <v>7.4554141527934767</v>
      </c>
      <c r="I10">
        <v>10615.1337742509</v>
      </c>
      <c r="J10">
        <f>IFERROR(LN('Datapanela (2)'!I10),"")</f>
        <v>12.860011802036219</v>
      </c>
      <c r="M10">
        <v>-0.11389000000000001</v>
      </c>
      <c r="N10">
        <f>IFERROR(LN('Datapanela (2)'!M10),"")</f>
        <v>10.497731104581614</v>
      </c>
      <c r="O10">
        <v>3.8501788691340799</v>
      </c>
    </row>
    <row r="11" spans="1:16" x14ac:dyDescent="0.35">
      <c r="A11">
        <v>1</v>
      </c>
      <c r="B11" t="s">
        <v>10</v>
      </c>
      <c r="C11">
        <v>1999</v>
      </c>
      <c r="D11">
        <f>IFERROR(LN('Datapanela (2)'!C11),"")</f>
        <v>7.9647813923293169</v>
      </c>
      <c r="E11">
        <f>IFERROR(LN('Datapanela (2)'!D11),"")</f>
        <v>9.9613884684309664</v>
      </c>
      <c r="F11" t="str">
        <f>IFERROR(LN('Datapanela (2)'!E11),"")</f>
        <v/>
      </c>
      <c r="G11">
        <f>IFERROR(LN('Datapanela (2)'!F11),"")</f>
        <v>8.7352035906186991</v>
      </c>
      <c r="H11">
        <f>IFERROR(LN('Datapanela (2)'!G11),"")</f>
        <v>7.2139155726796913</v>
      </c>
      <c r="I11">
        <v>10138.300034914</v>
      </c>
      <c r="J11">
        <f>IFERROR(LN('Datapanela (2)'!I11),"")</f>
        <v>12.825570894045176</v>
      </c>
      <c r="M11">
        <v>-1.5679495999999999</v>
      </c>
      <c r="N11">
        <f>IFERROR(LN('Datapanela (2)'!M11),"")</f>
        <v>10.50925055935364</v>
      </c>
      <c r="O11">
        <v>-3.3854570525929399</v>
      </c>
    </row>
    <row r="12" spans="1:16" x14ac:dyDescent="0.35">
      <c r="A12">
        <v>1</v>
      </c>
      <c r="B12" t="s">
        <v>10</v>
      </c>
      <c r="C12">
        <v>2000</v>
      </c>
      <c r="D12">
        <f>IFERROR(LN('Datapanela (2)'!C12),"")</f>
        <v>8.0515639804365087</v>
      </c>
      <c r="E12">
        <f>IFERROR(LN('Datapanela (2)'!D12),"")</f>
        <v>9.9678604349563642</v>
      </c>
      <c r="F12" t="str">
        <f>IFERROR(LN('Datapanela (2)'!E12),"")</f>
        <v/>
      </c>
      <c r="G12">
        <f>IFERROR(LN('Datapanela (2)'!F12),"")</f>
        <v>8.7067220464595447</v>
      </c>
      <c r="H12">
        <f>IFERROR(LN('Datapanela (2)'!G12),"")</f>
        <v>7.4665135565034308</v>
      </c>
      <c r="I12">
        <v>9944.9485362535397</v>
      </c>
      <c r="J12">
        <f>IFERROR(LN('Datapanela (2)'!I12),"")</f>
        <v>12.817649614161311</v>
      </c>
      <c r="M12">
        <v>-1.0631459999999999</v>
      </c>
      <c r="N12">
        <f>IFERROR(LN('Datapanela (2)'!M12),"")</f>
        <v>10.52058487670501</v>
      </c>
      <c r="O12">
        <v>-0.78899892215740197</v>
      </c>
    </row>
    <row r="13" spans="1:16" x14ac:dyDescent="0.35">
      <c r="A13">
        <v>1</v>
      </c>
      <c r="B13" t="s">
        <v>10</v>
      </c>
      <c r="C13">
        <v>2001</v>
      </c>
      <c r="D13">
        <f>IFERROR(LN('Datapanela (2)'!C13),"")</f>
        <v>7.9966202161953666</v>
      </c>
      <c r="E13">
        <f>IFERROR(LN('Datapanela (2)'!D13),"")</f>
        <v>9.9101652072893689</v>
      </c>
      <c r="F13" t="str">
        <f>IFERROR(LN('Datapanela (2)'!E13),"")</f>
        <v/>
      </c>
      <c r="G13">
        <f>IFERROR(LN('Datapanela (2)'!F13),"")</f>
        <v>8.6547265654200576</v>
      </c>
      <c r="H13">
        <f>IFERROR(LN('Datapanela (2)'!G13),"")</f>
        <v>7.5400371837708073</v>
      </c>
      <c r="I13">
        <v>9402.5760705292705</v>
      </c>
      <c r="J13">
        <f>IFERROR(LN('Datapanela (2)'!I13),"")</f>
        <v>12.772559778499019</v>
      </c>
      <c r="M13">
        <v>-1.1230340000000001</v>
      </c>
      <c r="N13">
        <f>IFERROR(LN('Datapanela (2)'!M13),"")</f>
        <v>10.531576076711614</v>
      </c>
      <c r="O13">
        <v>-4.4088396976280304</v>
      </c>
    </row>
    <row r="14" spans="1:16" x14ac:dyDescent="0.35">
      <c r="A14">
        <v>1</v>
      </c>
      <c r="B14" t="s">
        <v>10</v>
      </c>
      <c r="C14">
        <v>2002</v>
      </c>
      <c r="D14">
        <f>IFERROR(LN('Datapanela (2)'!C14),"")</f>
        <v>7.7997533182872472</v>
      </c>
      <c r="E14">
        <f>IFERROR(LN('Datapanela (2)'!D14),"")</f>
        <v>9.9434147468420502</v>
      </c>
      <c r="F14" t="str">
        <f>IFERROR(LN('Datapanela (2)'!E14),"")</f>
        <v/>
      </c>
      <c r="G14">
        <f>IFERROR(LN('Datapanela (2)'!F14),"")</f>
        <v>8.6872397173345792</v>
      </c>
      <c r="H14">
        <f>IFERROR(LN('Datapanela (2)'!G14),"")</f>
        <v>8.199161871069709</v>
      </c>
      <c r="I14">
        <v>8288.7592483626795</v>
      </c>
      <c r="J14">
        <f>IFERROR(LN('Datapanela (2)'!I14),"")</f>
        <v>12.657210823838698</v>
      </c>
      <c r="M14">
        <v>40.860328000000003</v>
      </c>
      <c r="N14">
        <f>IFERROR(LN('Datapanela (2)'!M14),"")</f>
        <v>10.542310534365473</v>
      </c>
      <c r="O14">
        <v>-10.894484819891</v>
      </c>
    </row>
    <row r="15" spans="1:16" x14ac:dyDescent="0.35">
      <c r="A15">
        <v>1</v>
      </c>
      <c r="B15" t="s">
        <v>10</v>
      </c>
      <c r="C15">
        <v>2003</v>
      </c>
      <c r="D15">
        <f>IFERROR(LN('Datapanela (2)'!C15),"")</f>
        <v>8.1084727905874008</v>
      </c>
      <c r="E15">
        <f>IFERROR(LN('Datapanela (2)'!D15),"")</f>
        <v>10.089946372375559</v>
      </c>
      <c r="F15" t="str">
        <f>IFERROR(LN('Datapanela (2)'!E15),"")</f>
        <v/>
      </c>
      <c r="G15">
        <f>IFERROR(LN('Datapanela (2)'!F15),"")</f>
        <v>8.5170331786148719</v>
      </c>
      <c r="H15">
        <f>IFERROR(LN('Datapanela (2)'!G15),"")</f>
        <v>8.5138476011651409</v>
      </c>
      <c r="I15">
        <v>8928.5726116563892</v>
      </c>
      <c r="J15">
        <f>IFERROR(LN('Datapanela (2)'!I15),"")</f>
        <v>12.741892362710301</v>
      </c>
      <c r="M15">
        <v>3.6831773000000001</v>
      </c>
      <c r="N15">
        <f>IFERROR(LN('Datapanela (2)'!M15),"")</f>
        <v>10.55263582251775</v>
      </c>
      <c r="O15">
        <v>8.8370407834447402</v>
      </c>
    </row>
    <row r="16" spans="1:16" x14ac:dyDescent="0.35">
      <c r="A16">
        <v>1</v>
      </c>
      <c r="B16" t="s">
        <v>10</v>
      </c>
      <c r="C16">
        <v>2004</v>
      </c>
      <c r="D16">
        <f>IFERROR(LN('Datapanela (2)'!C16),"")</f>
        <v>8.3418631370110337</v>
      </c>
      <c r="E16">
        <f>IFERROR(LN('Datapanela (2)'!D16),"")</f>
        <v>10.283405766592733</v>
      </c>
      <c r="F16" t="str">
        <f>IFERROR(LN('Datapanela (2)'!E16),"")</f>
        <v/>
      </c>
      <c r="G16">
        <f>IFERROR(LN('Datapanela (2)'!F16),"")</f>
        <v>8.5656404396538637</v>
      </c>
      <c r="H16">
        <f>IFERROR(LN('Datapanela (2)'!G16),"")</f>
        <v>8.4239369009364502</v>
      </c>
      <c r="I16">
        <v>9636.4519386858701</v>
      </c>
      <c r="J16">
        <f>IFERROR(LN('Datapanela (2)'!I16),"")</f>
        <v>12.828341337032489</v>
      </c>
      <c r="M16">
        <v>7.6849087999999997</v>
      </c>
      <c r="N16">
        <f>IFERROR(LN('Datapanela (2)'!M16),"")</f>
        <v>10.562788352312243</v>
      </c>
      <c r="O16">
        <v>9.0295733219595906</v>
      </c>
    </row>
    <row r="17" spans="1:15" x14ac:dyDescent="0.35">
      <c r="A17">
        <v>1</v>
      </c>
      <c r="B17" t="s">
        <v>10</v>
      </c>
      <c r="C17">
        <v>2005</v>
      </c>
      <c r="D17">
        <f>IFERROR(LN('Datapanela (2)'!C17),"")</f>
        <v>8.6053688903199621</v>
      </c>
      <c r="E17">
        <f>IFERROR(LN('Datapanela (2)'!D17),"")</f>
        <v>10.450087573107997</v>
      </c>
      <c r="F17" t="str">
        <f>IFERROR(LN('Datapanela (2)'!E17),"")</f>
        <v/>
      </c>
      <c r="G17">
        <f>IFERROR(LN('Datapanela (2)'!F17),"")</f>
        <v>8.6414264904346254</v>
      </c>
      <c r="H17">
        <f>IFERROR(LN('Datapanela (2)'!G17),"")</f>
        <v>8.884416307267534</v>
      </c>
      <c r="I17">
        <v>10381.591635152399</v>
      </c>
      <c r="J17">
        <f>IFERROR(LN('Datapanela (2)'!I17),"")</f>
        <v>12.913157188212855</v>
      </c>
      <c r="M17">
        <v>10.450289</v>
      </c>
      <c r="N17">
        <f>IFERROR(LN('Datapanela (2)'!M17),"")</f>
        <v>10.5731229855101</v>
      </c>
      <c r="O17">
        <v>8.8516599194143897</v>
      </c>
    </row>
    <row r="18" spans="1:15" x14ac:dyDescent="0.35">
      <c r="A18">
        <v>1</v>
      </c>
      <c r="B18" t="s">
        <v>10</v>
      </c>
      <c r="C18">
        <v>2006</v>
      </c>
      <c r="D18">
        <f>IFERROR(LN('Datapanela (2)'!C18),"")</f>
        <v>8.9527088902033007</v>
      </c>
      <c r="E18">
        <f>IFERROR(LN('Datapanela (2)'!D18),"")</f>
        <v>10.684329626435172</v>
      </c>
      <c r="F18" t="str">
        <f>IFERROR(LN('Datapanela (2)'!E18),"")</f>
        <v/>
      </c>
      <c r="G18">
        <f>IFERROR(LN('Datapanela (2)'!F18),"")</f>
        <v>8.8741400983696757</v>
      </c>
      <c r="H18">
        <f>IFERROR(LN('Datapanela (2)'!G18),"")</f>
        <v>9.2362517537606834</v>
      </c>
      <c r="I18">
        <v>11101.539055712101</v>
      </c>
      <c r="J18">
        <f>IFERROR(LN('Datapanela (2)'!I18),"")</f>
        <v>12.990554722069007</v>
      </c>
      <c r="M18">
        <v>10.119564</v>
      </c>
      <c r="N18">
        <f>IFERROR(LN('Datapanela (2)'!M18),"")</f>
        <v>10.58347096969449</v>
      </c>
      <c r="O18">
        <v>8.0471515036578491</v>
      </c>
    </row>
    <row r="19" spans="1:15" x14ac:dyDescent="0.35">
      <c r="A19">
        <v>1</v>
      </c>
      <c r="B19" t="s">
        <v>10</v>
      </c>
      <c r="C19">
        <v>2007</v>
      </c>
      <c r="D19">
        <f>IFERROR(LN('Datapanela (2)'!C19),"")</f>
        <v>9.3197775666745581</v>
      </c>
      <c r="E19">
        <f>IFERROR(LN('Datapanela (2)'!D19),"")</f>
        <v>11.002471438819958</v>
      </c>
      <c r="F19" t="str">
        <f>IFERROR(LN('Datapanela (2)'!E19),"")</f>
        <v/>
      </c>
      <c r="G19">
        <f>IFERROR(LN('Datapanela (2)'!F19),"")</f>
        <v>9.2250516288418751</v>
      </c>
      <c r="H19">
        <f>IFERROR(LN('Datapanela (2)'!G19),"")</f>
        <v>9.1597731297384417</v>
      </c>
      <c r="I19">
        <v>11980.378439775601</v>
      </c>
      <c r="J19">
        <f>IFERROR(LN('Datapanela (2)'!I19),"")</f>
        <v>13.076802607398719</v>
      </c>
      <c r="M19">
        <v>7.4647253999999998</v>
      </c>
      <c r="N19">
        <f>IFERROR(LN('Datapanela (2)'!M19),"")</f>
        <v>10.593532425913549</v>
      </c>
      <c r="O19">
        <v>9.0076508791649292</v>
      </c>
    </row>
    <row r="20" spans="1:15" x14ac:dyDescent="0.35">
      <c r="A20">
        <v>1</v>
      </c>
      <c r="B20" t="s">
        <v>10</v>
      </c>
      <c r="C20">
        <v>2008</v>
      </c>
      <c r="D20">
        <f>IFERROR(LN('Datapanela (2)'!C20),"")</f>
        <v>9.5064146313119835</v>
      </c>
      <c r="E20">
        <f>IFERROR(LN('Datapanela (2)'!D20),"")</f>
        <v>11.273305672797044</v>
      </c>
      <c r="F20" t="str">
        <f>IFERROR(LN('Datapanela (2)'!E20),"")</f>
        <v/>
      </c>
      <c r="G20">
        <f>IFERROR(LN('Datapanela (2)'!F20),"")</f>
        <v>9.5066451617188488</v>
      </c>
      <c r="H20">
        <f>IFERROR(LN('Datapanela (2)'!G20),"")</f>
        <v>9.3645539069708708</v>
      </c>
      <c r="I20">
        <v>12343.345291240899</v>
      </c>
      <c r="J20">
        <f>IFERROR(LN('Datapanela (2)'!I20),"")</f>
        <v>13.116573487474525</v>
      </c>
      <c r="M20">
        <v>9.3255236999999997</v>
      </c>
      <c r="N20">
        <f>IFERROR(LN('Datapanela (2)'!M20),"")</f>
        <v>10.603456412443004</v>
      </c>
      <c r="O20">
        <v>4.0572331023788699</v>
      </c>
    </row>
    <row r="21" spans="1:15" x14ac:dyDescent="0.35">
      <c r="A21">
        <v>1</v>
      </c>
      <c r="B21" t="s">
        <v>10</v>
      </c>
      <c r="C21">
        <v>2009</v>
      </c>
      <c r="D21">
        <f>IFERROR(LN('Datapanela (2)'!C21),"")</f>
        <v>9.7494210358337217</v>
      </c>
      <c r="E21">
        <f>IFERROR(LN('Datapanela (2)'!D21),"")</f>
        <v>11.564844063814192</v>
      </c>
      <c r="F21" t="str">
        <f>IFERROR(LN('Datapanela (2)'!E21),"")</f>
        <v/>
      </c>
      <c r="G21">
        <f>IFERROR(LN('Datapanela (2)'!F21),"")</f>
        <v>9.8389810308865684</v>
      </c>
      <c r="H21">
        <f>IFERROR(LN('Datapanela (2)'!G21),"")</f>
        <v>9.4754009979914162</v>
      </c>
      <c r="I21">
        <v>11495.6294485619</v>
      </c>
      <c r="J21">
        <f>IFERROR(LN('Datapanela (2)'!I21),"")</f>
        <v>13.055564462806048</v>
      </c>
      <c r="M21">
        <v>8.3960241</v>
      </c>
      <c r="N21">
        <f>IFERROR(LN('Datapanela (2)'!M21),"")</f>
        <v>10.613597547624504</v>
      </c>
      <c r="O21">
        <v>-5.9185250803512996</v>
      </c>
    </row>
    <row r="22" spans="1:15" x14ac:dyDescent="0.35">
      <c r="A22">
        <v>1</v>
      </c>
      <c r="B22" t="s">
        <v>10</v>
      </c>
      <c r="C22">
        <v>2010</v>
      </c>
      <c r="D22">
        <f>IFERROR(LN('Datapanela (2)'!C22),"")</f>
        <v>9.9950954327339048</v>
      </c>
      <c r="E22">
        <f>IFERROR(LN('Datapanela (2)'!D22),"")</f>
        <v>11.856554175691747</v>
      </c>
      <c r="F22" t="str">
        <f>IFERROR(LN('Datapanela (2)'!E22),"")</f>
        <v/>
      </c>
      <c r="G22">
        <f>IFERROR(LN('Datapanela (2)'!F22),"")</f>
        <v>10.041256205280986</v>
      </c>
      <c r="H22">
        <f>IFERROR(LN('Datapanela (2)'!G22),"")</f>
        <v>10.073614219671773</v>
      </c>
      <c r="I22">
        <v>12531.5334415734</v>
      </c>
      <c r="J22">
        <f>IFERROR(LN('Datapanela (2)'!I22),"")</f>
        <v>13.152013976601353</v>
      </c>
      <c r="M22">
        <v>13.029648999999999</v>
      </c>
      <c r="N22">
        <f>IFERROR(LN('Datapanela (2)'!M22),"")</f>
        <v>10.62376583357139</v>
      </c>
      <c r="O22">
        <v>10.1253981606366</v>
      </c>
    </row>
    <row r="23" spans="1:15" x14ac:dyDescent="0.35">
      <c r="A23">
        <v>1</v>
      </c>
      <c r="B23" t="s">
        <v>10</v>
      </c>
      <c r="C23">
        <v>2011</v>
      </c>
      <c r="D23">
        <f>IFERROR(LN('Datapanela (2)'!C23),"")</f>
        <v>10.399347750858329</v>
      </c>
      <c r="E23">
        <f>IFERROR(LN('Datapanela (2)'!D23),"")</f>
        <v>12.126429149827601</v>
      </c>
      <c r="F23" t="str">
        <f>IFERROR(LN('Datapanela (2)'!E23),"")</f>
        <v/>
      </c>
      <c r="G23">
        <f>IFERROR(LN('Datapanela (2)'!F23),"")</f>
        <v>10.327034854595009</v>
      </c>
      <c r="H23">
        <f>IFERROR(LN('Datapanela (2)'!G23),"")</f>
        <v>10.501565524255913</v>
      </c>
      <c r="I23">
        <v>13149.356039906201</v>
      </c>
      <c r="J23">
        <f>IFERROR(LN('Datapanela (2)'!I23),"")</f>
        <v>13.210320164117899</v>
      </c>
      <c r="M23">
        <v>13.699024</v>
      </c>
      <c r="N23">
        <f>IFERROR(LN('Datapanela (2)'!M23),"")</f>
        <v>10.633947377042547</v>
      </c>
      <c r="O23">
        <v>6.0039516892702798</v>
      </c>
    </row>
    <row r="24" spans="1:15" x14ac:dyDescent="0.35">
      <c r="A24">
        <v>1</v>
      </c>
      <c r="B24" t="s">
        <v>10</v>
      </c>
      <c r="C24">
        <v>2012</v>
      </c>
      <c r="D24">
        <f>IFERROR(LN('Datapanela (2)'!C24),"")</f>
        <v>10.57019065007646</v>
      </c>
      <c r="E24">
        <f>IFERROR(LN('Datapanela (2)'!D24),"")</f>
        <v>12.418429023936557</v>
      </c>
      <c r="F24" t="str">
        <f>IFERROR(LN('Datapanela (2)'!E24),"")</f>
        <v/>
      </c>
      <c r="G24">
        <f>IFERROR(LN('Datapanela (2)'!F24),"")</f>
        <v>10.576549365832715</v>
      </c>
      <c r="H24">
        <f>IFERROR(LN('Datapanela (2)'!G24),"")</f>
        <v>10.681795857757411</v>
      </c>
      <c r="I24">
        <v>12880.467261161401</v>
      </c>
      <c r="J24">
        <f>IFERROR(LN('Datapanela (2)'!I24),"")</f>
        <v>13.200002919282959</v>
      </c>
      <c r="M24">
        <v>10.535926999999999</v>
      </c>
      <c r="N24">
        <f>IFERROR(LN('Datapanela (2)'!M24),"")</f>
        <v>10.644290921224302</v>
      </c>
      <c r="O24">
        <v>-1.0264204630761899</v>
      </c>
    </row>
    <row r="25" spans="1:15" x14ac:dyDescent="0.35">
      <c r="A25">
        <v>1</v>
      </c>
      <c r="B25" t="s">
        <v>10</v>
      </c>
      <c r="C25">
        <v>2013</v>
      </c>
      <c r="D25">
        <f>IFERROR(LN('Datapanela (2)'!C25),"")</f>
        <v>10.857909943220641</v>
      </c>
      <c r="E25">
        <f>IFERROR(LN('Datapanela (2)'!D25),"")</f>
        <v>12.698970014266244</v>
      </c>
      <c r="F25" t="str">
        <f>IFERROR(LN('Datapanela (2)'!E25),"")</f>
        <v/>
      </c>
      <c r="G25">
        <f>IFERROR(LN('Datapanela (2)'!F25),"")</f>
        <v>10.953487161283544</v>
      </c>
      <c r="H25">
        <f>IFERROR(LN('Datapanela (2)'!G25),"")</f>
        <v>10.824333891855213</v>
      </c>
      <c r="I25">
        <v>13054.6419423233</v>
      </c>
      <c r="J25">
        <f>IFERROR(LN('Datapanela (2)'!I25),"")</f>
        <v>13.22377143465792</v>
      </c>
      <c r="M25">
        <v>13.179008</v>
      </c>
      <c r="N25">
        <f>IFERROR(LN('Datapanela (2)'!M25),"")</f>
        <v>10.654627659744438</v>
      </c>
      <c r="O25">
        <v>2.4053237871702202</v>
      </c>
    </row>
    <row r="26" spans="1:15" x14ac:dyDescent="0.35">
      <c r="A26">
        <v>1</v>
      </c>
      <c r="B26" t="s">
        <v>10</v>
      </c>
      <c r="C26">
        <v>2014</v>
      </c>
      <c r="D26">
        <f>IFERROR(LN('Datapanela (2)'!C26),"")</f>
        <v>11.165160707161252</v>
      </c>
      <c r="E26">
        <f>IFERROR(LN('Datapanela (2)'!D26),"")</f>
        <v>13.004891593304153</v>
      </c>
      <c r="F26" t="str">
        <f>IFERROR(LN('Datapanela (2)'!E26),"")</f>
        <v/>
      </c>
      <c r="G26">
        <f>IFERROR(LN('Datapanela (2)'!F26),"")</f>
        <v>11.27347721148039</v>
      </c>
      <c r="H26">
        <f>IFERROR(LN('Datapanela (2)'!G26),"")</f>
        <v>11.091894840320453</v>
      </c>
      <c r="I26">
        <v>12597.116305622299</v>
      </c>
      <c r="J26">
        <f>IFERROR(LN('Datapanela (2)'!I26),"")</f>
        <v>13.198324230340438</v>
      </c>
      <c r="M26">
        <v>26.917090999999999</v>
      </c>
      <c r="N26">
        <f>IFERROR(LN('Datapanela (2)'!M26),"")</f>
        <v>10.664856307209664</v>
      </c>
      <c r="O26">
        <v>-2.5126153262801698</v>
      </c>
    </row>
    <row r="27" spans="1:15" x14ac:dyDescent="0.35">
      <c r="A27">
        <v>1</v>
      </c>
      <c r="B27" t="s">
        <v>10</v>
      </c>
      <c r="C27">
        <v>2015</v>
      </c>
      <c r="D27">
        <f>IFERROR(LN('Datapanela (2)'!C27),"")</f>
        <v>11.500903489742903</v>
      </c>
      <c r="E27">
        <f>IFERROR(LN('Datapanela (2)'!D27),"")</f>
        <v>13.359329199472954</v>
      </c>
      <c r="F27" t="str">
        <f>IFERROR(LN('Datapanela (2)'!E27),"")</f>
        <v/>
      </c>
      <c r="G27">
        <f>IFERROR(LN('Datapanela (2)'!F27),"")</f>
        <v>11.627783337616922</v>
      </c>
      <c r="H27">
        <f>IFERROR(LN('Datapanela (2)'!G27),"")</f>
        <v>11.297824485299204</v>
      </c>
      <c r="I27">
        <v>12811.623706865301</v>
      </c>
      <c r="J27">
        <f>IFERROR(LN('Datapanela (2)'!I27),"")</f>
        <v>13.225269521685817</v>
      </c>
      <c r="M27">
        <v>32.122878</v>
      </c>
      <c r="N27">
        <f>IFERROR(LN('Datapanela (2)'!M27),"")</f>
        <v>10.674916660736654</v>
      </c>
      <c r="O27">
        <v>2.73115983906473</v>
      </c>
    </row>
    <row r="28" spans="1:15" x14ac:dyDescent="0.35">
      <c r="A28">
        <v>1</v>
      </c>
      <c r="B28" t="s">
        <v>10</v>
      </c>
      <c r="C28">
        <v>2016</v>
      </c>
      <c r="D28">
        <f>IFERROR(LN('Datapanela (2)'!C28),"")</f>
        <v>11.768732895693018</v>
      </c>
      <c r="E28">
        <f>IFERROR(LN('Datapanela (2)'!D28),"")</f>
        <v>13.725431571577491</v>
      </c>
      <c r="F28" t="str">
        <f>IFERROR(LN('Datapanela (2)'!E28),"")</f>
        <v/>
      </c>
      <c r="G28">
        <f>IFERROR(LN('Datapanela (2)'!F28),"")</f>
        <v>11.909157411664401</v>
      </c>
      <c r="H28">
        <f>IFERROR(LN('Datapanela (2)'!G28),"")</f>
        <v>11.210478932317482</v>
      </c>
      <c r="I28">
        <v>12426.9981868713</v>
      </c>
      <c r="J28">
        <f>IFERROR(LN('Datapanela (2)'!I28),"")</f>
        <v>13.204246806323976</v>
      </c>
      <c r="M28">
        <v>33.507914999999997</v>
      </c>
      <c r="N28">
        <f>IFERROR(LN('Datapanela (2)'!M28),"")</f>
        <v>10.684375427402497</v>
      </c>
      <c r="O28">
        <v>-2.0803278491012498</v>
      </c>
    </row>
    <row r="29" spans="1:15" x14ac:dyDescent="0.35">
      <c r="A29">
        <v>1</v>
      </c>
      <c r="B29" t="s">
        <v>10</v>
      </c>
      <c r="C29">
        <v>2017</v>
      </c>
      <c r="D29">
        <f>IFERROR(LN('Datapanela (2)'!C29),"")</f>
        <v>12.014399296722937</v>
      </c>
      <c r="E29">
        <f>IFERROR(LN('Datapanela (2)'!D29),"")</f>
        <v>14.036883021828606</v>
      </c>
      <c r="F29" t="str">
        <f>IFERROR(LN('Datapanela (2)'!E29),"")</f>
        <v/>
      </c>
      <c r="G29">
        <f>IFERROR(LN('Datapanela (2)'!F29),"")</f>
        <v>12.154781456403565</v>
      </c>
      <c r="H29">
        <f>IFERROR(LN('Datapanela (2)'!G29),"")</f>
        <v>11.195979346831921</v>
      </c>
      <c r="I29">
        <v>12665.1850498331</v>
      </c>
      <c r="J29">
        <f>IFERROR(LN('Datapanela (2)'!I29),"")</f>
        <v>13.232041947166733</v>
      </c>
      <c r="M29">
        <v>21.048037999999998</v>
      </c>
      <c r="N29">
        <f>IFERROR(LN('Datapanela (2)'!M29),"")</f>
        <v>10.693185052699969</v>
      </c>
      <c r="O29">
        <v>2.8185029726211002</v>
      </c>
    </row>
    <row r="30" spans="1:15" x14ac:dyDescent="0.35">
      <c r="A30">
        <v>1</v>
      </c>
      <c r="B30" t="s">
        <v>10</v>
      </c>
      <c r="C30">
        <v>2018</v>
      </c>
      <c r="D30">
        <f>IFERROR(LN('Datapanela (2)'!C30),"")</f>
        <v>12.162545432704205</v>
      </c>
      <c r="E30">
        <f>IFERROR(LN('Datapanela (2)'!D30),"")</f>
        <v>14.285095474562102</v>
      </c>
      <c r="F30" t="str">
        <f>IFERROR(LN('Datapanela (2)'!E30),"")</f>
        <v/>
      </c>
      <c r="G30">
        <f>IFERROR(LN('Datapanela (2)'!F30),"")</f>
        <v>12.377734253084713</v>
      </c>
      <c r="H30">
        <f>IFERROR(LN('Datapanela (2)'!G30),"")</f>
        <v>10.905287867605255</v>
      </c>
      <c r="I30">
        <v>12233.992400363701</v>
      </c>
      <c r="J30">
        <f>IFERROR(LN('Datapanela (2)'!I30),"")</f>
        <v>13.205519347454784</v>
      </c>
      <c r="M30">
        <v>44.652714699999997</v>
      </c>
      <c r="N30">
        <f>IFERROR(LN('Datapanela (2)'!M30),"")</f>
        <v>10.701301007824423</v>
      </c>
      <c r="O30">
        <v>-2.6173964601046298</v>
      </c>
    </row>
    <row r="31" spans="1:15" x14ac:dyDescent="0.35">
      <c r="A31">
        <v>1</v>
      </c>
      <c r="B31" t="s">
        <v>10</v>
      </c>
      <c r="C31">
        <v>2019</v>
      </c>
      <c r="D31">
        <f>IFERROR(LN('Datapanela (2)'!C31),"")</f>
        <v>12.383768938932446</v>
      </c>
      <c r="E31">
        <f>IFERROR(LN('Datapanela (2)'!D31),"")</f>
        <v>14.652001674415578</v>
      </c>
      <c r="F31" t="str">
        <f>IFERROR(LN('Datapanela (2)'!E31),"")</f>
        <v/>
      </c>
      <c r="G31">
        <f>IFERROR(LN('Datapanela (2)'!F31),"")</f>
        <v>12.732714727070391</v>
      </c>
      <c r="H31">
        <f>IFERROR(LN('Datapanela (2)'!G31),"")</f>
        <v>10.861718373629634</v>
      </c>
      <c r="I31">
        <v>11900.277204907499</v>
      </c>
      <c r="J31">
        <f>IFERROR(LN('Datapanela (2)'!I31),"")</f>
        <v>13.185307854363632</v>
      </c>
      <c r="M31">
        <v>62.154521000000003</v>
      </c>
      <c r="N31">
        <f>IFERROR(LN('Datapanela (2)'!M31),"")</f>
        <v>10.708746159987422</v>
      </c>
      <c r="O31">
        <v>-2.0008610020335</v>
      </c>
    </row>
    <row r="32" spans="1:15" x14ac:dyDescent="0.35">
      <c r="A32">
        <v>1</v>
      </c>
      <c r="B32" t="s">
        <v>10</v>
      </c>
      <c r="C32">
        <v>2020</v>
      </c>
      <c r="D32">
        <f>IFERROR(LN('Datapanela (2)'!C32),"")</f>
        <v>12.686954392923091</v>
      </c>
      <c r="E32">
        <f>IFERROR(LN('Datapanela (2)'!D32),"")</f>
        <v>15.166158388922149</v>
      </c>
      <c r="F32" t="str">
        <f>IFERROR(LN('Datapanela (2)'!E32),"")</f>
        <v/>
      </c>
      <c r="G32">
        <f>IFERROR(LN('Datapanela (2)'!F32),"")</f>
        <v>13.415673383287391</v>
      </c>
      <c r="H32">
        <f>IFERROR(LN('Datapanela (2)'!G32),"")</f>
        <v>11.658707510973235</v>
      </c>
      <c r="I32">
        <v>10652.930335187</v>
      </c>
      <c r="J32">
        <f>IFERROR(LN('Datapanela (2)'!I32),"")</f>
        <v>13.081052452075802</v>
      </c>
      <c r="M32">
        <v>31.493866000000001</v>
      </c>
      <c r="N32">
        <f>IFERROR(LN('Datapanela (2)'!M32),"")</f>
        <v>10.715217448923021</v>
      </c>
      <c r="O32">
        <v>-9.9004848190498596</v>
      </c>
    </row>
    <row r="33" spans="1:15" x14ac:dyDescent="0.35">
      <c r="A33">
        <v>1</v>
      </c>
      <c r="B33" t="s">
        <v>10</v>
      </c>
      <c r="C33">
        <v>2021</v>
      </c>
      <c r="D33" t="str">
        <f>IFERROR(LN('Datapanela (2)'!C33),"")</f>
        <v/>
      </c>
      <c r="E33" t="str">
        <f>IFERROR(LN('Datapanela (2)'!D33),"")</f>
        <v/>
      </c>
      <c r="F33" t="str">
        <f>IFERROR(LN('Datapanela (2)'!E33),"")</f>
        <v/>
      </c>
      <c r="G33" t="str">
        <f>IFERROR(LN('Datapanela (2)'!F33),"")</f>
        <v/>
      </c>
      <c r="H33" t="str">
        <f>IFERROR(LN('Datapanela (2)'!G33),"")</f>
        <v/>
      </c>
      <c r="I33">
        <v>11731.9835028657</v>
      </c>
      <c r="J33">
        <f>IFERROR(LN('Datapanela (2)'!I33),"")</f>
        <v>13.18286878395029</v>
      </c>
      <c r="M33">
        <v>64.960999999999999</v>
      </c>
      <c r="N33">
        <f>IFERROR(LN('Datapanela (2)'!M33),"")</f>
        <v>10.720550039001633</v>
      </c>
      <c r="O33">
        <v>10.7180099358541</v>
      </c>
    </row>
    <row r="34" spans="1:15" x14ac:dyDescent="0.35">
      <c r="A34">
        <v>1</v>
      </c>
      <c r="B34" t="s">
        <v>10</v>
      </c>
      <c r="C34">
        <v>2022</v>
      </c>
      <c r="D34" t="str">
        <f>IFERROR(LN('Datapanela (2)'!C34),"")</f>
        <v/>
      </c>
      <c r="E34" t="str">
        <f>IFERROR(LN('Datapanela (2)'!D34),"")</f>
        <v/>
      </c>
      <c r="F34" t="str">
        <f>IFERROR(LN('Datapanela (2)'!E34),"")</f>
        <v/>
      </c>
      <c r="G34" t="str">
        <f>IFERROR(LN('Datapanela (2)'!F34),"")</f>
        <v/>
      </c>
      <c r="H34" t="str">
        <f>IFERROR(LN('Datapanela (2)'!G34),"")</f>
        <v/>
      </c>
      <c r="I34">
        <v>12250.2872375399</v>
      </c>
      <c r="J34">
        <f>IFERROR(LN('Datapanela (2)'!I34),"")</f>
        <v>13.231243337625052</v>
      </c>
      <c r="M34">
        <v>87.37</v>
      </c>
      <c r="N34">
        <f>IFERROR(LN('Datapanela (2)'!M34),"")</f>
        <v>10.725693952946772</v>
      </c>
      <c r="O34">
        <v>4.9563699652378697</v>
      </c>
    </row>
    <row r="35" spans="1:15" x14ac:dyDescent="0.35">
      <c r="A35">
        <v>2</v>
      </c>
      <c r="B35" t="s">
        <v>11</v>
      </c>
      <c r="C35">
        <v>1990</v>
      </c>
      <c r="D35">
        <f>IFERROR(LN('Datapanela (2)'!C35),"")</f>
        <v>4.6568134191399295</v>
      </c>
      <c r="E35">
        <f>IFERROR(LN('Datapanela (2)'!D35),"")</f>
        <v>3.1354942159291497</v>
      </c>
      <c r="F35" t="str">
        <f>IFERROR(LN('Datapanela (2)'!E35),"")</f>
        <v/>
      </c>
      <c r="G35">
        <f>IFERROR(LN('Datapanela (2)'!F35),"")</f>
        <v>4.8015589999934818</v>
      </c>
      <c r="H35">
        <f>IFERROR(LN('Datapanela (2)'!G35),"")</f>
        <v>2.7343675094195832</v>
      </c>
      <c r="I35">
        <v>31563.250780064602</v>
      </c>
      <c r="J35">
        <f>IFERROR(LN('Datapanela (2)'!I35),"")</f>
        <v>9.0530046904640802</v>
      </c>
      <c r="N35">
        <f>IFERROR(LN('Datapanela (2)'!M35),"")</f>
        <v>5.6010111966202558</v>
      </c>
      <c r="O35">
        <v>-1.59641960271329</v>
      </c>
    </row>
    <row r="36" spans="1:15" x14ac:dyDescent="0.35">
      <c r="A36">
        <v>2</v>
      </c>
      <c r="B36" t="s">
        <v>11</v>
      </c>
      <c r="C36">
        <v>1991</v>
      </c>
      <c r="D36">
        <f>IFERROR(LN('Datapanela (2)'!C36),"")</f>
        <v>4.6337576428400036</v>
      </c>
      <c r="E36">
        <f>IFERROR(LN('Datapanela (2)'!D36),"")</f>
        <v>3.1484533605716547</v>
      </c>
      <c r="F36" t="str">
        <f>IFERROR(LN('Datapanela (2)'!E36),"")</f>
        <v/>
      </c>
      <c r="G36">
        <f>IFERROR(LN('Datapanela (2)'!F36),"")</f>
        <v>4.7431914838854663</v>
      </c>
      <c r="H36">
        <f>IFERROR(LN('Datapanela (2)'!G36),"")</f>
        <v>2.6878474937846906</v>
      </c>
      <c r="I36">
        <v>29651.879574129602</v>
      </c>
      <c r="J36">
        <f>IFERROR(LN('Datapanela (2)'!I36),"")</f>
        <v>9.0102886344154935</v>
      </c>
      <c r="N36">
        <f>IFERROR(LN('Datapanela (2)'!M36),"")</f>
        <v>5.6207631189361091</v>
      </c>
      <c r="O36">
        <v>-4.1816578168711001</v>
      </c>
    </row>
    <row r="37" spans="1:15" x14ac:dyDescent="0.35">
      <c r="A37">
        <v>2</v>
      </c>
      <c r="B37" t="s">
        <v>11</v>
      </c>
      <c r="C37">
        <v>1992</v>
      </c>
      <c r="D37">
        <f>IFERROR(LN('Datapanela (2)'!C37),"")</f>
        <v>4.8023803552757967</v>
      </c>
      <c r="E37">
        <f>IFERROR(LN('Datapanela (2)'!D37),"")</f>
        <v>3.2503744919275719</v>
      </c>
      <c r="F37" t="str">
        <f>IFERROR(LN('Datapanela (2)'!E37),"")</f>
        <v/>
      </c>
      <c r="G37">
        <f>IFERROR(LN('Datapanela (2)'!F37),"")</f>
        <v>4.7140245909001735</v>
      </c>
      <c r="H37">
        <f>IFERROR(LN('Datapanela (2)'!G37),"")</f>
        <v>2.9231615807191558</v>
      </c>
      <c r="I37">
        <v>27920.904583011801</v>
      </c>
      <c r="J37">
        <f>IFERROR(LN('Datapanela (2)'!I37),"")</f>
        <v>8.9712827474124541</v>
      </c>
      <c r="N37">
        <f>IFERROR(LN('Datapanela (2)'!M37),"")</f>
        <v>5.6419070709381138</v>
      </c>
      <c r="O37">
        <v>-3.8254952666315698</v>
      </c>
    </row>
    <row r="38" spans="1:15" x14ac:dyDescent="0.35">
      <c r="A38">
        <v>2</v>
      </c>
      <c r="B38" t="s">
        <v>11</v>
      </c>
      <c r="C38">
        <v>1993</v>
      </c>
      <c r="D38">
        <f>IFERROR(LN('Datapanela (2)'!C38),"")</f>
        <v>4.8386600293564452</v>
      </c>
      <c r="E38">
        <f>IFERROR(LN('Datapanela (2)'!D38),"")</f>
        <v>3.2619353143286478</v>
      </c>
      <c r="F38" t="str">
        <f>IFERROR(LN('Datapanela (2)'!E38),"")</f>
        <v/>
      </c>
      <c r="G38">
        <f>IFERROR(LN('Datapanela (2)'!F38),"")</f>
        <v>4.875960390769654</v>
      </c>
      <c r="H38">
        <f>IFERROR(LN('Datapanela (2)'!G38),"")</f>
        <v>2.9231615807191558</v>
      </c>
      <c r="I38">
        <v>27404.2798341497</v>
      </c>
      <c r="J38">
        <f>IFERROR(LN('Datapanela (2)'!I38),"")</f>
        <v>8.9743538830883889</v>
      </c>
      <c r="N38">
        <f>IFERROR(LN('Datapanela (2)'!M38),"")</f>
        <v>5.6636546835654213</v>
      </c>
      <c r="O38">
        <v>0.30758564445745301</v>
      </c>
    </row>
    <row r="39" spans="1:15" x14ac:dyDescent="0.35">
      <c r="A39">
        <v>2</v>
      </c>
      <c r="B39" t="s">
        <v>11</v>
      </c>
      <c r="C39">
        <v>1994</v>
      </c>
      <c r="D39">
        <f>IFERROR(LN('Datapanela (2)'!C39),"")</f>
        <v>4.7706846244656651</v>
      </c>
      <c r="E39">
        <f>IFERROR(LN('Datapanela (2)'!D39),"")</f>
        <v>3.3568971227655755</v>
      </c>
      <c r="F39" t="str">
        <f>IFERROR(LN('Datapanela (2)'!E39),"")</f>
        <v/>
      </c>
      <c r="G39">
        <f>IFERROR(LN('Datapanela (2)'!F39),"")</f>
        <v>4.8535915444865694</v>
      </c>
      <c r="H39">
        <f>IFERROR(LN('Datapanela (2)'!G39),"")</f>
        <v>2.9530856988325183</v>
      </c>
      <c r="I39">
        <v>27709.618921633399</v>
      </c>
      <c r="J39">
        <f>IFERROR(LN('Datapanela (2)'!I39),"")</f>
        <v>9.0053593737420083</v>
      </c>
      <c r="N39">
        <f>IFERROR(LN('Datapanela (2)'!M39),"")</f>
        <v>5.6835797673386814</v>
      </c>
      <c r="O39">
        <v>3.1491167431685101</v>
      </c>
    </row>
    <row r="40" spans="1:15" x14ac:dyDescent="0.35">
      <c r="A40">
        <v>2</v>
      </c>
      <c r="B40" t="s">
        <v>11</v>
      </c>
      <c r="C40">
        <v>1995</v>
      </c>
      <c r="D40">
        <f>IFERROR(LN('Datapanela (2)'!C40),"")</f>
        <v>4.7841528415165318</v>
      </c>
      <c r="E40">
        <f>IFERROR(LN('Datapanela (2)'!D40),"")</f>
        <v>3.5496173867804286</v>
      </c>
      <c r="F40" t="str">
        <f>IFERROR(LN('Datapanela (2)'!E40),"")</f>
        <v/>
      </c>
      <c r="G40">
        <f>IFERROR(LN('Datapanela (2)'!F40),"")</f>
        <v>4.5870062153604199</v>
      </c>
      <c r="H40">
        <f>IFERROR(LN('Datapanela (2)'!G40),"")</f>
        <v>3.0685179432796388</v>
      </c>
      <c r="I40">
        <v>28382.2858673472</v>
      </c>
      <c r="J40">
        <f>IFERROR(LN('Datapanela (2)'!I40),"")</f>
        <v>9.0482134651400976</v>
      </c>
      <c r="N40">
        <f>IFERROR(LN('Datapanela (2)'!M40),"")</f>
        <v>5.7024482516430641</v>
      </c>
      <c r="O40">
        <v>4.3785586443718003</v>
      </c>
    </row>
    <row r="41" spans="1:15" x14ac:dyDescent="0.35">
      <c r="A41">
        <v>2</v>
      </c>
      <c r="B41" t="s">
        <v>11</v>
      </c>
      <c r="C41">
        <v>1996</v>
      </c>
      <c r="D41">
        <f>IFERROR(LN('Datapanela (2)'!C41),"")</f>
        <v>4.8338981155962015</v>
      </c>
      <c r="E41">
        <f>IFERROR(LN('Datapanela (2)'!D41),"")</f>
        <v>3.7328963395307104</v>
      </c>
      <c r="F41" t="str">
        <f>IFERROR(LN('Datapanela (2)'!E41),"")</f>
        <v/>
      </c>
      <c r="G41">
        <f>IFERROR(LN('Datapanela (2)'!F41),"")</f>
        <v>4.9037921984782065</v>
      </c>
      <c r="H41">
        <f>IFERROR(LN('Datapanela (2)'!G41),"")</f>
        <v>3.0598331989605145</v>
      </c>
      <c r="I41">
        <v>29066.811657085</v>
      </c>
      <c r="J41">
        <f>IFERROR(LN('Datapanela (2)'!I41),"")</f>
        <v>9.0895808844310579</v>
      </c>
      <c r="N41">
        <f>IFERROR(LN('Datapanela (2)'!M41),"")</f>
        <v>5.7199838539942087</v>
      </c>
      <c r="O41">
        <v>4.2234972439417797</v>
      </c>
    </row>
    <row r="42" spans="1:15" x14ac:dyDescent="0.35">
      <c r="A42">
        <v>2</v>
      </c>
      <c r="B42" t="s">
        <v>11</v>
      </c>
      <c r="C42">
        <v>1997</v>
      </c>
      <c r="D42">
        <f>IFERROR(LN('Datapanela (2)'!C42),"")</f>
        <v>5.0142354723370799</v>
      </c>
      <c r="E42">
        <f>IFERROR(LN('Datapanela (2)'!D42),"")</f>
        <v>3.7635461986966918</v>
      </c>
      <c r="F42" t="str">
        <f>IFERROR(LN('Datapanela (2)'!E42),"")</f>
        <v/>
      </c>
      <c r="G42">
        <f>IFERROR(LN('Datapanela (2)'!F42),"")</f>
        <v>5.0714732264937039</v>
      </c>
      <c r="H42">
        <f>IFERROR(LN('Datapanela (2)'!G42),"")</f>
        <v>2.3480363558979631</v>
      </c>
      <c r="I42">
        <v>29983.2598662276</v>
      </c>
      <c r="J42">
        <f>IFERROR(LN('Datapanela (2)'!I42),"")</f>
        <v>9.1378564722030866</v>
      </c>
      <c r="N42">
        <f>IFERROR(LN('Datapanela (2)'!M42),"")</f>
        <v>5.7372172507424386</v>
      </c>
      <c r="O42">
        <v>4.9459833773041204</v>
      </c>
    </row>
    <row r="43" spans="1:15" x14ac:dyDescent="0.35">
      <c r="A43">
        <v>2</v>
      </c>
      <c r="B43" t="s">
        <v>11</v>
      </c>
      <c r="C43">
        <v>1998</v>
      </c>
      <c r="D43">
        <f>IFERROR(LN('Datapanela (2)'!C43),"")</f>
        <v>5.0622911894028135</v>
      </c>
      <c r="E43">
        <f>IFERROR(LN('Datapanela (2)'!D43),"")</f>
        <v>3.8887748491083358</v>
      </c>
      <c r="F43" t="str">
        <f>IFERROR(LN('Datapanela (2)'!E43),"")</f>
        <v/>
      </c>
      <c r="G43">
        <f>IFERROR(LN('Datapanela (2)'!F43),"")</f>
        <v>5.2019661450477974</v>
      </c>
      <c r="H43">
        <f>IFERROR(LN('Datapanela (2)'!G43),"")</f>
        <v>2.4689466302092709</v>
      </c>
      <c r="I43">
        <v>30879.763310346902</v>
      </c>
      <c r="J43">
        <f>IFERROR(LN('Datapanela (2)'!I43),"")</f>
        <v>9.1839427348357674</v>
      </c>
      <c r="M43">
        <v>4.8820468999999997</v>
      </c>
      <c r="N43">
        <f>IFERROR(LN('Datapanela (2)'!M43),"")</f>
        <v>5.753841674528938</v>
      </c>
      <c r="O43">
        <v>4.7164738248117999</v>
      </c>
    </row>
    <row r="44" spans="1:15" x14ac:dyDescent="0.35">
      <c r="A44">
        <v>2</v>
      </c>
      <c r="B44" t="s">
        <v>11</v>
      </c>
      <c r="C44">
        <v>1999</v>
      </c>
      <c r="D44">
        <f>IFERROR(LN('Datapanela (2)'!C44),"")</f>
        <v>5.1102030641532217</v>
      </c>
      <c r="E44">
        <f>IFERROR(LN('Datapanela (2)'!D44),"")</f>
        <v>4.0012968211720281</v>
      </c>
      <c r="F44" t="str">
        <f>IFERROR(LN('Datapanela (2)'!E44),"")</f>
        <v/>
      </c>
      <c r="G44">
        <f>IFERROR(LN('Datapanela (2)'!F44),"")</f>
        <v>5.2121329202842031</v>
      </c>
      <c r="H44">
        <f>IFERROR(LN('Datapanela (2)'!G44),"")</f>
        <v>2.4785531758158248</v>
      </c>
      <c r="I44">
        <v>32579.7011069291</v>
      </c>
      <c r="J44">
        <f>IFERROR(LN('Datapanela (2)'!I44),"")</f>
        <v>9.252947485619524</v>
      </c>
      <c r="M44">
        <v>4.0915049999999997</v>
      </c>
      <c r="N44">
        <f>IFERROR(LN('Datapanela (2)'!M44),"")</f>
        <v>5.7692580566151124</v>
      </c>
      <c r="O44">
        <v>7.1441299322174503</v>
      </c>
    </row>
    <row r="45" spans="1:15" x14ac:dyDescent="0.35">
      <c r="A45">
        <v>2</v>
      </c>
      <c r="B45" t="s">
        <v>11</v>
      </c>
      <c r="C45">
        <v>2000</v>
      </c>
      <c r="D45">
        <f>IFERROR(LN('Datapanela (2)'!C45),"")</f>
        <v>5.16678967944988</v>
      </c>
      <c r="E45">
        <f>IFERROR(LN('Datapanela (2)'!D45),"")</f>
        <v>4.2675272643825384</v>
      </c>
      <c r="F45" t="str">
        <f>IFERROR(LN('Datapanela (2)'!E45),"")</f>
        <v/>
      </c>
      <c r="G45">
        <f>IFERROR(LN('Datapanela (2)'!F45),"")</f>
        <v>5.625078315171633</v>
      </c>
      <c r="H45">
        <f>IFERROR(LN('Datapanela (2)'!G45),"")</f>
        <v>0.77932487680099771</v>
      </c>
      <c r="I45">
        <v>33440.8112992198</v>
      </c>
      <c r="J45">
        <f>IFERROR(LN('Datapanela (2)'!I45),"")</f>
        <v>9.2936022315922386</v>
      </c>
      <c r="M45">
        <v>1.9959482</v>
      </c>
      <c r="N45">
        <f>IFERROR(LN('Datapanela (2)'!M45),"")</f>
        <v>5.7838251823297373</v>
      </c>
      <c r="O45">
        <v>4.1492463997630002</v>
      </c>
    </row>
    <row r="46" spans="1:15" x14ac:dyDescent="0.35">
      <c r="A46">
        <v>2</v>
      </c>
      <c r="B46" t="s">
        <v>11</v>
      </c>
      <c r="C46">
        <v>2001</v>
      </c>
      <c r="D46">
        <f>IFERROR(LN('Datapanela (2)'!C46),"")</f>
        <v>5.224896850350004</v>
      </c>
      <c r="E46">
        <f>IFERROR(LN('Datapanela (2)'!D46),"")</f>
        <v>4.2329173920860246</v>
      </c>
      <c r="F46" t="str">
        <f>IFERROR(LN('Datapanela (2)'!E46),"")</f>
        <v/>
      </c>
      <c r="G46">
        <f>IFERROR(LN('Datapanela (2)'!F46),"")</f>
        <v>5.7234151528713308</v>
      </c>
      <c r="H46">
        <f>IFERROR(LN('Datapanela (2)'!G46),"")</f>
        <v>1.0902440389975931</v>
      </c>
      <c r="I46">
        <v>33839.877884726899</v>
      </c>
      <c r="J46">
        <f>IFERROR(LN('Datapanela (2)'!I46),"")</f>
        <v>9.3195197241594681</v>
      </c>
      <c r="M46">
        <v>-3.2771530000000002</v>
      </c>
      <c r="N46">
        <f>IFERROR(LN('Datapanela (2)'!M46),"")</f>
        <v>5.7978797980353169</v>
      </c>
      <c r="O46">
        <v>2.62562712099303</v>
      </c>
    </row>
    <row r="47" spans="1:15" x14ac:dyDescent="0.35">
      <c r="A47">
        <v>2</v>
      </c>
      <c r="B47" t="s">
        <v>11</v>
      </c>
      <c r="C47">
        <v>2002</v>
      </c>
      <c r="D47">
        <f>IFERROR(LN('Datapanela (2)'!C47),"")</f>
        <v>5.2610411616126544</v>
      </c>
      <c r="E47">
        <f>IFERROR(LN('Datapanela (2)'!D47),"")</f>
        <v>4.2398724581870431</v>
      </c>
      <c r="F47" t="str">
        <f>IFERROR(LN('Datapanela (2)'!E47),"")</f>
        <v/>
      </c>
      <c r="G47">
        <f>IFERROR(LN('Datapanela (2)'!F47),"")</f>
        <v>5.7525980353285355</v>
      </c>
      <c r="H47">
        <f>IFERROR(LN('Datapanela (2)'!G47),"")</f>
        <v>0.86541840150039839</v>
      </c>
      <c r="I47">
        <v>34297.269312835298</v>
      </c>
      <c r="J47">
        <f>IFERROR(LN('Datapanela (2)'!I47),"")</f>
        <v>9.3462067321087119</v>
      </c>
      <c r="M47">
        <v>4.1722986000000004</v>
      </c>
      <c r="N47">
        <f>IFERROR(LN('Datapanela (2)'!M47),"")</f>
        <v>5.8111409929767008</v>
      </c>
      <c r="O47">
        <v>2.7046295125314801</v>
      </c>
    </row>
    <row r="48" spans="1:15" x14ac:dyDescent="0.35">
      <c r="A48">
        <v>2</v>
      </c>
      <c r="B48" t="s">
        <v>11</v>
      </c>
      <c r="C48">
        <v>2003</v>
      </c>
      <c r="D48">
        <f>IFERROR(LN('Datapanela (2)'!C48),"")</f>
        <v>5.2638553129929351</v>
      </c>
      <c r="E48">
        <f>IFERROR(LN('Datapanela (2)'!D48),"")</f>
        <v>4.1968259371290833</v>
      </c>
      <c r="F48" t="str">
        <f>IFERROR(LN('Datapanela (2)'!E48),"")</f>
        <v/>
      </c>
      <c r="G48">
        <f>IFERROR(LN('Datapanela (2)'!F48),"")</f>
        <v>5.8283101216077435</v>
      </c>
      <c r="H48">
        <f>IFERROR(LN('Datapanela (2)'!G48),"")</f>
        <v>1.4431471727126735</v>
      </c>
      <c r="I48">
        <v>33413.317020445997</v>
      </c>
      <c r="J48">
        <f>IFERROR(LN('Datapanela (2)'!I48),"")</f>
        <v>9.333478626057012</v>
      </c>
      <c r="M48">
        <v>2.9573067000000002</v>
      </c>
      <c r="N48">
        <f>IFERROR(LN('Datapanela (2)'!M48),"")</f>
        <v>5.8245240923523296</v>
      </c>
      <c r="O48">
        <v>-1.26474462878851</v>
      </c>
    </row>
    <row r="49" spans="1:15" x14ac:dyDescent="0.35">
      <c r="A49">
        <v>2</v>
      </c>
      <c r="B49" t="s">
        <v>11</v>
      </c>
      <c r="C49">
        <v>2004</v>
      </c>
      <c r="D49">
        <f>IFERROR(LN('Datapanela (2)'!C49),"")</f>
        <v>5.324740188779141</v>
      </c>
      <c r="E49">
        <f>IFERROR(LN('Datapanela (2)'!D49),"")</f>
        <v>4.2103482379784065</v>
      </c>
      <c r="F49" t="str">
        <f>IFERROR(LN('Datapanela (2)'!E49),"")</f>
        <v/>
      </c>
      <c r="G49">
        <f>IFERROR(LN('Datapanela (2)'!F49),"")</f>
        <v>5.8702681927014524</v>
      </c>
      <c r="H49">
        <f>IFERROR(LN('Datapanela (2)'!G49),"")</f>
        <v>1.8952181775962851</v>
      </c>
      <c r="I49">
        <v>33256.384781779998</v>
      </c>
      <c r="J49">
        <f>IFERROR(LN('Datapanela (2)'!I49),"")</f>
        <v>9.3422687220442917</v>
      </c>
      <c r="M49">
        <v>1.7797594999999999</v>
      </c>
      <c r="N49">
        <f>IFERROR(LN('Datapanela (2)'!M49),"")</f>
        <v>5.8380219498644044</v>
      </c>
      <c r="O49">
        <v>0.88288423258193705</v>
      </c>
    </row>
    <row r="50" spans="1:15" x14ac:dyDescent="0.35">
      <c r="A50">
        <v>2</v>
      </c>
      <c r="B50" t="s">
        <v>11</v>
      </c>
      <c r="C50">
        <v>2005</v>
      </c>
      <c r="D50">
        <f>IFERROR(LN('Datapanela (2)'!C50),"")</f>
        <v>5.3647182149771293</v>
      </c>
      <c r="E50">
        <f>IFERROR(LN('Datapanela (2)'!D50),"")</f>
        <v>4.3582973079746452</v>
      </c>
      <c r="F50" t="str">
        <f>IFERROR(LN('Datapanela (2)'!E50),"")</f>
        <v/>
      </c>
      <c r="G50">
        <f>IFERROR(LN('Datapanela (2)'!F50),"")</f>
        <v>5.9579232753512823</v>
      </c>
      <c r="H50">
        <f>IFERROR(LN('Datapanela (2)'!G50),"")</f>
        <v>2.0521988052859617</v>
      </c>
      <c r="I50">
        <v>33920.866965937101</v>
      </c>
      <c r="J50">
        <f>IFERROR(LN('Datapanela (2)'!I50),"")</f>
        <v>9.3756579716545509</v>
      </c>
      <c r="M50">
        <v>0.57803040000000006</v>
      </c>
      <c r="N50">
        <f>IFERROR(LN('Datapanela (2)'!M50),"")</f>
        <v>5.8516276019201827</v>
      </c>
      <c r="O50">
        <v>3.3952926695387502</v>
      </c>
    </row>
    <row r="51" spans="1:15" x14ac:dyDescent="0.35">
      <c r="A51">
        <v>2</v>
      </c>
      <c r="B51" t="s">
        <v>11</v>
      </c>
      <c r="C51">
        <v>2006</v>
      </c>
      <c r="D51">
        <f>IFERROR(LN('Datapanela (2)'!C51),"")</f>
        <v>5.4443854701819392</v>
      </c>
      <c r="E51">
        <f>IFERROR(LN('Datapanela (2)'!D51),"")</f>
        <v>4.3455441690964669</v>
      </c>
      <c r="F51" t="str">
        <f>IFERROR(LN('Datapanela (2)'!E51),"")</f>
        <v/>
      </c>
      <c r="G51">
        <f>IFERROR(LN('Datapanela (2)'!F51),"")</f>
        <v>5.982191686719867</v>
      </c>
      <c r="H51">
        <f>IFERROR(LN('Datapanela (2)'!G51),"")</f>
        <v>2.1879595671527423</v>
      </c>
      <c r="I51">
        <v>34291.491382488901</v>
      </c>
      <c r="J51">
        <f>IFERROR(LN('Datapanela (2)'!I51),"")</f>
        <v>9.4005150959903041</v>
      </c>
      <c r="M51">
        <v>1.894474</v>
      </c>
      <c r="N51">
        <f>IFERROR(LN('Datapanela (2)'!M51),"")</f>
        <v>5.8656178372420067</v>
      </c>
      <c r="O51">
        <v>2.5168638410136799</v>
      </c>
    </row>
    <row r="52" spans="1:15" x14ac:dyDescent="0.35">
      <c r="A52">
        <v>2</v>
      </c>
      <c r="B52" t="s">
        <v>11</v>
      </c>
      <c r="C52">
        <v>2007</v>
      </c>
      <c r="D52">
        <f>IFERROR(LN('Datapanela (2)'!C52),"")</f>
        <v>5.6715209567000597</v>
      </c>
      <c r="E52">
        <f>IFERROR(LN('Datapanela (2)'!D52),"")</f>
        <v>4.5921356037176313</v>
      </c>
      <c r="F52" t="str">
        <f>IFERROR(LN('Datapanela (2)'!E52),"")</f>
        <v/>
      </c>
      <c r="G52">
        <f>IFERROR(LN('Datapanela (2)'!F52),"")</f>
        <v>6.2296779752747433</v>
      </c>
      <c r="H52">
        <f>IFERROR(LN('Datapanela (2)'!G52),"")</f>
        <v>1.7757994496493257</v>
      </c>
      <c r="I52">
        <v>34301.258643547699</v>
      </c>
      <c r="J52">
        <f>IFERROR(LN('Datapanela (2)'!I52),"")</f>
        <v>9.4148766949107774</v>
      </c>
      <c r="M52">
        <v>4.7585129000000004</v>
      </c>
      <c r="N52">
        <f>IFERROR(LN('Datapanela (2)'!M52),"")</f>
        <v>5.879694646264972</v>
      </c>
      <c r="O52">
        <v>1.4465222153091399</v>
      </c>
    </row>
    <row r="53" spans="1:15" x14ac:dyDescent="0.35">
      <c r="A53">
        <v>2</v>
      </c>
      <c r="B53" t="s">
        <v>11</v>
      </c>
      <c r="C53">
        <v>2008</v>
      </c>
      <c r="D53">
        <f>IFERROR(LN('Datapanela (2)'!C53),"")</f>
        <v>5.7183459111332517</v>
      </c>
      <c r="E53">
        <f>IFERROR(LN('Datapanela (2)'!D53),"")</f>
        <v>4.7574963452466452</v>
      </c>
      <c r="F53" t="str">
        <f>IFERROR(LN('Datapanela (2)'!E53),"")</f>
        <v/>
      </c>
      <c r="G53">
        <f>IFERROR(LN('Datapanela (2)'!F53),"")</f>
        <v>6.2451760999886092</v>
      </c>
      <c r="H53">
        <f>IFERROR(LN('Datapanela (2)'!G53),"")</f>
        <v>2.4692852688850433</v>
      </c>
      <c r="I53">
        <v>33033.1403990256</v>
      </c>
      <c r="J53">
        <f>IFERROR(LN('Datapanela (2)'!I53),"")</f>
        <v>9.3913630302971765</v>
      </c>
      <c r="M53">
        <v>4.2816425999999996</v>
      </c>
      <c r="N53">
        <f>IFERROR(LN('Datapanela (2)'!M53),"")</f>
        <v>5.893851718240982</v>
      </c>
      <c r="O53">
        <v>-2.3239372478904401</v>
      </c>
    </row>
    <row r="54" spans="1:15" x14ac:dyDescent="0.35">
      <c r="A54">
        <v>2</v>
      </c>
      <c r="B54" t="s">
        <v>11</v>
      </c>
      <c r="C54">
        <v>2009</v>
      </c>
      <c r="D54">
        <f>IFERROR(LN('Datapanela (2)'!C54),"")</f>
        <v>5.6765928304088975</v>
      </c>
      <c r="E54">
        <f>IFERROR(LN('Datapanela (2)'!D54),"")</f>
        <v>4.9035325208479748</v>
      </c>
      <c r="F54" t="str">
        <f>IFERROR(LN('Datapanela (2)'!E54),"")</f>
        <v/>
      </c>
      <c r="G54">
        <f>IFERROR(LN('Datapanela (2)'!F54),"")</f>
        <v>6.2811146816544614</v>
      </c>
      <c r="H54">
        <f>IFERROR(LN('Datapanela (2)'!G54),"")</f>
        <v>1.9132393667657646</v>
      </c>
      <c r="I54">
        <v>31198.159744091201</v>
      </c>
      <c r="J54">
        <f>IFERROR(LN('Datapanela (2)'!I54),"")</f>
        <v>9.3487137508996963</v>
      </c>
      <c r="M54">
        <v>2.2982307999999998</v>
      </c>
      <c r="N54">
        <f>IFERROR(LN('Datapanela (2)'!M54),"")</f>
        <v>5.9083546403849754</v>
      </c>
      <c r="O54">
        <v>-4.1752591752281401</v>
      </c>
    </row>
    <row r="55" spans="1:15" x14ac:dyDescent="0.35">
      <c r="A55">
        <v>2</v>
      </c>
      <c r="B55" t="s">
        <v>11</v>
      </c>
      <c r="C55">
        <v>2010</v>
      </c>
      <c r="D55">
        <f>IFERROR(LN('Datapanela (2)'!C55),"")</f>
        <v>5.6190085926067628</v>
      </c>
      <c r="E55">
        <f>IFERROR(LN('Datapanela (2)'!D55),"")</f>
        <v>4.9155404244443694</v>
      </c>
      <c r="F55" t="str">
        <f>IFERROR(LN('Datapanela (2)'!E55),"")</f>
        <v/>
      </c>
      <c r="G55">
        <f>IFERROR(LN('Datapanela (2)'!F55),"")</f>
        <v>6.2812269541624097</v>
      </c>
      <c r="H55">
        <f>IFERROR(LN('Datapanela (2)'!G55),"")</f>
        <v>1.4831941858598499</v>
      </c>
      <c r="I55">
        <v>31236.946332154701</v>
      </c>
      <c r="J55">
        <f>IFERROR(LN('Datapanela (2)'!I55),"")</f>
        <v>9.3639839574636987</v>
      </c>
      <c r="M55">
        <v>0.4324248</v>
      </c>
      <c r="N55">
        <f>IFERROR(LN('Datapanela (2)'!M55),"")</f>
        <v>5.922382385920538</v>
      </c>
      <c r="O55">
        <v>1.5387391889828399</v>
      </c>
    </row>
    <row r="56" spans="1:15" x14ac:dyDescent="0.35">
      <c r="A56">
        <v>2</v>
      </c>
      <c r="B56" t="s">
        <v>11</v>
      </c>
      <c r="C56">
        <v>2011</v>
      </c>
      <c r="D56">
        <f>IFERROR(LN('Datapanela (2)'!C56),"")</f>
        <v>5.5856031104720412</v>
      </c>
      <c r="E56">
        <f>IFERROR(LN('Datapanela (2)'!D56),"")</f>
        <v>4.9202217727345889</v>
      </c>
      <c r="F56" t="str">
        <f>IFERROR(LN('Datapanela (2)'!E56),"")</f>
        <v/>
      </c>
      <c r="G56">
        <f>IFERROR(LN('Datapanela (2)'!F56),"")</f>
        <v>6.272982661341862</v>
      </c>
      <c r="H56">
        <f>IFERROR(LN('Datapanela (2)'!G56),"")</f>
        <v>1.3514440836841441</v>
      </c>
      <c r="I56">
        <v>31037.630112491701</v>
      </c>
      <c r="J56">
        <f>IFERROR(LN('Datapanela (2)'!I56),"")</f>
        <v>9.3700945385511449</v>
      </c>
      <c r="M56">
        <v>2.1003254</v>
      </c>
      <c r="N56">
        <f>IFERROR(LN('Datapanela (2)'!M56),"")</f>
        <v>5.934894195619588</v>
      </c>
      <c r="O56">
        <v>0.61292887735915302</v>
      </c>
    </row>
    <row r="57" spans="1:15" x14ac:dyDescent="0.35">
      <c r="A57">
        <v>2</v>
      </c>
      <c r="B57" t="s">
        <v>11</v>
      </c>
      <c r="C57">
        <v>2012</v>
      </c>
      <c r="D57">
        <f>IFERROR(LN('Datapanela (2)'!C57),"")</f>
        <v>5.6304157661602163</v>
      </c>
      <c r="E57">
        <f>IFERROR(LN('Datapanela (2)'!D57),"")</f>
        <v>4.9448942724669074</v>
      </c>
      <c r="F57" t="str">
        <f>IFERROR(LN('Datapanela (2)'!E57),"")</f>
        <v/>
      </c>
      <c r="G57">
        <f>IFERROR(LN('Datapanela (2)'!F57),"")</f>
        <v>6.3141891450771626</v>
      </c>
      <c r="H57">
        <f>IFERROR(LN('Datapanela (2)'!G57),"")</f>
        <v>1.3270750014599193</v>
      </c>
      <c r="I57">
        <v>31652.342318764699</v>
      </c>
      <c r="J57">
        <f>IFERROR(LN('Datapanela (2)'!I57),"")</f>
        <v>9.4004945072166599</v>
      </c>
      <c r="M57">
        <v>-0.15104699999999999</v>
      </c>
      <c r="N57">
        <f>IFERROR(LN('Datapanela (2)'!M57),"")</f>
        <v>5.9456823544528543</v>
      </c>
      <c r="O57">
        <v>3.0866765912778402</v>
      </c>
    </row>
    <row r="58" spans="1:15" x14ac:dyDescent="0.35">
      <c r="A58">
        <v>2</v>
      </c>
      <c r="B58" t="s">
        <v>11</v>
      </c>
      <c r="C58">
        <v>2013</v>
      </c>
      <c r="D58">
        <f>IFERROR(LN('Datapanela (2)'!C58),"")</f>
        <v>5.6621337495995236</v>
      </c>
      <c r="E58">
        <f>IFERROR(LN('Datapanela (2)'!D58),"")</f>
        <v>5.0134779166803192</v>
      </c>
      <c r="F58" t="str">
        <f>IFERROR(LN('Datapanela (2)'!E58),"")</f>
        <v/>
      </c>
      <c r="G58">
        <f>IFERROR(LN('Datapanela (2)'!F58),"")</f>
        <v>6.2973045126689664</v>
      </c>
      <c r="H58">
        <f>IFERROR(LN('Datapanela (2)'!G58),"")</f>
        <v>1.3172121999324469</v>
      </c>
      <c r="I58">
        <v>30466.9865145228</v>
      </c>
      <c r="J58">
        <f>IFERROR(LN('Datapanela (2)'!I58),"")</f>
        <v>9.3714442507617743</v>
      </c>
      <c r="M58">
        <v>2.1950577</v>
      </c>
      <c r="N58">
        <f>IFERROR(LN('Datapanela (2)'!M58),"")</f>
        <v>5.9548005627363905</v>
      </c>
      <c r="O58">
        <v>-2.8632354254379901</v>
      </c>
    </row>
    <row r="59" spans="1:15" x14ac:dyDescent="0.35">
      <c r="A59">
        <v>2</v>
      </c>
      <c r="B59" t="s">
        <v>11</v>
      </c>
      <c r="C59">
        <v>2014</v>
      </c>
      <c r="D59">
        <f>IFERROR(LN('Datapanela (2)'!C59),"")</f>
        <v>5.6211505846076957</v>
      </c>
      <c r="E59">
        <f>IFERROR(LN('Datapanela (2)'!D59),"")</f>
        <v>5.0815906830299049</v>
      </c>
      <c r="F59" t="str">
        <f>IFERROR(LN('Datapanela (2)'!E59),"")</f>
        <v/>
      </c>
      <c r="G59">
        <f>IFERROR(LN('Datapanela (2)'!F59),"")</f>
        <v>6.2938997548966027</v>
      </c>
      <c r="H59">
        <f>IFERROR(LN('Datapanela (2)'!G59),"")</f>
        <v>1.3053554186145386</v>
      </c>
      <c r="I59">
        <v>30750.6553585197</v>
      </c>
      <c r="J59">
        <f>IFERROR(LN('Datapanela (2)'!I59),"")</f>
        <v>9.3897476864881106</v>
      </c>
      <c r="M59">
        <v>0.78585179999999999</v>
      </c>
      <c r="N59">
        <f>IFERROR(LN('Datapanela (2)'!M59),"")</f>
        <v>5.9638363799905081</v>
      </c>
      <c r="O59">
        <v>1.84719702895884</v>
      </c>
    </row>
    <row r="60" spans="1:15" x14ac:dyDescent="0.35">
      <c r="A60">
        <v>2</v>
      </c>
      <c r="B60" t="s">
        <v>11</v>
      </c>
      <c r="C60">
        <v>2015</v>
      </c>
      <c r="D60">
        <f>IFERROR(LN('Datapanela (2)'!C60),"")</f>
        <v>5.5851490775449788</v>
      </c>
      <c r="E60">
        <f>IFERROR(LN('Datapanela (2)'!D60),"")</f>
        <v>4.8563879429298078</v>
      </c>
      <c r="F60" t="str">
        <f>IFERROR(LN('Datapanela (2)'!E60),"")</f>
        <v/>
      </c>
      <c r="G60">
        <f>IFERROR(LN('Datapanela (2)'!F60),"")</f>
        <v>6.0668780951978505</v>
      </c>
      <c r="H60">
        <f>IFERROR(LN('Datapanela (2)'!G60),"")</f>
        <v>1.1193948278506383</v>
      </c>
      <c r="I60">
        <v>30772.4726254138</v>
      </c>
      <c r="J60">
        <f>IFERROR(LN('Datapanela (2)'!I60),"")</f>
        <v>9.3996665060063478</v>
      </c>
      <c r="M60">
        <v>4.7299090000000001</v>
      </c>
      <c r="N60">
        <f>IFERROR(LN('Datapanela (2)'!M60),"")</f>
        <v>5.9730459615839635</v>
      </c>
      <c r="O60">
        <v>0.99681740531611895</v>
      </c>
    </row>
    <row r="61" spans="1:15" x14ac:dyDescent="0.35">
      <c r="A61">
        <v>2</v>
      </c>
      <c r="B61" t="s">
        <v>11</v>
      </c>
      <c r="C61">
        <v>2016</v>
      </c>
      <c r="D61">
        <f>IFERROR(LN('Datapanela (2)'!C61),"")</f>
        <v>5.7140363897860356</v>
      </c>
      <c r="E61">
        <f>IFERROR(LN('Datapanela (2)'!D61),"")</f>
        <v>4.8537319402468482</v>
      </c>
      <c r="F61" t="str">
        <f>IFERROR(LN('Datapanela (2)'!E61),"")</f>
        <v/>
      </c>
      <c r="G61">
        <f>IFERROR(LN('Datapanela (2)'!F61),"")</f>
        <v>6.2695052909604803</v>
      </c>
      <c r="H61">
        <f>IFERROR(LN('Datapanela (2)'!G61),"")</f>
        <v>0.93216408103044524</v>
      </c>
      <c r="I61">
        <v>30283.1313131313</v>
      </c>
      <c r="J61">
        <f>IFERROR(LN('Datapanela (2)'!I61),"")</f>
        <v>9.3920050464034812</v>
      </c>
      <c r="M61">
        <v>0.4011961</v>
      </c>
      <c r="N61">
        <f>IFERROR(LN('Datapanela (2)'!M61),"")</f>
        <v>5.9814142112544806</v>
      </c>
      <c r="O61">
        <v>-0.76321854299151703</v>
      </c>
    </row>
    <row r="62" spans="1:15" x14ac:dyDescent="0.35">
      <c r="A62">
        <v>2</v>
      </c>
      <c r="B62" t="s">
        <v>11</v>
      </c>
      <c r="C62">
        <v>2017</v>
      </c>
      <c r="D62">
        <f>IFERROR(LN('Datapanela (2)'!C62),"")</f>
        <v>5.796075987681145</v>
      </c>
      <c r="E62">
        <f>IFERROR(LN('Datapanela (2)'!D62),"")</f>
        <v>5.2570265121301558</v>
      </c>
      <c r="F62" t="str">
        <f>IFERROR(LN('Datapanela (2)'!E62),"")</f>
        <v/>
      </c>
      <c r="G62">
        <f>IFERROR(LN('Datapanela (2)'!F62),"")</f>
        <v>6.4988633058735417</v>
      </c>
      <c r="H62">
        <f>IFERROR(LN('Datapanela (2)'!G62),"")</f>
        <v>0.87505198385755756</v>
      </c>
      <c r="I62">
        <v>30814.0100250627</v>
      </c>
      <c r="J62">
        <f>IFERROR(LN('Datapanela (2)'!I62),"")</f>
        <v>9.4169308743905589</v>
      </c>
      <c r="M62">
        <v>0.2521542</v>
      </c>
      <c r="N62">
        <f>IFERROR(LN('Datapanela (2)'!M62),"")</f>
        <v>5.9889614168898637</v>
      </c>
      <c r="O62">
        <v>2.52390736583687</v>
      </c>
    </row>
    <row r="63" spans="1:15" x14ac:dyDescent="0.35">
      <c r="A63">
        <v>2</v>
      </c>
      <c r="B63" t="s">
        <v>11</v>
      </c>
      <c r="C63">
        <v>2018</v>
      </c>
      <c r="D63">
        <f>IFERROR(LN('Datapanela (2)'!C63),"")</f>
        <v>5.7455959774696117</v>
      </c>
      <c r="E63">
        <f>IFERROR(LN('Datapanela (2)'!D63),"")</f>
        <v>5.0038120687481298</v>
      </c>
      <c r="F63" t="str">
        <f>IFERROR(LN('Datapanela (2)'!E63),"")</f>
        <v/>
      </c>
      <c r="G63">
        <f>IFERROR(LN('Datapanela (2)'!F63),"")</f>
        <v>6.3781850679981069</v>
      </c>
      <c r="H63">
        <f>IFERROR(LN('Datapanela (2)'!G63),"")</f>
        <v>4.9261879000186362</v>
      </c>
      <c r="I63">
        <v>31484.4488678776</v>
      </c>
      <c r="J63">
        <f>IFERROR(LN('Datapanela (2)'!I63),"")</f>
        <v>9.4456970386492785</v>
      </c>
      <c r="M63">
        <v>2.6093771800000001</v>
      </c>
      <c r="N63">
        <f>IFERROR(LN('Datapanela (2)'!M63),"")</f>
        <v>5.9962033014551555</v>
      </c>
      <c r="O63">
        <v>2.9183906353829498</v>
      </c>
    </row>
    <row r="64" spans="1:15" x14ac:dyDescent="0.35">
      <c r="A64">
        <v>2</v>
      </c>
      <c r="B64" t="s">
        <v>11</v>
      </c>
      <c r="C64">
        <v>2019</v>
      </c>
      <c r="D64">
        <f>IFERROR(LN('Datapanela (2)'!C64),"")</f>
        <v>5.8161761992140635</v>
      </c>
      <c r="E64">
        <f>IFERROR(LN('Datapanela (2)'!D64),"")</f>
        <v>5.0546202810776455</v>
      </c>
      <c r="F64" t="str">
        <f>IFERROR(LN('Datapanela (2)'!E64),"")</f>
        <v/>
      </c>
      <c r="G64">
        <f>IFERROR(LN('Datapanela (2)'!F64),"")</f>
        <v>6.5144845166946341</v>
      </c>
      <c r="H64">
        <f>IFERROR(LN('Datapanela (2)'!G64),"")</f>
        <v>4.8768067144589047</v>
      </c>
      <c r="I64">
        <v>31041.6707859614</v>
      </c>
      <c r="J64">
        <f>IFERROR(LN('Datapanela (2)'!I64),"")</f>
        <v>9.4382294454673641</v>
      </c>
      <c r="M64">
        <v>6.1314199999999999E-2</v>
      </c>
      <c r="N64">
        <f>IFERROR(LN('Datapanela (2)'!M64),"")</f>
        <v>6.0028989247336453</v>
      </c>
      <c r="O64">
        <v>-0.74397799835620404</v>
      </c>
    </row>
    <row r="65" spans="1:15" x14ac:dyDescent="0.35">
      <c r="A65">
        <v>2</v>
      </c>
      <c r="B65" t="s">
        <v>11</v>
      </c>
      <c r="C65">
        <v>2020</v>
      </c>
      <c r="D65">
        <f>IFERROR(LN('Datapanela (2)'!C65),"")</f>
        <v>5.9071341186167725</v>
      </c>
      <c r="E65">
        <f>IFERROR(LN('Datapanela (2)'!D65),"")</f>
        <v>5.1163637420586898</v>
      </c>
      <c r="F65" t="str">
        <f>IFERROR(LN('Datapanela (2)'!E65),"")</f>
        <v/>
      </c>
      <c r="G65">
        <f>IFERROR(LN('Datapanela (2)'!F65),"")</f>
        <v>6.7089189001321374</v>
      </c>
      <c r="H65">
        <f>IFERROR(LN('Datapanela (2)'!G65),"")</f>
        <v>4.4327197489893999</v>
      </c>
      <c r="I65">
        <v>23633.3579335793</v>
      </c>
      <c r="J65">
        <f>IFERROR(LN('Datapanela (2)'!I65),"")</f>
        <v>9.1702431147703845</v>
      </c>
      <c r="M65">
        <v>1.6148388</v>
      </c>
      <c r="N65">
        <f>IFERROR(LN('Datapanela (2)'!M65),"")</f>
        <v>6.0075839289878656</v>
      </c>
      <c r="O65">
        <v>-23.508176306943099</v>
      </c>
    </row>
    <row r="66" spans="1:15" x14ac:dyDescent="0.35">
      <c r="A66">
        <v>2</v>
      </c>
      <c r="B66" t="s">
        <v>11</v>
      </c>
      <c r="C66">
        <v>2021</v>
      </c>
      <c r="D66" t="str">
        <f>IFERROR(LN('Datapanela (2)'!C66),"")</f>
        <v/>
      </c>
      <c r="E66" t="str">
        <f>IFERROR(LN('Datapanela (2)'!D66),"")</f>
        <v/>
      </c>
      <c r="F66" t="str">
        <f>IFERROR(LN('Datapanela (2)'!E66),"")</f>
        <v/>
      </c>
      <c r="G66" t="str">
        <f>IFERROR(LN('Datapanela (2)'!F66),"")</f>
        <v/>
      </c>
      <c r="H66" t="str">
        <f>IFERROR(LN('Datapanela (2)'!G66),"")</f>
        <v/>
      </c>
      <c r="I66">
        <v>27552.5128708017</v>
      </c>
      <c r="J66">
        <f>IFERROR(LN('Datapanela (2)'!I66),"")</f>
        <v>9.3271157890443082</v>
      </c>
      <c r="M66">
        <v>2.3650000000000002</v>
      </c>
      <c r="N66">
        <f>IFERROR(LN('Datapanela (2)'!M66),"")</f>
        <v>6.0110220463235127</v>
      </c>
      <c r="O66">
        <v>16.984665284335499</v>
      </c>
    </row>
    <row r="67" spans="1:15" x14ac:dyDescent="0.35">
      <c r="A67">
        <v>2</v>
      </c>
      <c r="B67" t="s">
        <v>11</v>
      </c>
      <c r="C67">
        <v>2022</v>
      </c>
      <c r="D67" t="str">
        <f>IFERROR(LN('Datapanela (2)'!C67),"")</f>
        <v/>
      </c>
      <c r="E67" t="str">
        <f>IFERROR(LN('Datapanela (2)'!D67),"")</f>
        <v/>
      </c>
      <c r="F67" t="str">
        <f>IFERROR(LN('Datapanela (2)'!E67),"")</f>
        <v/>
      </c>
      <c r="G67" t="str">
        <f>IFERROR(LN('Datapanela (2)'!F67),"")</f>
        <v/>
      </c>
      <c r="H67" t="str">
        <f>IFERROR(LN('Datapanela (2)'!G67),"")</f>
        <v/>
      </c>
      <c r="I67">
        <v>31350.121951219498</v>
      </c>
      <c r="J67">
        <f>IFERROR(LN('Datapanela (2)'!I67),"")</f>
        <v>9.4613753167607708</v>
      </c>
      <c r="M67">
        <v>3.714</v>
      </c>
      <c r="N67">
        <f>IFERROR(LN('Datapanela (2)'!M67),"")</f>
        <v>6.0161571596983539</v>
      </c>
      <c r="O67">
        <v>14.3689600281884</v>
      </c>
    </row>
    <row r="68" spans="1:15" x14ac:dyDescent="0.35">
      <c r="A68">
        <v>3</v>
      </c>
      <c r="B68" t="s">
        <v>459</v>
      </c>
      <c r="C68">
        <v>1990</v>
      </c>
      <c r="D68">
        <f>IFERROR(LN('Datapanela (2)'!C68),"")</f>
        <v>3.6331553053415746</v>
      </c>
      <c r="E68">
        <f>IFERROR(LN('Datapanela (2)'!D68),"")</f>
        <v>0.39474114474518868</v>
      </c>
      <c r="F68">
        <f>IFERROR(LN('Datapanela (2)'!E68),"")</f>
        <v>0.90960241486407278</v>
      </c>
      <c r="G68">
        <f>IFERROR(LN('Datapanela (2)'!F68),"")</f>
        <v>3.5861266465391064</v>
      </c>
      <c r="H68">
        <f>IFERROR(LN('Datapanela (2)'!G68),"")</f>
        <v>3.8599504601350363</v>
      </c>
      <c r="I68">
        <v>4329.9639142978203</v>
      </c>
      <c r="J68">
        <f>IFERROR(LN('Datapanela (2)'!I68),"")</f>
        <v>6.6728571762601288</v>
      </c>
      <c r="N68">
        <f>IFERROR(LN('Datapanela (2)'!M68),"")</f>
        <v>5.2072979681608684</v>
      </c>
      <c r="O68">
        <v>11.4433887289319</v>
      </c>
    </row>
    <row r="69" spans="1:15" x14ac:dyDescent="0.35">
      <c r="A69">
        <v>3</v>
      </c>
      <c r="B69" t="s">
        <v>459</v>
      </c>
      <c r="C69">
        <v>1991</v>
      </c>
      <c r="D69">
        <f>IFERROR(LN('Datapanela (2)'!C69),"")</f>
        <v>3.7564913725239562</v>
      </c>
      <c r="E69">
        <f>IFERROR(LN('Datapanela (2)'!D69),"")</f>
        <v>2.2077248119700856</v>
      </c>
      <c r="F69">
        <f>IFERROR(LN('Datapanela (2)'!E69),"")</f>
        <v>0.90918393833403555</v>
      </c>
      <c r="G69">
        <f>IFERROR(LN('Datapanela (2)'!F69),"")</f>
        <v>3.2992753919367712</v>
      </c>
      <c r="H69">
        <f>IFERROR(LN('Datapanela (2)'!G69),"")</f>
        <v>3.7306689804243187</v>
      </c>
      <c r="I69">
        <v>4738.7662413602002</v>
      </c>
      <c r="J69">
        <f>IFERROR(LN('Datapanela (2)'!I69),"")</f>
        <v>6.7842080542775411</v>
      </c>
      <c r="N69">
        <f>IFERROR(LN('Datapanela (2)'!M69),"")</f>
        <v>5.2284312390838705</v>
      </c>
      <c r="O69">
        <v>11.7787044956339</v>
      </c>
    </row>
    <row r="70" spans="1:15" x14ac:dyDescent="0.35">
      <c r="A70">
        <v>3</v>
      </c>
      <c r="B70" t="s">
        <v>459</v>
      </c>
      <c r="C70">
        <v>1992</v>
      </c>
      <c r="D70">
        <f>IFERROR(LN('Datapanela (2)'!C70),"")</f>
        <v>3.9860724044379237</v>
      </c>
      <c r="E70">
        <f>IFERROR(LN('Datapanela (2)'!D70),"")</f>
        <v>2.5413657450876541</v>
      </c>
      <c r="F70">
        <f>IFERROR(LN('Datapanela (2)'!E70),"")</f>
        <v>0.67551361913860442</v>
      </c>
      <c r="G70">
        <f>IFERROR(LN('Datapanela (2)'!F70),"")</f>
        <v>3.2652631044213223</v>
      </c>
      <c r="H70">
        <f>IFERROR(LN('Datapanela (2)'!G70),"")</f>
        <v>3.6652781208616099</v>
      </c>
      <c r="I70">
        <v>5235.6282851364804</v>
      </c>
      <c r="J70">
        <f>IFERROR(LN('Datapanela (2)'!I70),"")</f>
        <v>6.9040886276861659</v>
      </c>
      <c r="N70">
        <f>IFERROR(LN('Datapanela (2)'!M70),"")</f>
        <v>5.2486017743021041</v>
      </c>
      <c r="O70">
        <v>12.736220651386599</v>
      </c>
    </row>
    <row r="71" spans="1:15" x14ac:dyDescent="0.35">
      <c r="A71">
        <v>3</v>
      </c>
      <c r="B71" t="s">
        <v>459</v>
      </c>
      <c r="C71">
        <v>1993</v>
      </c>
      <c r="D71">
        <f>IFERROR(LN('Datapanela (2)'!C71),"")</f>
        <v>4.187181990324623</v>
      </c>
      <c r="E71">
        <f>IFERROR(LN('Datapanela (2)'!D71),"")</f>
        <v>2.668754818494568</v>
      </c>
      <c r="F71">
        <f>IFERROR(LN('Datapanela (2)'!E71),"")</f>
        <v>0.87053198830290202</v>
      </c>
      <c r="G71">
        <f>IFERROR(LN('Datapanela (2)'!F71),"")</f>
        <v>3.6391638618680036</v>
      </c>
      <c r="H71">
        <f>IFERROR(LN('Datapanela (2)'!G71),"")</f>
        <v>3.7374314946961018</v>
      </c>
      <c r="I71">
        <v>5445.3876413772596</v>
      </c>
      <c r="J71">
        <f>IFERROR(LN('Datapanela (2)'!I71),"")</f>
        <v>6.9636575018802347</v>
      </c>
      <c r="N71">
        <f>IFERROR(LN('Datapanela (2)'!M71),"")</f>
        <v>5.2688885558572247</v>
      </c>
      <c r="O71">
        <v>6.1378860075779897</v>
      </c>
    </row>
    <row r="72" spans="1:15" x14ac:dyDescent="0.35">
      <c r="A72">
        <v>3</v>
      </c>
      <c r="B72" t="s">
        <v>459</v>
      </c>
      <c r="C72">
        <v>1994</v>
      </c>
      <c r="D72">
        <f>IFERROR(LN('Datapanela (2)'!C72),"")</f>
        <v>4.2335991295274829</v>
      </c>
      <c r="E72">
        <f>IFERROR(LN('Datapanela (2)'!D72),"")</f>
        <v>2.7734008923403399</v>
      </c>
      <c r="F72">
        <f>IFERROR(LN('Datapanela (2)'!E72),"")</f>
        <v>1.1598343790234888</v>
      </c>
      <c r="G72">
        <f>IFERROR(LN('Datapanela (2)'!F72),"")</f>
        <v>3.9619363481201706</v>
      </c>
      <c r="H72">
        <f>IFERROR(LN('Datapanela (2)'!G72),"")</f>
        <v>3.476953994061402</v>
      </c>
      <c r="I72">
        <v>5329.04697561794</v>
      </c>
      <c r="J72">
        <f>IFERROR(LN('Datapanela (2)'!I72),"")</f>
        <v>6.9634576132171908</v>
      </c>
      <c r="N72">
        <f>IFERROR(LN('Datapanela (2)'!M72),"")</f>
        <v>5.2902851948507728</v>
      </c>
      <c r="O72">
        <v>-1.99868686641014E-2</v>
      </c>
    </row>
    <row r="73" spans="1:15" x14ac:dyDescent="0.35">
      <c r="A73">
        <v>3</v>
      </c>
      <c r="B73" t="s">
        <v>459</v>
      </c>
      <c r="C73">
        <v>1995</v>
      </c>
      <c r="D73">
        <f>IFERROR(LN('Datapanela (2)'!C73),"")</f>
        <v>4.1624236830326948</v>
      </c>
      <c r="E73">
        <f>IFERROR(LN('Datapanela (2)'!D73),"")</f>
        <v>2.8898716328544825</v>
      </c>
      <c r="F73">
        <f>IFERROR(LN('Datapanela (2)'!E73),"")</f>
        <v>1.1417180733532124</v>
      </c>
      <c r="G73">
        <f>IFERROR(LN('Datapanela (2)'!F73),"")</f>
        <v>3.6389536453442104</v>
      </c>
      <c r="H73">
        <f>IFERROR(LN('Datapanela (2)'!G73),"")</f>
        <v>3.8737753195302669</v>
      </c>
      <c r="I73">
        <v>5230.9310460860597</v>
      </c>
      <c r="J73">
        <f>IFERROR(LN('Datapanela (2)'!I73),"")</f>
        <v>6.9707465671936086</v>
      </c>
      <c r="N73">
        <f>IFERROR(LN('Datapanela (2)'!M73),"")</f>
        <v>5.3161572846763674</v>
      </c>
      <c r="O73">
        <v>0.73155830615287998</v>
      </c>
    </row>
    <row r="74" spans="1:15" x14ac:dyDescent="0.35">
      <c r="A74">
        <v>3</v>
      </c>
      <c r="B74" t="s">
        <v>459</v>
      </c>
      <c r="C74">
        <v>1996</v>
      </c>
      <c r="D74">
        <f>IFERROR(LN('Datapanela (2)'!C74),"")</f>
        <v>4.1714753420382245</v>
      </c>
      <c r="E74">
        <f>IFERROR(LN('Datapanela (2)'!D74),"")</f>
        <v>2.9353982345142913</v>
      </c>
      <c r="F74">
        <f>IFERROR(LN('Datapanela (2)'!E74),"")</f>
        <v>1.4975356013715122</v>
      </c>
      <c r="G74">
        <f>IFERROR(LN('Datapanela (2)'!F74),"")</f>
        <v>3.4795463480731317</v>
      </c>
      <c r="H74">
        <f>IFERROR(LN('Datapanela (2)'!G74),"")</f>
        <v>3.685308761772899</v>
      </c>
      <c r="I74">
        <v>5132.4559950338398</v>
      </c>
      <c r="J74">
        <f>IFERROR(LN('Datapanela (2)'!I74),"")</f>
        <v>6.9817389920485402</v>
      </c>
      <c r="N74">
        <f>IFERROR(LN('Datapanela (2)'!M74),"")</f>
        <v>5.3461546959621966</v>
      </c>
      <c r="O74">
        <v>1.10530635420818</v>
      </c>
    </row>
    <row r="75" spans="1:15" x14ac:dyDescent="0.35">
      <c r="A75">
        <v>3</v>
      </c>
      <c r="B75" t="s">
        <v>459</v>
      </c>
      <c r="C75">
        <v>1997</v>
      </c>
      <c r="D75">
        <f>IFERROR(LN('Datapanela (2)'!C75),"")</f>
        <v>4.3065215331431252</v>
      </c>
      <c r="E75">
        <f>IFERROR(LN('Datapanela (2)'!D75),"")</f>
        <v>3.0646051378403665</v>
      </c>
      <c r="F75">
        <f>IFERROR(LN('Datapanela (2)'!E75),"")</f>
        <v>1.5487001592185501</v>
      </c>
      <c r="G75">
        <f>IFERROR(LN('Datapanela (2)'!F75),"")</f>
        <v>4.0814957013531892</v>
      </c>
      <c r="H75">
        <f>IFERROR(LN('Datapanela (2)'!G75),"")</f>
        <v>3.7227570480026322</v>
      </c>
      <c r="I75">
        <v>5169.9086315325703</v>
      </c>
      <c r="J75">
        <f>IFERROR(LN('Datapanela (2)'!I75),"")</f>
        <v>7.0232130924307326</v>
      </c>
      <c r="N75">
        <f>IFERROR(LN('Datapanela (2)'!M75),"")</f>
        <v>5.3803580768842458</v>
      </c>
      <c r="O75">
        <v>4.23461651345729</v>
      </c>
    </row>
    <row r="76" spans="1:15" x14ac:dyDescent="0.35">
      <c r="A76">
        <v>3</v>
      </c>
      <c r="B76" t="s">
        <v>459</v>
      </c>
      <c r="C76">
        <v>1998</v>
      </c>
      <c r="D76" t="str">
        <f>IFERROR(LN('Datapanela (2)'!C76),"")</f>
        <v/>
      </c>
      <c r="E76" t="str">
        <f>IFERROR(LN('Datapanela (2)'!D76),"")</f>
        <v/>
      </c>
      <c r="F76" t="str">
        <f>IFERROR(LN('Datapanela (2)'!E76),"")</f>
        <v/>
      </c>
      <c r="G76" t="str">
        <f>IFERROR(LN('Datapanela (2)'!F76),"")</f>
        <v/>
      </c>
      <c r="H76" t="str">
        <f>IFERROR(LN('Datapanela (2)'!G76),"")</f>
        <v/>
      </c>
      <c r="I76">
        <v>5184.8907929479701</v>
      </c>
      <c r="J76">
        <f>IFERROR(LN('Datapanela (2)'!I76),"")</f>
        <v>7.0614046383127</v>
      </c>
      <c r="N76">
        <f>IFERROR(LN('Datapanela (2)'!M76),"")</f>
        <v>5.4156558589652697</v>
      </c>
      <c r="O76">
        <v>3.8930216625274698</v>
      </c>
    </row>
    <row r="77" spans="1:15" x14ac:dyDescent="0.35">
      <c r="A77">
        <v>3</v>
      </c>
      <c r="B77" t="s">
        <v>459</v>
      </c>
      <c r="C77">
        <v>1999</v>
      </c>
      <c r="D77" t="str">
        <f>IFERROR(LN('Datapanela (2)'!C77),"")</f>
        <v/>
      </c>
      <c r="E77" t="str">
        <f>IFERROR(LN('Datapanela (2)'!D77),"")</f>
        <v/>
      </c>
      <c r="F77" t="str">
        <f>IFERROR(LN('Datapanela (2)'!E77),"")</f>
        <v/>
      </c>
      <c r="G77" t="str">
        <f>IFERROR(LN('Datapanela (2)'!F77),"")</f>
        <v/>
      </c>
      <c r="H77" t="str">
        <f>IFERROR(LN('Datapanela (2)'!G77),"")</f>
        <v/>
      </c>
      <c r="I77">
        <v>5483.3006965677596</v>
      </c>
      <c r="J77">
        <f>IFERROR(LN('Datapanela (2)'!I77),"")</f>
        <v>7.1514573068400846</v>
      </c>
      <c r="N77">
        <f>IFERROR(LN('Datapanela (2)'!M77),"")</f>
        <v>5.4497500703082462</v>
      </c>
      <c r="O77">
        <v>9.42319137710661</v>
      </c>
    </row>
    <row r="78" spans="1:15" x14ac:dyDescent="0.35">
      <c r="A78">
        <v>3</v>
      </c>
      <c r="B78" t="s">
        <v>459</v>
      </c>
      <c r="C78">
        <v>2000</v>
      </c>
      <c r="D78" t="str">
        <f>IFERROR(LN('Datapanela (2)'!C78),"")</f>
        <v/>
      </c>
      <c r="E78" t="str">
        <f>IFERROR(LN('Datapanela (2)'!D78),"")</f>
        <v/>
      </c>
      <c r="F78" t="str">
        <f>IFERROR(LN('Datapanela (2)'!E78),"")</f>
        <v/>
      </c>
      <c r="G78" t="str">
        <f>IFERROR(LN('Datapanela (2)'!F78),"")</f>
        <v/>
      </c>
      <c r="H78" t="str">
        <f>IFERROR(LN('Datapanela (2)'!G78),"")</f>
        <v/>
      </c>
      <c r="I78">
        <v>5957.36235152061</v>
      </c>
      <c r="J78">
        <f>IFERROR(LN('Datapanela (2)'!I78),"")</f>
        <v>7.266932027310709</v>
      </c>
      <c r="N78">
        <f>IFERROR(LN('Datapanela (2)'!M78),"")</f>
        <v>5.4823042026610525</v>
      </c>
      <c r="O78">
        <v>12.240614029064901</v>
      </c>
    </row>
    <row r="79" spans="1:15" x14ac:dyDescent="0.35">
      <c r="A79">
        <v>3</v>
      </c>
      <c r="B79" t="s">
        <v>459</v>
      </c>
      <c r="C79">
        <v>2001</v>
      </c>
      <c r="D79" t="str">
        <f>IFERROR(LN('Datapanela (2)'!C79),"")</f>
        <v/>
      </c>
      <c r="E79" t="str">
        <f>IFERROR(LN('Datapanela (2)'!D79),"")</f>
        <v/>
      </c>
      <c r="F79" t="str">
        <f>IFERROR(LN('Datapanela (2)'!E79),"")</f>
        <v/>
      </c>
      <c r="G79" t="str">
        <f>IFERROR(LN('Datapanela (2)'!F79),"")</f>
        <v/>
      </c>
      <c r="H79" t="str">
        <f>IFERROR(LN('Datapanela (2)'!G79),"")</f>
        <v/>
      </c>
      <c r="I79">
        <v>6060.7223765039298</v>
      </c>
      <c r="J79">
        <f>IFERROR(LN('Datapanela (2)'!I79),"")</f>
        <v>7.3156608877182974</v>
      </c>
      <c r="N79">
        <f>IFERROR(LN('Datapanela (2)'!M79),"")</f>
        <v>5.5138318906977553</v>
      </c>
      <c r="O79">
        <v>4.9935633023045796</v>
      </c>
    </row>
    <row r="80" spans="1:15" x14ac:dyDescent="0.35">
      <c r="A80">
        <v>3</v>
      </c>
      <c r="B80" t="s">
        <v>459</v>
      </c>
      <c r="C80">
        <v>2002</v>
      </c>
      <c r="D80" t="str">
        <f>IFERROR(LN('Datapanela (2)'!C80),"")</f>
        <v/>
      </c>
      <c r="E80" t="str">
        <f>IFERROR(LN('Datapanela (2)'!D80),"")</f>
        <v/>
      </c>
      <c r="F80" t="str">
        <f>IFERROR(LN('Datapanela (2)'!E80),"")</f>
        <v/>
      </c>
      <c r="G80" t="str">
        <f>IFERROR(LN('Datapanela (2)'!F80),"")</f>
        <v/>
      </c>
      <c r="H80" t="str">
        <f>IFERROR(LN('Datapanela (2)'!G80),"")</f>
        <v/>
      </c>
      <c r="I80">
        <v>6190.81715290595</v>
      </c>
      <c r="J80">
        <f>IFERROR(LN('Datapanela (2)'!I80),"")</f>
        <v>7.3682445342412981</v>
      </c>
      <c r="N80">
        <f>IFERROR(LN('Datapanela (2)'!M80),"")</f>
        <v>5.5451774444795623</v>
      </c>
      <c r="O80">
        <v>5.39907210504873</v>
      </c>
    </row>
    <row r="81" spans="1:15" x14ac:dyDescent="0.35">
      <c r="A81">
        <v>3</v>
      </c>
      <c r="B81" t="s">
        <v>459</v>
      </c>
      <c r="C81">
        <v>2003</v>
      </c>
      <c r="D81" t="str">
        <f>IFERROR(LN('Datapanela (2)'!C81),"")</f>
        <v/>
      </c>
      <c r="E81" t="str">
        <f>IFERROR(LN('Datapanela (2)'!D81),"")</f>
        <v/>
      </c>
      <c r="F81" t="str">
        <f>IFERROR(LN('Datapanela (2)'!E81),"")</f>
        <v/>
      </c>
      <c r="G81" t="str">
        <f>IFERROR(LN('Datapanela (2)'!F81),"")</f>
        <v/>
      </c>
      <c r="H81" t="str">
        <f>IFERROR(LN('Datapanela (2)'!G81),"")</f>
        <v/>
      </c>
      <c r="I81">
        <v>6583.44104739465</v>
      </c>
      <c r="J81">
        <f>IFERROR(LN('Datapanela (2)'!I81),"")</f>
        <v>7.4605066673210558</v>
      </c>
      <c r="N81">
        <f>IFERROR(LN('Datapanela (2)'!M81),"")</f>
        <v>5.575949103146316</v>
      </c>
      <c r="O81">
        <v>9.6652253239124093</v>
      </c>
    </row>
    <row r="82" spans="1:15" x14ac:dyDescent="0.35">
      <c r="A82">
        <v>3</v>
      </c>
      <c r="B82" t="s">
        <v>459</v>
      </c>
      <c r="C82">
        <v>2004</v>
      </c>
      <c r="D82" t="str">
        <f>IFERROR(LN('Datapanela (2)'!C82),"")</f>
        <v/>
      </c>
      <c r="E82" t="str">
        <f>IFERROR(LN('Datapanela (2)'!D82),"")</f>
        <v/>
      </c>
      <c r="F82" t="str">
        <f>IFERROR(LN('Datapanela (2)'!E82),"")</f>
        <v/>
      </c>
      <c r="G82" t="str">
        <f>IFERROR(LN('Datapanela (2)'!F82),"")</f>
        <v/>
      </c>
      <c r="H82" t="str">
        <f>IFERROR(LN('Datapanela (2)'!G82),"")</f>
        <v/>
      </c>
      <c r="I82">
        <v>6692.8253115597399</v>
      </c>
      <c r="J82">
        <f>IFERROR(LN('Datapanela (2)'!I82),"")</f>
        <v>7.5072057493967215</v>
      </c>
      <c r="N82">
        <f>IFERROR(LN('Datapanela (2)'!M82),"")</f>
        <v>5.6061696457892003</v>
      </c>
      <c r="O82">
        <v>4.7806657830040002</v>
      </c>
    </row>
    <row r="83" spans="1:15" x14ac:dyDescent="0.35">
      <c r="A83">
        <v>3</v>
      </c>
      <c r="B83" t="s">
        <v>459</v>
      </c>
      <c r="C83">
        <v>2005</v>
      </c>
      <c r="D83" t="str">
        <f>IFERROR(LN('Datapanela (2)'!C83),"")</f>
        <v/>
      </c>
      <c r="E83" t="str">
        <f>IFERROR(LN('Datapanela (2)'!D83),"")</f>
        <v/>
      </c>
      <c r="F83" t="str">
        <f>IFERROR(LN('Datapanela (2)'!E83),"")</f>
        <v/>
      </c>
      <c r="G83" t="str">
        <f>IFERROR(LN('Datapanela (2)'!F83),"")</f>
        <v/>
      </c>
      <c r="H83" t="str">
        <f>IFERROR(LN('Datapanela (2)'!G83),"")</f>
        <v/>
      </c>
      <c r="I83">
        <v>6638.8438565698198</v>
      </c>
      <c r="J83">
        <f>IFERROR(LN('Datapanela (2)'!I83),"")</f>
        <v>7.5291549855020099</v>
      </c>
      <c r="N83">
        <f>IFERROR(LN('Datapanela (2)'!M83),"")</f>
        <v>5.636217155160435</v>
      </c>
      <c r="O83">
        <v>2.21918927117144</v>
      </c>
    </row>
    <row r="84" spans="1:15" x14ac:dyDescent="0.35">
      <c r="A84">
        <v>3</v>
      </c>
      <c r="B84" t="s">
        <v>459</v>
      </c>
      <c r="C84">
        <v>2006</v>
      </c>
      <c r="D84" t="str">
        <f>IFERROR(LN('Datapanela (2)'!C84),"")</f>
        <v/>
      </c>
      <c r="E84" t="str">
        <f>IFERROR(LN('Datapanela (2)'!D84),"")</f>
        <v/>
      </c>
      <c r="F84" t="str">
        <f>IFERROR(LN('Datapanela (2)'!E84),"")</f>
        <v/>
      </c>
      <c r="G84" t="str">
        <f>IFERROR(LN('Datapanela (2)'!F84),"")</f>
        <v/>
      </c>
      <c r="H84" t="str">
        <f>IFERROR(LN('Datapanela (2)'!G84),"")</f>
        <v/>
      </c>
      <c r="I84">
        <v>6738.8777134106604</v>
      </c>
      <c r="J84">
        <f>IFERROR(LN('Datapanela (2)'!I84),"")</f>
        <v>7.573281486365147</v>
      </c>
      <c r="N84">
        <f>IFERROR(LN('Datapanela (2)'!M84),"")</f>
        <v>5.665388086668889</v>
      </c>
      <c r="O84">
        <v>4.5114554419801296</v>
      </c>
    </row>
    <row r="85" spans="1:15" x14ac:dyDescent="0.35">
      <c r="A85">
        <v>3</v>
      </c>
      <c r="B85" t="s">
        <v>459</v>
      </c>
      <c r="C85">
        <v>2007</v>
      </c>
      <c r="D85" t="str">
        <f>IFERROR(LN('Datapanela (2)'!C85),"")</f>
        <v/>
      </c>
      <c r="E85" t="str">
        <f>IFERROR(LN('Datapanela (2)'!D85),"")</f>
        <v/>
      </c>
      <c r="F85" t="str">
        <f>IFERROR(LN('Datapanela (2)'!E85),"")</f>
        <v/>
      </c>
      <c r="G85" t="str">
        <f>IFERROR(LN('Datapanela (2)'!F85),"")</f>
        <v/>
      </c>
      <c r="H85" t="str">
        <f>IFERROR(LN('Datapanela (2)'!G85),"")</f>
        <v/>
      </c>
      <c r="I85">
        <v>6761.97194352511</v>
      </c>
      <c r="J85">
        <f>IFERROR(LN('Datapanela (2)'!I85),"")</f>
        <v>7.6057198679821374</v>
      </c>
      <c r="N85">
        <f>IFERROR(LN('Datapanela (2)'!M85),"")</f>
        <v>5.6944053128436041</v>
      </c>
      <c r="O85">
        <v>3.2970241226970098</v>
      </c>
    </row>
    <row r="86" spans="1:15" x14ac:dyDescent="0.35">
      <c r="A86">
        <v>3</v>
      </c>
      <c r="B86" t="s">
        <v>459</v>
      </c>
      <c r="C86">
        <v>2008</v>
      </c>
      <c r="D86" t="str">
        <f>IFERROR(LN('Datapanela (2)'!C86),"")</f>
        <v/>
      </c>
      <c r="E86" t="str">
        <f>IFERROR(LN('Datapanela (2)'!D86),"")</f>
        <v/>
      </c>
      <c r="F86" t="str">
        <f>IFERROR(LN('Datapanela (2)'!E86),"")</f>
        <v/>
      </c>
      <c r="G86" t="str">
        <f>IFERROR(LN('Datapanela (2)'!F86),"")</f>
        <v/>
      </c>
      <c r="H86" t="str">
        <f>IFERROR(LN('Datapanela (2)'!G86),"")</f>
        <v/>
      </c>
      <c r="I86">
        <v>6472.80858634176</v>
      </c>
      <c r="J86">
        <f>IFERROR(LN('Datapanela (2)'!I86),"")</f>
        <v>7.5902143369340633</v>
      </c>
      <c r="N86">
        <f>IFERROR(LN('Datapanela (2)'!M86),"")</f>
        <v>5.7226042288967891</v>
      </c>
      <c r="O86">
        <v>-1.53859392110358</v>
      </c>
    </row>
    <row r="87" spans="1:15" x14ac:dyDescent="0.35">
      <c r="A87">
        <v>3</v>
      </c>
      <c r="B87" t="s">
        <v>459</v>
      </c>
      <c r="C87">
        <v>2009</v>
      </c>
      <c r="D87" t="str">
        <f>IFERROR(LN('Datapanela (2)'!C87),"")</f>
        <v/>
      </c>
      <c r="E87" t="str">
        <f>IFERROR(LN('Datapanela (2)'!D87),"")</f>
        <v/>
      </c>
      <c r="F87" t="str">
        <f>IFERROR(LN('Datapanela (2)'!E87),"")</f>
        <v/>
      </c>
      <c r="G87" t="str">
        <f>IFERROR(LN('Datapanela (2)'!F87),"")</f>
        <v/>
      </c>
      <c r="H87" t="str">
        <f>IFERROR(LN('Datapanela (2)'!G87),"")</f>
        <v/>
      </c>
      <c r="I87">
        <v>6269.31752967997</v>
      </c>
      <c r="J87">
        <f>IFERROR(LN('Datapanela (2)'!I87),"")</f>
        <v>7.5856972276011003</v>
      </c>
      <c r="N87">
        <f>IFERROR(LN('Datapanela (2)'!M87),"")</f>
        <v>5.7500297258215207</v>
      </c>
      <c r="O87">
        <v>-0.45069225386595901</v>
      </c>
    </row>
    <row r="88" spans="1:15" x14ac:dyDescent="0.35">
      <c r="A88">
        <v>3</v>
      </c>
      <c r="B88" t="s">
        <v>459</v>
      </c>
      <c r="C88">
        <v>2010</v>
      </c>
      <c r="D88" t="str">
        <f>IFERROR(LN('Datapanela (2)'!C88),"")</f>
        <v/>
      </c>
      <c r="E88" t="str">
        <f>IFERROR(LN('Datapanela (2)'!D88),"")</f>
        <v/>
      </c>
      <c r="F88" t="str">
        <f>IFERROR(LN('Datapanela (2)'!E88),"")</f>
        <v/>
      </c>
      <c r="G88" t="str">
        <f>IFERROR(LN('Datapanela (2)'!F88),"")</f>
        <v/>
      </c>
      <c r="H88" t="str">
        <f>IFERROR(LN('Datapanela (2)'!G88),"")</f>
        <v/>
      </c>
      <c r="I88">
        <v>6191.3828096377501</v>
      </c>
      <c r="J88">
        <f>IFERROR(LN('Datapanela (2)'!I88),"")</f>
        <v>7.5980205122105522</v>
      </c>
      <c r="N88">
        <f>IFERROR(LN('Datapanela (2)'!M88),"")</f>
        <v>5.7748620563371533</v>
      </c>
      <c r="O88">
        <v>1.2399529153747799</v>
      </c>
    </row>
    <row r="89" spans="1:15" x14ac:dyDescent="0.35">
      <c r="A89">
        <v>3</v>
      </c>
      <c r="B89" t="s">
        <v>459</v>
      </c>
      <c r="C89">
        <v>2011</v>
      </c>
      <c r="D89" t="str">
        <f>IFERROR(LN('Datapanela (2)'!C89),"")</f>
        <v/>
      </c>
      <c r="E89" t="str">
        <f>IFERROR(LN('Datapanela (2)'!D89),"")</f>
        <v/>
      </c>
      <c r="F89" t="str">
        <f>IFERROR(LN('Datapanela (2)'!E89),"")</f>
        <v/>
      </c>
      <c r="G89" t="str">
        <f>IFERROR(LN('Datapanela (2)'!F89),"")</f>
        <v/>
      </c>
      <c r="H89" t="str">
        <f>IFERROR(LN('Datapanela (2)'!G89),"")</f>
        <v/>
      </c>
      <c r="I89">
        <v>6034.2881172077095</v>
      </c>
      <c r="J89">
        <f>IFERROR(LN('Datapanela (2)'!I89),"")</f>
        <v>7.5950342424966797</v>
      </c>
      <c r="N89">
        <f>IFERROR(LN('Datapanela (2)'!M89),"")</f>
        <v>5.7975763539425618</v>
      </c>
      <c r="O89">
        <v>-0.29818152456550001</v>
      </c>
    </row>
    <row r="90" spans="1:15" x14ac:dyDescent="0.35">
      <c r="A90">
        <v>3</v>
      </c>
      <c r="B90" t="s">
        <v>459</v>
      </c>
      <c r="C90">
        <v>2012</v>
      </c>
      <c r="D90">
        <f>IFERROR(LN('Datapanela (2)'!C90),"")</f>
        <v>5.3337343450508961</v>
      </c>
      <c r="E90">
        <f>IFERROR(LN('Datapanela (2)'!D90),"")</f>
        <v>4.3990091371928877</v>
      </c>
      <c r="F90">
        <f>IFERROR(LN('Datapanela (2)'!E90),"")</f>
        <v>1.5016451078249606</v>
      </c>
      <c r="G90">
        <f>IFERROR(LN('Datapanela (2)'!F90),"")</f>
        <v>4.9574670079219896</v>
      </c>
      <c r="H90">
        <f>IFERROR(LN('Datapanela (2)'!G90),"")</f>
        <v>3.6794365095185877</v>
      </c>
      <c r="I90">
        <v>6114.2137036495596</v>
      </c>
      <c r="J90">
        <f>IFERROR(LN('Datapanela (2)'!I90),"")</f>
        <v>7.6309957982626075</v>
      </c>
      <c r="M90">
        <v>0.95737839999999996</v>
      </c>
      <c r="N90">
        <f>IFERROR(LN('Datapanela (2)'!M90),"")</f>
        <v>5.820379622240015</v>
      </c>
      <c r="O90">
        <v>3.66159938169648</v>
      </c>
    </row>
    <row r="91" spans="1:15" x14ac:dyDescent="0.35">
      <c r="A91">
        <v>3</v>
      </c>
      <c r="B91" t="s">
        <v>459</v>
      </c>
      <c r="C91">
        <v>2013</v>
      </c>
      <c r="D91">
        <f>IFERROR(LN('Datapanela (2)'!C91),"")</f>
        <v>5.3980026389346651</v>
      </c>
      <c r="E91">
        <f>IFERROR(LN('Datapanela (2)'!D91),"")</f>
        <v>4.4020021881939311</v>
      </c>
      <c r="F91" t="str">
        <f>IFERROR(LN('Datapanela (2)'!E91),"")</f>
        <v/>
      </c>
      <c r="G91">
        <f>IFERROR(LN('Datapanela (2)'!F91),"")</f>
        <v>5.0544422499833557</v>
      </c>
      <c r="H91">
        <f>IFERROR(LN('Datapanela (2)'!G91),"")</f>
        <v>3.7465661644918025</v>
      </c>
      <c r="I91">
        <v>6244.7513214382998</v>
      </c>
      <c r="J91">
        <f>IFERROR(LN('Datapanela (2)'!I91),"")</f>
        <v>7.6744157958812922</v>
      </c>
      <c r="M91">
        <v>0.24149029999999999</v>
      </c>
      <c r="N91">
        <f>IFERROR(LN('Datapanela (2)'!M91),"")</f>
        <v>5.8426744735228198</v>
      </c>
      <c r="O91">
        <v>4.4376438367677702</v>
      </c>
    </row>
    <row r="92" spans="1:15" x14ac:dyDescent="0.35">
      <c r="A92">
        <v>3</v>
      </c>
      <c r="B92" t="s">
        <v>459</v>
      </c>
      <c r="C92">
        <v>2014</v>
      </c>
      <c r="D92">
        <f>IFERROR(LN('Datapanela (2)'!C92),"")</f>
        <v>5.4832713305159837</v>
      </c>
      <c r="E92">
        <f>IFERROR(LN('Datapanela (2)'!D92),"")</f>
        <v>4.5642980964631024</v>
      </c>
      <c r="F92" t="str">
        <f>IFERROR(LN('Datapanela (2)'!E92),"")</f>
        <v/>
      </c>
      <c r="G92">
        <f>IFERROR(LN('Datapanela (2)'!F92),"")</f>
        <v>5.1480252429089495</v>
      </c>
      <c r="H92">
        <f>IFERROR(LN('Datapanela (2)'!G92),"")</f>
        <v>3.6578131293811511</v>
      </c>
      <c r="I92">
        <v>6354.7626794942998</v>
      </c>
      <c r="J92">
        <f>IFERROR(LN('Datapanela (2)'!I92),"")</f>
        <v>7.7136876453879717</v>
      </c>
      <c r="M92">
        <v>1.4118592999999999</v>
      </c>
      <c r="N92">
        <f>IFERROR(LN('Datapanela (2)'!M92),"")</f>
        <v>5.8644830853471923</v>
      </c>
      <c r="O92">
        <v>4.0053183167318496</v>
      </c>
    </row>
    <row r="93" spans="1:15" x14ac:dyDescent="0.35">
      <c r="A93">
        <v>3</v>
      </c>
      <c r="B93" t="s">
        <v>459</v>
      </c>
      <c r="C93">
        <v>2015</v>
      </c>
      <c r="D93">
        <f>IFERROR(LN('Datapanela (2)'!C93),"")</f>
        <v>5.5493204091312256</v>
      </c>
      <c r="E93">
        <f>IFERROR(LN('Datapanela (2)'!D93),"")</f>
        <v>4.6291939310339929</v>
      </c>
      <c r="F93" t="str">
        <f>IFERROR(LN('Datapanela (2)'!E93),"")</f>
        <v/>
      </c>
      <c r="G93">
        <f>IFERROR(LN('Datapanela (2)'!F93),"")</f>
        <v>5.2229504075875282</v>
      </c>
      <c r="H93">
        <f>IFERROR(LN('Datapanela (2)'!G93),"")</f>
        <v>3.6782144596995896</v>
      </c>
      <c r="I93">
        <v>6421.21333564627</v>
      </c>
      <c r="J93">
        <f>IFERROR(LN('Datapanela (2)'!I93),"")</f>
        <v>7.7454333080212283</v>
      </c>
      <c r="M93">
        <v>0.81551759999999995</v>
      </c>
      <c r="N93">
        <f>IFERROR(LN('Datapanela (2)'!M93),"")</f>
        <v>5.8858262150849852</v>
      </c>
      <c r="O93">
        <v>3.22549309143572</v>
      </c>
    </row>
    <row r="94" spans="1:15" x14ac:dyDescent="0.35">
      <c r="A94">
        <v>3</v>
      </c>
      <c r="B94" t="s">
        <v>459</v>
      </c>
      <c r="C94">
        <v>2016</v>
      </c>
      <c r="D94">
        <f>IFERROR(LN('Datapanela (2)'!C94),"")</f>
        <v>5.5508257284730975</v>
      </c>
      <c r="E94">
        <f>IFERROR(LN('Datapanela (2)'!D94),"")</f>
        <v>4.6855800324117949</v>
      </c>
      <c r="F94" t="str">
        <f>IFERROR(LN('Datapanela (2)'!E94),"")</f>
        <v/>
      </c>
      <c r="G94">
        <f>IFERROR(LN('Datapanela (2)'!F94),"")</f>
        <v>5.2602612050411865</v>
      </c>
      <c r="H94">
        <f>IFERROR(LN('Datapanela (2)'!G94),"")</f>
        <v>3.5984892115454832</v>
      </c>
      <c r="I94">
        <v>6291.1507616805802</v>
      </c>
      <c r="J94">
        <f>IFERROR(LN('Datapanela (2)'!I94),"")</f>
        <v>7.7453229577870859</v>
      </c>
      <c r="M94">
        <v>0.55962800000000001</v>
      </c>
      <c r="N94">
        <f>IFERROR(LN('Datapanela (2)'!M94),"")</f>
        <v>5.9061789528256217</v>
      </c>
      <c r="O94">
        <v>-1.10344145780927E-2</v>
      </c>
    </row>
    <row r="95" spans="1:15" x14ac:dyDescent="0.35">
      <c r="A95">
        <v>3</v>
      </c>
      <c r="B95" t="s">
        <v>459</v>
      </c>
      <c r="C95">
        <v>2017</v>
      </c>
      <c r="D95">
        <f>IFERROR(LN('Datapanela (2)'!C95),"")</f>
        <v>5.593229531277367</v>
      </c>
      <c r="E95">
        <f>IFERROR(LN('Datapanela (2)'!D95),"")</f>
        <v>4.7122660680262944</v>
      </c>
      <c r="F95" t="str">
        <f>IFERROR(LN('Datapanela (2)'!E95),"")</f>
        <v/>
      </c>
      <c r="G95">
        <f>IFERROR(LN('Datapanela (2)'!F95),"")</f>
        <v>5.2331006208014763</v>
      </c>
      <c r="H95">
        <f>IFERROR(LN('Datapanela (2)'!G95),"")</f>
        <v>3.63963886726944</v>
      </c>
      <c r="I95">
        <v>6055.0774668637996</v>
      </c>
      <c r="J95">
        <f>IFERROR(LN('Datapanela (2)'!I95),"")</f>
        <v>7.7270228765897073</v>
      </c>
      <c r="M95">
        <v>-9.6961400000000003E-2</v>
      </c>
      <c r="N95">
        <f>IFERROR(LN('Datapanela (2)'!M95),"")</f>
        <v>5.9261257057996417</v>
      </c>
      <c r="O95">
        <v>-1.8133651483553499</v>
      </c>
    </row>
    <row r="96" spans="1:15" x14ac:dyDescent="0.35">
      <c r="A96">
        <v>3</v>
      </c>
      <c r="B96" t="s">
        <v>459</v>
      </c>
      <c r="C96">
        <v>2018</v>
      </c>
      <c r="D96">
        <f>IFERROR(LN('Datapanela (2)'!C96),"")</f>
        <v>5.5668795228033714</v>
      </c>
      <c r="E96">
        <f>IFERROR(LN('Datapanela (2)'!D96),"")</f>
        <v>4.7978433792399615</v>
      </c>
      <c r="F96" t="str">
        <f>IFERROR(LN('Datapanela (2)'!E96),"")</f>
        <v/>
      </c>
      <c r="G96">
        <f>IFERROR(LN('Datapanela (2)'!F96),"")</f>
        <v>5.2667438477273425</v>
      </c>
      <c r="H96">
        <f>IFERROR(LN('Datapanela (2)'!G96),"")</f>
        <v>3.7594227231133002</v>
      </c>
      <c r="I96">
        <v>6000.4902790487204</v>
      </c>
      <c r="J96">
        <f>IFERROR(LN('Datapanela (2)'!I96),"")</f>
        <v>7.7375235335173578</v>
      </c>
      <c r="M96">
        <v>0.88450262999999996</v>
      </c>
      <c r="N96">
        <f>IFERROR(LN('Datapanela (2)'!M96),"")</f>
        <v>5.9456823544528543</v>
      </c>
      <c r="O96">
        <v>1.0555982306971401</v>
      </c>
    </row>
    <row r="97" spans="1:16" x14ac:dyDescent="0.35">
      <c r="A97">
        <v>3</v>
      </c>
      <c r="B97" t="s">
        <v>459</v>
      </c>
      <c r="C97">
        <v>2019</v>
      </c>
      <c r="D97">
        <f>IFERROR(LN('Datapanela (2)'!C97),"")</f>
        <v>5.6140954631651132</v>
      </c>
      <c r="E97">
        <f>IFERROR(LN('Datapanela (2)'!D97),"")</f>
        <v>4.7645765419507802</v>
      </c>
      <c r="F97" t="str">
        <f>IFERROR(LN('Datapanela (2)'!E97),"")</f>
        <v/>
      </c>
      <c r="G97">
        <f>IFERROR(LN('Datapanela (2)'!F97),"")</f>
        <v>5.3282840127943736</v>
      </c>
      <c r="H97">
        <f>IFERROR(LN('Datapanela (2)'!G97),"")</f>
        <v>3.6725481971338589</v>
      </c>
      <c r="I97">
        <v>6142.1618724315704</v>
      </c>
      <c r="J97">
        <f>IFERROR(LN('Datapanela (2)'!I97),"")</f>
        <v>7.7790131566653615</v>
      </c>
      <c r="M97">
        <v>0.23505319999999999</v>
      </c>
      <c r="N97">
        <f>IFERROR(LN('Datapanela (2)'!M97),"")</f>
        <v>5.9638363799905081</v>
      </c>
      <c r="O97">
        <v>4.2362345355572604</v>
      </c>
    </row>
    <row r="98" spans="1:16" x14ac:dyDescent="0.35">
      <c r="A98">
        <v>3</v>
      </c>
      <c r="B98" t="s">
        <v>459</v>
      </c>
      <c r="C98">
        <v>2020</v>
      </c>
      <c r="D98">
        <f>IFERROR(LN('Datapanela (2)'!C98),"")</f>
        <v>5.5551603513800956</v>
      </c>
      <c r="E98">
        <f>IFERROR(LN('Datapanela (2)'!D98),"")</f>
        <v>4.894223852374707</v>
      </c>
      <c r="F98" t="str">
        <f>IFERROR(LN('Datapanela (2)'!E98),"")</f>
        <v/>
      </c>
      <c r="G98">
        <f>IFERROR(LN('Datapanela (2)'!F98),"")</f>
        <v>5.3965156082475021</v>
      </c>
      <c r="H98">
        <f>IFERROR(LN('Datapanela (2)'!G98),"")</f>
        <v>3.6612834118980824</v>
      </c>
      <c r="I98">
        <v>5220.9152045324099</v>
      </c>
      <c r="J98">
        <f>IFERROR(LN('Datapanela (2)'!I98),"")</f>
        <v>7.631305281358026</v>
      </c>
      <c r="M98">
        <v>-0.3755638</v>
      </c>
      <c r="N98">
        <f>IFERROR(LN('Datapanela (2)'!M98),"")</f>
        <v>5.9786325682926034</v>
      </c>
      <c r="O98">
        <v>-13.7316910831405</v>
      </c>
    </row>
    <row r="99" spans="1:16" x14ac:dyDescent="0.35">
      <c r="A99">
        <v>3</v>
      </c>
      <c r="B99" t="s">
        <v>459</v>
      </c>
      <c r="C99">
        <v>2021</v>
      </c>
      <c r="D99" t="str">
        <f>IFERROR(LN('Datapanela (2)'!C99),"")</f>
        <v/>
      </c>
      <c r="E99" t="str">
        <f>IFERROR(LN('Datapanela (2)'!D99),"")</f>
        <v/>
      </c>
      <c r="F99" t="str">
        <f>IFERROR(LN('Datapanela (2)'!E99),"")</f>
        <v/>
      </c>
      <c r="G99" t="str">
        <f>IFERROR(LN('Datapanela (2)'!F99),"")</f>
        <v/>
      </c>
      <c r="H99" t="str">
        <f>IFERROR(LN('Datapanela (2)'!G99),"")</f>
        <v/>
      </c>
      <c r="I99">
        <v>6075.0413543190398</v>
      </c>
      <c r="J99">
        <f>IFERROR(LN('Datapanela (2)'!I99),"")</f>
        <v>7.795653343606741</v>
      </c>
      <c r="M99">
        <v>1.4450000000000001</v>
      </c>
      <c r="N99">
        <f>IFERROR(LN('Datapanela (2)'!M99),"")</f>
        <v>5.9914645471079817</v>
      </c>
      <c r="O99">
        <v>17.862447839374202</v>
      </c>
    </row>
    <row r="100" spans="1:16" x14ac:dyDescent="0.35">
      <c r="A100">
        <v>3</v>
      </c>
      <c r="B100" t="s">
        <v>459</v>
      </c>
      <c r="C100">
        <v>2022</v>
      </c>
      <c r="D100" t="str">
        <f>IFERROR(LN('Datapanela (2)'!C100),"")</f>
        <v/>
      </c>
      <c r="E100" t="str">
        <f>IFERROR(LN('Datapanela (2)'!D100),"")</f>
        <v/>
      </c>
      <c r="F100" t="str">
        <f>IFERROR(LN('Datapanela (2)'!E100),"")</f>
        <v/>
      </c>
      <c r="G100" t="str">
        <f>IFERROR(LN('Datapanela (2)'!F100),"")</f>
        <v/>
      </c>
      <c r="H100" t="str">
        <f>IFERROR(LN('Datapanela (2)'!G100),"")</f>
        <v/>
      </c>
      <c r="I100">
        <v>6519.2740056073699</v>
      </c>
      <c r="J100">
        <f>IFERROR(LN('Datapanela (2)'!I100),"")</f>
        <v>7.8793905545398584</v>
      </c>
      <c r="M100">
        <v>2.492</v>
      </c>
      <c r="N100">
        <f>IFERROR(LN('Datapanela (2)'!M100),"")</f>
        <v>6.0046275336342632</v>
      </c>
      <c r="O100">
        <v>8.7343114378206597</v>
      </c>
    </row>
    <row r="101" spans="1:16" x14ac:dyDescent="0.35">
      <c r="A101">
        <v>4</v>
      </c>
      <c r="B101" t="s">
        <v>454</v>
      </c>
      <c r="C101">
        <v>1990</v>
      </c>
      <c r="D101">
        <f>IFERROR(LN('Datapanela (2)'!C101),"")</f>
        <v>6.159729436912202</v>
      </c>
      <c r="E101">
        <f>IFERROR(LN('Datapanela (2)'!D101),"")</f>
        <v>5.4437155692373933</v>
      </c>
      <c r="F101">
        <f>IFERROR(LN('Datapanela (2)'!E101),"")</f>
        <v>4.1820501426412067</v>
      </c>
      <c r="G101">
        <f>IFERROR(LN('Datapanela (2)'!F101),"")</f>
        <v>4.6587109529161213</v>
      </c>
      <c r="H101">
        <f>IFERROR(LN('Datapanela (2)'!G101),"")</f>
        <v>3.0587070727153791</v>
      </c>
      <c r="I101">
        <v>1819.4331062036599</v>
      </c>
      <c r="J101">
        <f>IFERROR(LN('Datapanela (2)'!I101),"")</f>
        <v>9.4658396809459457</v>
      </c>
      <c r="N101">
        <f>IFERROR(LN('Datapanela (2)'!M101),"")</f>
        <v>8.8673147084851269</v>
      </c>
      <c r="O101">
        <v>4.6357879024524502</v>
      </c>
    </row>
    <row r="102" spans="1:16" x14ac:dyDescent="0.35">
      <c r="A102">
        <v>4</v>
      </c>
      <c r="B102" t="s">
        <v>454</v>
      </c>
      <c r="C102">
        <v>1991</v>
      </c>
      <c r="D102">
        <f>IFERROR(LN('Datapanela (2)'!C102),"")</f>
        <v>6.5295648130088537</v>
      </c>
      <c r="E102">
        <f>IFERROR(LN('Datapanela (2)'!D102),"")</f>
        <v>5.4938841500920121</v>
      </c>
      <c r="F102">
        <f>IFERROR(LN('Datapanela (2)'!E102),"")</f>
        <v>3.3141860046725258</v>
      </c>
      <c r="G102">
        <f>IFERROR(LN('Datapanela (2)'!F102),"")</f>
        <v>4.9586399989778753</v>
      </c>
      <c r="H102">
        <f>IFERROR(LN('Datapanela (2)'!G102),"")</f>
        <v>2.6026896854443837</v>
      </c>
      <c r="I102">
        <v>1875.9437806742801</v>
      </c>
      <c r="J102">
        <f>IFERROR(LN('Datapanela (2)'!I102),"")</f>
        <v>9.5171649345143887</v>
      </c>
      <c r="N102">
        <f>IFERROR(LN('Datapanela (2)'!M102),"")</f>
        <v>8.8880530520370282</v>
      </c>
      <c r="O102">
        <v>5.2665220727988098</v>
      </c>
    </row>
    <row r="103" spans="1:16" x14ac:dyDescent="0.35">
      <c r="A103">
        <v>4</v>
      </c>
      <c r="B103" t="s">
        <v>454</v>
      </c>
      <c r="C103">
        <v>1992</v>
      </c>
      <c r="D103">
        <f>IFERROR(LN('Datapanela (2)'!C103),"")</f>
        <v>6.7666524380041366</v>
      </c>
      <c r="E103">
        <f>IFERROR(LN('Datapanela (2)'!D103),"")</f>
        <v>5.6886688368461531</v>
      </c>
      <c r="F103">
        <f>IFERROR(LN('Datapanela (2)'!E103),"")</f>
        <v>3.5263605246161616</v>
      </c>
      <c r="G103">
        <f>IFERROR(LN('Datapanela (2)'!F103),"")</f>
        <v>5.7914880550753063</v>
      </c>
      <c r="H103">
        <f>IFERROR(LN('Datapanela (2)'!G103),"")</f>
        <v>3.3250360206965914</v>
      </c>
      <c r="I103">
        <v>1868.2788773147699</v>
      </c>
      <c r="J103">
        <f>IFERROR(LN('Datapanela (2)'!I103),"")</f>
        <v>9.5334958565386874</v>
      </c>
      <c r="N103">
        <f>IFERROR(LN('Datapanela (2)'!M103),"")</f>
        <v>8.9084782359505681</v>
      </c>
      <c r="O103">
        <v>1.64650004115681</v>
      </c>
    </row>
    <row r="104" spans="1:16" x14ac:dyDescent="0.35">
      <c r="A104">
        <v>4</v>
      </c>
      <c r="B104" t="s">
        <v>454</v>
      </c>
      <c r="C104">
        <v>1993</v>
      </c>
      <c r="D104">
        <f>IFERROR(LN('Datapanela (2)'!C104),"")</f>
        <v>7.0474302610546191</v>
      </c>
      <c r="E104">
        <f>IFERROR(LN('Datapanela (2)'!D104),"")</f>
        <v>5.9684517727989093</v>
      </c>
      <c r="F104">
        <f>IFERROR(LN('Datapanela (2)'!E104),"")</f>
        <v>3.6109179126442243</v>
      </c>
      <c r="G104">
        <f>IFERROR(LN('Datapanela (2)'!F104),"")</f>
        <v>5.9919644221496329</v>
      </c>
      <c r="H104">
        <f>IFERROR(LN('Datapanela (2)'!G104),"")</f>
        <v>3.6938669956249757</v>
      </c>
      <c r="I104">
        <v>1909.28437920496</v>
      </c>
      <c r="J104">
        <f>IFERROR(LN('Datapanela (2)'!I104),"")</f>
        <v>9.5753026012323676</v>
      </c>
      <c r="N104">
        <f>IFERROR(LN('Datapanela (2)'!M104),"")</f>
        <v>8.9285740999537069</v>
      </c>
      <c r="O104">
        <v>4.2692953332374302</v>
      </c>
    </row>
    <row r="105" spans="1:16" x14ac:dyDescent="0.35">
      <c r="A105">
        <v>4</v>
      </c>
      <c r="B105" t="s">
        <v>454</v>
      </c>
      <c r="C105">
        <v>1994</v>
      </c>
      <c r="D105">
        <f>IFERROR(LN('Datapanela (2)'!C105),"")</f>
        <v>7.1864470595957854</v>
      </c>
      <c r="E105">
        <f>IFERROR(LN('Datapanela (2)'!D105),"")</f>
        <v>6.0803907563023838</v>
      </c>
      <c r="F105">
        <f>IFERROR(LN('Datapanela (2)'!E105),"")</f>
        <v>3.9140210080908191</v>
      </c>
      <c r="G105">
        <f>IFERROR(LN('Datapanela (2)'!F105),"")</f>
        <v>6.2007119932300805</v>
      </c>
      <c r="H105">
        <f>IFERROR(LN('Datapanela (2)'!G105),"")</f>
        <v>3.7541989202345789</v>
      </c>
      <c r="I105">
        <v>1959.6418951799899</v>
      </c>
      <c r="J105">
        <f>IFERROR(LN('Datapanela (2)'!I105),"")</f>
        <v>9.6209188411389004</v>
      </c>
      <c r="N105">
        <f>IFERROR(LN('Datapanela (2)'!M105),"")</f>
        <v>8.9481570911301684</v>
      </c>
      <c r="O105">
        <v>4.6672662675528498</v>
      </c>
    </row>
    <row r="106" spans="1:16" x14ac:dyDescent="0.35">
      <c r="A106">
        <v>4</v>
      </c>
      <c r="B106" t="s">
        <v>454</v>
      </c>
      <c r="C106">
        <v>1995</v>
      </c>
      <c r="D106">
        <f>IFERROR(LN('Datapanela (2)'!C106),"")</f>
        <v>7.3564075823168373</v>
      </c>
      <c r="E106">
        <f>IFERROR(LN('Datapanela (2)'!D106),"")</f>
        <v>5.8562173976999565</v>
      </c>
      <c r="F106">
        <f>IFERROR(LN('Datapanela (2)'!E106),"")</f>
        <v>3.7400477406883357</v>
      </c>
      <c r="G106">
        <f>IFERROR(LN('Datapanela (2)'!F106),"")</f>
        <v>6.1116890444143506</v>
      </c>
      <c r="H106">
        <f>IFERROR(LN('Datapanela (2)'!G106),"")</f>
        <v>4.2239097665767442</v>
      </c>
      <c r="I106">
        <v>2012.6552103767101</v>
      </c>
      <c r="J106">
        <f>IFERROR(LN('Datapanela (2)'!I106),"")</f>
        <v>9.6666402720797695</v>
      </c>
      <c r="N106">
        <f>IFERROR(LN('Datapanela (2)'!M106),"")</f>
        <v>8.9671854215744791</v>
      </c>
      <c r="O106">
        <v>4.6782769046530799</v>
      </c>
    </row>
    <row r="107" spans="1:16" x14ac:dyDescent="0.35">
      <c r="A107">
        <v>4</v>
      </c>
      <c r="B107" t="s">
        <v>454</v>
      </c>
      <c r="C107">
        <v>1996</v>
      </c>
      <c r="D107">
        <f>IFERROR(LN('Datapanela (2)'!C107),"")</f>
        <v>7.5462350581997741</v>
      </c>
      <c r="E107">
        <f>IFERROR(LN('Datapanela (2)'!D107),"")</f>
        <v>6.3403593037277517</v>
      </c>
      <c r="F107">
        <f>IFERROR(LN('Datapanela (2)'!E107),"")</f>
        <v>2.8332133440562162</v>
      </c>
      <c r="G107">
        <f>IFERROR(LN('Datapanela (2)'!F107),"")</f>
        <v>6.483260244967167</v>
      </c>
      <c r="H107">
        <f>IFERROR(LN('Datapanela (2)'!G107),"")</f>
        <v>4.4079380164583828</v>
      </c>
      <c r="I107">
        <v>2061.5506603091098</v>
      </c>
      <c r="J107">
        <f>IFERROR(LN('Datapanela (2)'!I107),"")</f>
        <v>9.7093293894251875</v>
      </c>
      <c r="M107">
        <v>7.5986411450000002</v>
      </c>
      <c r="N107">
        <f>IFERROR(LN('Datapanela (2)'!M107),"")</f>
        <v>8.9858709420733014</v>
      </c>
      <c r="O107">
        <v>4.3613403108683197</v>
      </c>
    </row>
    <row r="108" spans="1:16" x14ac:dyDescent="0.35">
      <c r="A108">
        <v>4</v>
      </c>
      <c r="B108" t="s">
        <v>454</v>
      </c>
      <c r="C108">
        <v>1997</v>
      </c>
      <c r="D108">
        <f>IFERROR(LN('Datapanela (2)'!C108),"")</f>
        <v>7.6612917595548664</v>
      </c>
      <c r="E108">
        <f>IFERROR(LN('Datapanela (2)'!D108),"")</f>
        <v>7.3733115333005923</v>
      </c>
      <c r="F108">
        <f>IFERROR(LN('Datapanela (2)'!E108),"")</f>
        <v>3.0252910757955354</v>
      </c>
      <c r="G108">
        <f>IFERROR(LN('Datapanela (2)'!F108),"")</f>
        <v>6.5952339165167109</v>
      </c>
      <c r="H108">
        <f>IFERROR(LN('Datapanela (2)'!G108),"")</f>
        <v>4.5767707114663931</v>
      </c>
      <c r="I108">
        <v>2124.2796918039498</v>
      </c>
      <c r="J108">
        <f>IFERROR(LN('Datapanela (2)'!I108),"")</f>
        <v>9.7576833515785086</v>
      </c>
      <c r="M108">
        <v>7.7000745999999998</v>
      </c>
      <c r="N108">
        <f>IFERROR(LN('Datapanela (2)'!M108),"")</f>
        <v>9.0042505752278004</v>
      </c>
      <c r="O108">
        <v>4.9542087761460998</v>
      </c>
    </row>
    <row r="109" spans="1:16" x14ac:dyDescent="0.35">
      <c r="A109">
        <v>4</v>
      </c>
      <c r="B109" t="s">
        <v>454</v>
      </c>
      <c r="C109">
        <v>1998</v>
      </c>
      <c r="D109">
        <f>IFERROR(LN('Datapanela (2)'!C109),"")</f>
        <v>7.7404904737491362</v>
      </c>
      <c r="E109">
        <f>IFERROR(LN('Datapanela (2)'!D109),"")</f>
        <v>7.6328370780724279</v>
      </c>
      <c r="F109">
        <f>IFERROR(LN('Datapanela (2)'!E109),"")</f>
        <v>3.2771447329921766</v>
      </c>
      <c r="G109">
        <f>IFERROR(LN('Datapanela (2)'!F109),"")</f>
        <v>6.6507963791731965</v>
      </c>
      <c r="H109">
        <f>IFERROR(LN('Datapanela (2)'!G109),"")</f>
        <v>4.6405373298253823</v>
      </c>
      <c r="I109">
        <v>2190.92057844187</v>
      </c>
      <c r="J109">
        <f>IFERROR(LN('Datapanela (2)'!I109),"")</f>
        <v>9.8067530446399118</v>
      </c>
      <c r="M109">
        <v>6.7123467999999997</v>
      </c>
      <c r="N109">
        <f>IFERROR(LN('Datapanela (2)'!M109),"")</f>
        <v>9.0224312336831964</v>
      </c>
      <c r="O109">
        <v>5.02935463620042</v>
      </c>
    </row>
    <row r="110" spans="1:16" x14ac:dyDescent="0.35">
      <c r="A110">
        <v>4</v>
      </c>
      <c r="B110" t="s">
        <v>454</v>
      </c>
      <c r="C110">
        <v>1999</v>
      </c>
      <c r="D110">
        <f>IFERROR(LN('Datapanela (2)'!C110),"")</f>
        <v>7.8007364414206677</v>
      </c>
      <c r="E110">
        <f>IFERROR(LN('Datapanela (2)'!D110),"")</f>
        <v>7.6748961394504089</v>
      </c>
      <c r="F110">
        <f>IFERROR(LN('Datapanela (2)'!E110),"")</f>
        <v>3.2386784521643803</v>
      </c>
      <c r="G110">
        <f>IFERROR(LN('Datapanela (2)'!F110),"")</f>
        <v>6.8299018397772731</v>
      </c>
      <c r="H110">
        <f>IFERROR(LN('Datapanela (2)'!G110),"")</f>
        <v>4.9387811903282719</v>
      </c>
      <c r="I110">
        <v>2160.5911520027598</v>
      </c>
      <c r="J110">
        <f>IFERROR(LN('Datapanela (2)'!I110),"")</f>
        <v>9.8110128125678777</v>
      </c>
      <c r="M110">
        <v>5.1557440999999997</v>
      </c>
      <c r="N110">
        <f>IFERROR(LN('Datapanela (2)'!M110),"")</f>
        <v>9.0406309468329891</v>
      </c>
      <c r="O110">
        <v>0.426885363578622</v>
      </c>
    </row>
    <row r="111" spans="1:16" x14ac:dyDescent="0.35">
      <c r="A111">
        <v>4</v>
      </c>
      <c r="B111" t="s">
        <v>454</v>
      </c>
      <c r="C111">
        <v>2000</v>
      </c>
      <c r="D111">
        <f>IFERROR(LN('Datapanela (2)'!C111),"")</f>
        <v>7.900154837108599</v>
      </c>
      <c r="E111">
        <f>IFERROR(LN('Datapanela (2)'!D111),"")</f>
        <v>7.815852535827764</v>
      </c>
      <c r="F111">
        <f>IFERROR(LN('Datapanela (2)'!E111),"")</f>
        <v>3.4468078929142076</v>
      </c>
      <c r="G111">
        <f>IFERROR(LN('Datapanela (2)'!F111),"")</f>
        <v>7.0742014866178016</v>
      </c>
      <c r="H111">
        <f>IFERROR(LN('Datapanela (2)'!G111),"")</f>
        <v>5.1784070698754787</v>
      </c>
      <c r="I111">
        <v>2175.18418225306</v>
      </c>
      <c r="J111">
        <f>IFERROR(LN('Datapanela (2)'!I111),"")</f>
        <v>9.8357816270170275</v>
      </c>
      <c r="K111">
        <v>67.400001525878906</v>
      </c>
      <c r="L111">
        <v>38.099998474121087</v>
      </c>
      <c r="M111">
        <v>4.3282866999999996</v>
      </c>
      <c r="N111">
        <f>IFERROR(LN('Datapanela (2)'!M111),"")</f>
        <v>9.0586682845659929</v>
      </c>
      <c r="O111">
        <v>2.50781098812678</v>
      </c>
      <c r="P111">
        <v>0.10000000149011611</v>
      </c>
    </row>
    <row r="112" spans="1:16" x14ac:dyDescent="0.35">
      <c r="A112">
        <v>4</v>
      </c>
      <c r="B112" t="s">
        <v>454</v>
      </c>
      <c r="C112">
        <v>2001</v>
      </c>
      <c r="D112">
        <f>IFERROR(LN('Datapanela (2)'!C112),"")</f>
        <v>8.0191850713608606</v>
      </c>
      <c r="E112">
        <f>IFERROR(LN('Datapanela (2)'!D112),"")</f>
        <v>7.9218984110237969</v>
      </c>
      <c r="F112">
        <f>IFERROR(LN('Datapanela (2)'!E112),"")</f>
        <v>3.5751506887855933</v>
      </c>
      <c r="G112">
        <f>IFERROR(LN('Datapanela (2)'!F112),"")</f>
        <v>7.1860686014298176</v>
      </c>
      <c r="H112">
        <f>IFERROR(LN('Datapanela (2)'!G112),"")</f>
        <v>5.7872040827952738</v>
      </c>
      <c r="I112">
        <v>2173.01643420235</v>
      </c>
      <c r="J112">
        <f>IFERROR(LN('Datapanela (2)'!I112),"")</f>
        <v>9.8524794298610061</v>
      </c>
      <c r="K112">
        <v>64</v>
      </c>
      <c r="L112">
        <v>32.200000762939453</v>
      </c>
      <c r="M112">
        <v>2.8597115999999998</v>
      </c>
      <c r="N112">
        <f>IFERROR(LN('Datapanela (2)'!M112),"")</f>
        <v>9.0763631657058088</v>
      </c>
      <c r="O112">
        <v>1.6837990341339399</v>
      </c>
      <c r="P112">
        <v>9.6000003814697266</v>
      </c>
    </row>
    <row r="113" spans="1:16" x14ac:dyDescent="0.35">
      <c r="A113">
        <v>4</v>
      </c>
      <c r="B113" t="s">
        <v>454</v>
      </c>
      <c r="C113">
        <v>2002</v>
      </c>
      <c r="D113">
        <f>IFERROR(LN('Datapanela (2)'!C113),"")</f>
        <v>8.1976763954444376</v>
      </c>
      <c r="E113">
        <f>IFERROR(LN('Datapanela (2)'!D113),"")</f>
        <v>7.9676613887681675</v>
      </c>
      <c r="F113">
        <f>IFERROR(LN('Datapanela (2)'!E113),"")</f>
        <v>3.7400477406883357</v>
      </c>
      <c r="G113">
        <f>IFERROR(LN('Datapanela (2)'!F113),"")</f>
        <v>7.3351775544423434</v>
      </c>
      <c r="H113">
        <f>IFERROR(LN('Datapanela (2)'!G113),"")</f>
        <v>5.9255918029572738</v>
      </c>
      <c r="I113">
        <v>2188.3705855521598</v>
      </c>
      <c r="J113">
        <f>IFERROR(LN('Datapanela (2)'!I113),"")</f>
        <v>9.8770312112207499</v>
      </c>
      <c r="K113">
        <v>66.800003051757813</v>
      </c>
      <c r="L113">
        <v>35.099998474121087</v>
      </c>
      <c r="M113">
        <v>3.3464513999999999</v>
      </c>
      <c r="N113">
        <f>IFERROR(LN('Datapanela (2)'!M113),"")</f>
        <v>9.0938739691782295</v>
      </c>
      <c r="O113">
        <v>2.4855658152765501</v>
      </c>
      <c r="P113">
        <v>19.60000038146973</v>
      </c>
    </row>
    <row r="114" spans="1:16" x14ac:dyDescent="0.35">
      <c r="A114">
        <v>4</v>
      </c>
      <c r="B114" t="s">
        <v>454</v>
      </c>
      <c r="C114">
        <v>2003</v>
      </c>
      <c r="D114">
        <f>IFERROR(LN('Datapanela (2)'!C114),"")</f>
        <v>8.295448661015735</v>
      </c>
      <c r="E114">
        <f>IFERROR(LN('Datapanela (2)'!D114),"")</f>
        <v>8.0275744372946445</v>
      </c>
      <c r="F114">
        <f>IFERROR(LN('Datapanela (2)'!E114),"")</f>
        <v>3.6938669956249757</v>
      </c>
      <c r="G114">
        <f>IFERROR(LN('Datapanela (2)'!F114),"")</f>
        <v>7.5287617817644001</v>
      </c>
      <c r="H114">
        <f>IFERROR(LN('Datapanela (2)'!G114),"")</f>
        <v>5.616043560348194</v>
      </c>
      <c r="I114">
        <v>2208.7929083597101</v>
      </c>
      <c r="J114">
        <f>IFERROR(LN('Datapanela (2)'!I114),"")</f>
        <v>9.903783553132488</v>
      </c>
      <c r="M114">
        <v>2.6154956</v>
      </c>
      <c r="N114">
        <f>IFERROR(LN('Datapanela (2)'!M114),"")</f>
        <v>9.1113373821341757</v>
      </c>
      <c r="O114">
        <v>2.7113398321479099</v>
      </c>
    </row>
    <row r="115" spans="1:16" x14ac:dyDescent="0.35">
      <c r="A115">
        <v>4</v>
      </c>
      <c r="B115" t="s">
        <v>454</v>
      </c>
      <c r="C115">
        <v>2004</v>
      </c>
      <c r="D115">
        <f>IFERROR(LN('Datapanela (2)'!C115),"")</f>
        <v>8.3943473614173918</v>
      </c>
      <c r="E115">
        <f>IFERROR(LN('Datapanela (2)'!D115),"")</f>
        <v>8.1104572761746283</v>
      </c>
      <c r="F115">
        <f>IFERROR(LN('Datapanela (2)'!E115),"")</f>
        <v>3.6375861597263857</v>
      </c>
      <c r="G115">
        <f>IFERROR(LN('Datapanela (2)'!F115),"")</f>
        <v>7.6135224908981849</v>
      </c>
      <c r="H115">
        <f>IFERROR(LN('Datapanela (2)'!G115),"")</f>
        <v>5.5345745570076295</v>
      </c>
      <c r="I115">
        <v>2261.3008578870999</v>
      </c>
      <c r="J115">
        <f>IFERROR(LN('Datapanela (2)'!I115),"")</f>
        <v>9.9446691830137741</v>
      </c>
      <c r="K115">
        <v>65.699996948242188</v>
      </c>
      <c r="L115">
        <v>28.20000076293945</v>
      </c>
      <c r="M115">
        <v>2.6340327000000001</v>
      </c>
      <c r="N115">
        <f>IFERROR(LN('Datapanela (2)'!M115),"")</f>
        <v>9.1287289344891978</v>
      </c>
      <c r="O115">
        <v>4.1732955610207698</v>
      </c>
      <c r="P115">
        <v>32.299999237060547</v>
      </c>
    </row>
    <row r="116" spans="1:16" x14ac:dyDescent="0.35">
      <c r="A116">
        <v>4</v>
      </c>
      <c r="B116" t="s">
        <v>454</v>
      </c>
      <c r="C116">
        <v>2005</v>
      </c>
      <c r="D116">
        <f>IFERROR(LN('Datapanela (2)'!C116),"")</f>
        <v>8.4482717459498158</v>
      </c>
      <c r="E116">
        <f>IFERROR(LN('Datapanela (2)'!D116),"")</f>
        <v>8.1353469489067063</v>
      </c>
      <c r="F116">
        <f>IFERROR(LN('Datapanela (2)'!E116),"")</f>
        <v>3.6635616461296463</v>
      </c>
      <c r="G116">
        <f>IFERROR(LN('Datapanela (2)'!F116),"")</f>
        <v>7.6304612617836272</v>
      </c>
      <c r="H116">
        <f>IFERROR(LN('Datapanela (2)'!G116),"")</f>
        <v>5.9188938542731462</v>
      </c>
      <c r="I116">
        <v>2320.7168643852001</v>
      </c>
      <c r="J116">
        <f>IFERROR(LN('Datapanela (2)'!I116),"")</f>
        <v>9.9879339492953161</v>
      </c>
      <c r="K116">
        <v>66.599998474121094</v>
      </c>
      <c r="L116">
        <v>36.900001525878913</v>
      </c>
      <c r="M116">
        <v>3.8727935000000002</v>
      </c>
      <c r="N116">
        <f>IFERROR(LN('Datapanela (2)'!M116),"")</f>
        <v>9.1460578180762031</v>
      </c>
      <c r="O116">
        <v>4.4214330999063698</v>
      </c>
      <c r="P116">
        <v>11.30000019073486</v>
      </c>
    </row>
    <row r="117" spans="1:16" x14ac:dyDescent="0.35">
      <c r="A117">
        <v>4</v>
      </c>
      <c r="B117" t="s">
        <v>454</v>
      </c>
      <c r="C117">
        <v>2006</v>
      </c>
      <c r="D117">
        <f>IFERROR(LN('Datapanela (2)'!C117),"")</f>
        <v>8.6310574475652846</v>
      </c>
      <c r="E117">
        <f>IFERROR(LN('Datapanela (2)'!D117),"")</f>
        <v>8.1972633714143353</v>
      </c>
      <c r="F117">
        <f>IFERROR(LN('Datapanela (2)'!E117),"")</f>
        <v>3.8501476017100584</v>
      </c>
      <c r="G117">
        <f>IFERROR(LN('Datapanela (2)'!F117),"")</f>
        <v>7.8528278122817445</v>
      </c>
      <c r="H117">
        <f>IFERROR(LN('Datapanela (2)'!G117),"")</f>
        <v>4.8598124043616719</v>
      </c>
      <c r="I117">
        <v>2389.9136819402102</v>
      </c>
      <c r="J117">
        <f>IFERROR(LN('Datapanela (2)'!I117),"")</f>
        <v>10.034788992216175</v>
      </c>
      <c r="K117">
        <v>63.5</v>
      </c>
      <c r="L117">
        <v>34.400001525878913</v>
      </c>
      <c r="M117">
        <v>3.2119292000000002</v>
      </c>
      <c r="N117">
        <f>IFERROR(LN('Datapanela (2)'!M117),"")</f>
        <v>9.1635317432679724</v>
      </c>
      <c r="O117">
        <v>4.7970087385964302</v>
      </c>
      <c r="P117">
        <v>10.89999961853027</v>
      </c>
    </row>
    <row r="118" spans="1:16" x14ac:dyDescent="0.35">
      <c r="A118">
        <v>4</v>
      </c>
      <c r="B118" t="s">
        <v>454</v>
      </c>
      <c r="C118">
        <v>2007</v>
      </c>
      <c r="D118">
        <f>IFERROR(LN('Datapanela (2)'!C118),"")</f>
        <v>8.7486223223172193</v>
      </c>
      <c r="E118">
        <f>IFERROR(LN('Datapanela (2)'!D118),"")</f>
        <v>8.2521854360033284</v>
      </c>
      <c r="F118">
        <f>IFERROR(LN('Datapanela (2)'!E118),"")</f>
        <v>3.8066624897703196</v>
      </c>
      <c r="G118">
        <f>IFERROR(LN('Datapanela (2)'!F118),"")</f>
        <v>7.9540210872780372</v>
      </c>
      <c r="H118">
        <f>IFERROR(LN('Datapanela (2)'!G118),"")</f>
        <v>5.5451774444795623</v>
      </c>
      <c r="I118">
        <v>2455.6381583717498</v>
      </c>
      <c r="J118">
        <f>IFERROR(LN('Datapanela (2)'!I118),"")</f>
        <v>10.079421807361213</v>
      </c>
      <c r="K118">
        <v>59.400001525878913</v>
      </c>
      <c r="L118">
        <v>31.20000076293945</v>
      </c>
      <c r="M118">
        <v>5.2387202999999998</v>
      </c>
      <c r="N118">
        <f>IFERROR(LN('Datapanela (2)'!M118),"")</f>
        <v>9.1810351375835939</v>
      </c>
      <c r="O118">
        <v>4.5643844827265996</v>
      </c>
      <c r="P118">
        <v>1.6000000238418579</v>
      </c>
    </row>
    <row r="119" spans="1:16" x14ac:dyDescent="0.35">
      <c r="A119">
        <v>4</v>
      </c>
      <c r="B119" t="s">
        <v>454</v>
      </c>
      <c r="C119">
        <v>2008</v>
      </c>
      <c r="D119">
        <f>IFERROR(LN('Datapanela (2)'!C119),"")</f>
        <v>8.8061244832684498</v>
      </c>
      <c r="E119">
        <f>IFERROR(LN('Datapanela (2)'!D119),"")</f>
        <v>8.6106835345035755</v>
      </c>
      <c r="F119">
        <f>IFERROR(LN('Datapanela (2)'!E119),"")</f>
        <v>3.9318256327243257</v>
      </c>
      <c r="G119">
        <f>IFERROR(LN('Datapanela (2)'!F119),"")</f>
        <v>7.7406644019172415</v>
      </c>
      <c r="H119">
        <f>IFERROR(LN('Datapanela (2)'!G119),"")</f>
        <v>5.7071102647488754</v>
      </c>
      <c r="I119">
        <v>2561.9332267683299</v>
      </c>
      <c r="J119">
        <f>IFERROR(LN('Datapanela (2)'!I119),"")</f>
        <v>10.139090657845882</v>
      </c>
      <c r="K119">
        <v>46.5</v>
      </c>
      <c r="L119">
        <v>21.39999961853027</v>
      </c>
      <c r="M119">
        <v>8.9969923000000005</v>
      </c>
      <c r="N119">
        <f>IFERROR(LN('Datapanela (2)'!M119),"")</f>
        <v>9.1983285176429366</v>
      </c>
      <c r="O119">
        <v>6.1484978101681698</v>
      </c>
      <c r="P119">
        <v>7.0999999046325684</v>
      </c>
    </row>
    <row r="120" spans="1:16" x14ac:dyDescent="0.35">
      <c r="A120">
        <v>4</v>
      </c>
      <c r="B120" t="s">
        <v>454</v>
      </c>
      <c r="C120">
        <v>2009</v>
      </c>
      <c r="D120">
        <f>IFERROR(LN('Datapanela (2)'!C120),"")</f>
        <v>8.9397120540902293</v>
      </c>
      <c r="E120">
        <f>IFERROR(LN('Datapanela (2)'!D120),"")</f>
        <v>8.7071521753394041</v>
      </c>
      <c r="F120">
        <f>IFERROR(LN('Datapanela (2)'!E120),"")</f>
        <v>3.9318256327243257</v>
      </c>
      <c r="G120">
        <f>IFERROR(LN('Datapanela (2)'!F120),"")</f>
        <v>7.9327210274819482</v>
      </c>
      <c r="H120">
        <f>IFERROR(LN('Datapanela (2)'!G120),"")</f>
        <v>6.5072777123850116</v>
      </c>
      <c r="I120">
        <v>2602.96771472208</v>
      </c>
      <c r="J120">
        <f>IFERROR(LN('Datapanela (2)'!I120),"")</f>
        <v>10.172109481187844</v>
      </c>
      <c r="K120">
        <v>42</v>
      </c>
      <c r="L120">
        <v>19.29999923706055</v>
      </c>
      <c r="M120">
        <v>1.9274443999999999</v>
      </c>
      <c r="N120">
        <f>IFERROR(LN('Datapanela (2)'!M120),"")</f>
        <v>9.2154572583556451</v>
      </c>
      <c r="O120">
        <v>3.3569994299645001</v>
      </c>
      <c r="P120">
        <v>6.9000000953674316</v>
      </c>
    </row>
    <row r="121" spans="1:16" x14ac:dyDescent="0.35">
      <c r="A121">
        <v>4</v>
      </c>
      <c r="B121" t="s">
        <v>454</v>
      </c>
      <c r="C121">
        <v>2010</v>
      </c>
      <c r="D121">
        <f>IFERROR(LN('Datapanela (2)'!C121),"")</f>
        <v>9.0203897880177362</v>
      </c>
      <c r="E121">
        <f>IFERROR(LN('Datapanela (2)'!D121),"")</f>
        <v>8.7688853261348623</v>
      </c>
      <c r="F121">
        <f>IFERROR(LN('Datapanela (2)'!E121),"")</f>
        <v>4.0775374439057197</v>
      </c>
      <c r="G121">
        <f>IFERROR(LN('Datapanela (2)'!F121),"")</f>
        <v>8.160803920954665</v>
      </c>
      <c r="H121">
        <f>IFERROR(LN('Datapanela (2)'!G121),"")</f>
        <v>7.3777589082278725</v>
      </c>
      <c r="I121">
        <v>2664.7846100961901</v>
      </c>
      <c r="J121">
        <f>IFERROR(LN('Datapanela (2)'!I121),"")</f>
        <v>10.212547940543759</v>
      </c>
      <c r="M121">
        <v>4.2963972999999998</v>
      </c>
      <c r="N121">
        <f>IFERROR(LN('Datapanela (2)'!M121),"")</f>
        <v>9.2324247079197104</v>
      </c>
      <c r="O121">
        <v>4.1267227474863102</v>
      </c>
    </row>
    <row r="122" spans="1:16" x14ac:dyDescent="0.35">
      <c r="A122">
        <v>4</v>
      </c>
      <c r="B122" t="s">
        <v>454</v>
      </c>
      <c r="C122">
        <v>2011</v>
      </c>
      <c r="D122">
        <f>IFERROR(LN('Datapanela (2)'!C122),"")</f>
        <v>9.0869290270609486</v>
      </c>
      <c r="E122">
        <f>IFERROR(LN('Datapanela (2)'!D122),"")</f>
        <v>8.8572304942019464</v>
      </c>
      <c r="F122">
        <f>IFERROR(LN('Datapanela (2)'!E122),"")</f>
        <v>5.2522734280466299</v>
      </c>
      <c r="G122">
        <f>IFERROR(LN('Datapanela (2)'!F122),"")</f>
        <v>8.3279678583054881</v>
      </c>
      <c r="H122">
        <f>IFERROR(LN('Datapanela (2)'!G122),"")</f>
        <v>7.6236419465115715</v>
      </c>
      <c r="I122">
        <v>2756.8378616984401</v>
      </c>
      <c r="J122">
        <f>IFERROR(LN('Datapanela (2)'!I122),"")</f>
        <v>10.263279954372155</v>
      </c>
      <c r="K122">
        <v>36.299999237060547</v>
      </c>
      <c r="L122">
        <v>15.69999980926514</v>
      </c>
      <c r="M122">
        <v>6.9789021</v>
      </c>
      <c r="N122">
        <f>IFERROR(LN('Datapanela (2)'!M122),"")</f>
        <v>9.249195633744856</v>
      </c>
      <c r="O122">
        <v>5.2040923083488</v>
      </c>
      <c r="P122">
        <v>29.79999923706055</v>
      </c>
    </row>
    <row r="123" spans="1:16" x14ac:dyDescent="0.35">
      <c r="A123">
        <v>4</v>
      </c>
      <c r="B123" t="s">
        <v>454</v>
      </c>
      <c r="C123">
        <v>2012</v>
      </c>
      <c r="D123">
        <f>IFERROR(LN('Datapanela (2)'!C123),"")</f>
        <v>9.1091931899712257</v>
      </c>
      <c r="E123">
        <f>IFERROR(LN('Datapanela (2)'!D123),"")</f>
        <v>9.066354521447801</v>
      </c>
      <c r="F123">
        <f>IFERROR(LN('Datapanela (2)'!E123),"")</f>
        <v>4.7791234931115296</v>
      </c>
      <c r="G123">
        <f>IFERROR(LN('Datapanela (2)'!F123),"")</f>
        <v>8.2960476427646999</v>
      </c>
      <c r="H123">
        <f>IFERROR(LN('Datapanela (2)'!G123),"")</f>
        <v>7.5883236773352225</v>
      </c>
      <c r="I123">
        <v>2850.47964288089</v>
      </c>
      <c r="J123">
        <f>IFERROR(LN('Datapanela (2)'!I123),"")</f>
        <v>10.313233972115786</v>
      </c>
      <c r="K123">
        <v>35.900001525878913</v>
      </c>
      <c r="L123">
        <v>16.5</v>
      </c>
      <c r="M123">
        <v>4.0220400999999999</v>
      </c>
      <c r="N123">
        <f>IFERROR(LN('Datapanela (2)'!M123),"")</f>
        <v>9.2657466962476889</v>
      </c>
      <c r="O123">
        <v>5.1222757670329004</v>
      </c>
      <c r="P123">
        <v>23</v>
      </c>
    </row>
    <row r="124" spans="1:16" x14ac:dyDescent="0.35">
      <c r="A124">
        <v>4</v>
      </c>
      <c r="B124" t="s">
        <v>454</v>
      </c>
      <c r="C124">
        <v>2013</v>
      </c>
      <c r="D124">
        <f>IFERROR(LN('Datapanela (2)'!C124),"")</f>
        <v>9.2137346050441984</v>
      </c>
      <c r="E124">
        <f>IFERROR(LN('Datapanela (2)'!D124),"")</f>
        <v>9.2012996273240333</v>
      </c>
      <c r="F124">
        <f>IFERROR(LN('Datapanela (2)'!E124),"")</f>
        <v>4.8751973232011512</v>
      </c>
      <c r="G124">
        <f>IFERROR(LN('Datapanela (2)'!F124),"")</f>
        <v>8.4896164236460034</v>
      </c>
      <c r="H124">
        <f>IFERROR(LN('Datapanela (2)'!G124),"")</f>
        <v>6.3117348091529148</v>
      </c>
      <c r="I124">
        <v>2995.00763433579</v>
      </c>
      <c r="J124">
        <f>IFERROR(LN('Datapanela (2)'!I124),"")</f>
        <v>10.378984364028351</v>
      </c>
      <c r="K124">
        <v>34.299999237060547</v>
      </c>
      <c r="L124">
        <v>15.60000038146973</v>
      </c>
      <c r="M124">
        <v>4.2448439999999996</v>
      </c>
      <c r="N124">
        <f>IFERROR(LN('Datapanela (2)'!M124),"")</f>
        <v>9.2820375834372122</v>
      </c>
      <c r="O124">
        <v>6.7960112412909002</v>
      </c>
      <c r="P124">
        <v>29.20000076293945</v>
      </c>
    </row>
    <row r="125" spans="1:16" x14ac:dyDescent="0.35">
      <c r="A125">
        <v>4</v>
      </c>
      <c r="B125" t="s">
        <v>454</v>
      </c>
      <c r="C125">
        <v>2014</v>
      </c>
      <c r="D125">
        <f>IFERROR(LN('Datapanela (2)'!C125),"")</f>
        <v>9.3782248809723683</v>
      </c>
      <c r="E125">
        <f>IFERROR(LN('Datapanela (2)'!D125),"")</f>
        <v>9.2578916738344059</v>
      </c>
      <c r="F125">
        <f>IFERROR(LN('Datapanela (2)'!E125),"")</f>
        <v>4.8828019225863706</v>
      </c>
      <c r="G125">
        <f>IFERROR(LN('Datapanela (2)'!F125),"")</f>
        <v>8.7645219095188018</v>
      </c>
      <c r="H125">
        <f>IFERROR(LN('Datapanela (2)'!G125),"")</f>
        <v>6.508769136971682</v>
      </c>
      <c r="I125">
        <v>3108.29650230994</v>
      </c>
      <c r="J125">
        <f>IFERROR(LN('Datapanela (2)'!I125),"")</f>
        <v>10.432151313949033</v>
      </c>
      <c r="K125">
        <v>33.700000762939453</v>
      </c>
      <c r="L125">
        <v>14.89999961853027</v>
      </c>
      <c r="M125">
        <v>3.9563242999999999</v>
      </c>
      <c r="N125">
        <f>IFERROR(LN('Datapanela (2)'!M125),"")</f>
        <v>9.2980764862802694</v>
      </c>
      <c r="O125">
        <v>5.46056967604662</v>
      </c>
      <c r="P125">
        <v>2.7000000476837158</v>
      </c>
    </row>
    <row r="126" spans="1:16" x14ac:dyDescent="0.35">
      <c r="A126">
        <v>4</v>
      </c>
      <c r="B126" t="s">
        <v>454</v>
      </c>
      <c r="C126">
        <v>2015</v>
      </c>
      <c r="D126">
        <f>IFERROR(LN('Datapanela (2)'!C126),"")</f>
        <v>9.509926311430787</v>
      </c>
      <c r="E126">
        <f>IFERROR(LN('Datapanela (2)'!D126),"")</f>
        <v>9.1775072148809418</v>
      </c>
      <c r="F126">
        <f>IFERROR(LN('Datapanela (2)'!E126),"")</f>
        <v>4.6913478822291435</v>
      </c>
      <c r="G126">
        <f>IFERROR(LN('Datapanela (2)'!F126),"")</f>
        <v>9.0369389125567867</v>
      </c>
      <c r="H126">
        <f>IFERROR(LN('Datapanela (2)'!G126),"")</f>
        <v>7.0030654587864616</v>
      </c>
      <c r="I126">
        <v>3208.3998805541501</v>
      </c>
      <c r="J126">
        <f>IFERROR(LN('Datapanela (2)'!I126),"")</f>
        <v>10.47958043071784</v>
      </c>
      <c r="K126">
        <v>34.700000762939453</v>
      </c>
      <c r="L126">
        <v>14.60000038146973</v>
      </c>
      <c r="M126">
        <v>2.9191924999999999</v>
      </c>
      <c r="N126">
        <f>IFERROR(LN('Datapanela (2)'!M126),"")</f>
        <v>9.3138080974363113</v>
      </c>
      <c r="O126">
        <v>4.8571872324538496</v>
      </c>
      <c r="P126">
        <v>9.5</v>
      </c>
    </row>
    <row r="127" spans="1:16" x14ac:dyDescent="0.35">
      <c r="A127">
        <v>4</v>
      </c>
      <c r="B127" t="s">
        <v>454</v>
      </c>
      <c r="C127">
        <v>2016</v>
      </c>
      <c r="D127">
        <f>IFERROR(LN('Datapanela (2)'!C127),"")</f>
        <v>9.4121377052707942</v>
      </c>
      <c r="E127">
        <f>IFERROR(LN('Datapanela (2)'!D127),"")</f>
        <v>9.2990835818105708</v>
      </c>
      <c r="F127">
        <f>IFERROR(LN('Datapanela (2)'!E127),"")</f>
        <v>4.4659081186545837</v>
      </c>
      <c r="G127">
        <f>IFERROR(LN('Datapanela (2)'!F127),"")</f>
        <v>8.9885708762151175</v>
      </c>
      <c r="H127">
        <f>IFERROR(LN('Datapanela (2)'!G127),"")</f>
        <v>7.6108242031277271</v>
      </c>
      <c r="I127">
        <v>3293.8507914532302</v>
      </c>
      <c r="J127">
        <f>IFERROR(LN('Datapanela (2)'!I127),"")</f>
        <v>10.52133562970775</v>
      </c>
      <c r="K127">
        <v>35.099998474121087</v>
      </c>
      <c r="L127">
        <v>16.70000076293945</v>
      </c>
      <c r="M127">
        <v>1.9208276</v>
      </c>
      <c r="N127">
        <f>IFERROR(LN('Datapanela (2)'!M127),"")</f>
        <v>9.329278296047697</v>
      </c>
      <c r="O127">
        <v>4.2639208375445703</v>
      </c>
      <c r="P127">
        <v>14.89999961853027</v>
      </c>
    </row>
    <row r="128" spans="1:16" x14ac:dyDescent="0.35">
      <c r="A128">
        <v>4</v>
      </c>
      <c r="B128" t="s">
        <v>454</v>
      </c>
      <c r="C128">
        <v>2017</v>
      </c>
      <c r="D128">
        <f>IFERROR(LN('Datapanela (2)'!C128),"")</f>
        <v>9.5258078304359</v>
      </c>
      <c r="E128">
        <f>IFERROR(LN('Datapanela (2)'!D128),"")</f>
        <v>9.1239106439777959</v>
      </c>
      <c r="F128">
        <f>IFERROR(LN('Datapanela (2)'!E128),"")</f>
        <v>0</v>
      </c>
      <c r="G128">
        <f>IFERROR(LN('Datapanela (2)'!F128),"")</f>
        <v>9.1277193432878452</v>
      </c>
      <c r="H128">
        <f>IFERROR(LN('Datapanela (2)'!G128),"")</f>
        <v>7.7960878904749658</v>
      </c>
      <c r="I128">
        <v>3380.2637408466398</v>
      </c>
      <c r="J128">
        <f>IFERROR(LN('Datapanela (2)'!I128),"")</f>
        <v>10.562431567192455</v>
      </c>
      <c r="K128">
        <v>34.900001525878913</v>
      </c>
      <c r="L128">
        <v>16.39999961853027</v>
      </c>
      <c r="M128">
        <v>2.4218346999999998</v>
      </c>
      <c r="N128">
        <f>IFERROR(LN('Datapanela (2)'!M128),"")</f>
        <v>9.3444778309054133</v>
      </c>
      <c r="O128">
        <v>4.1952063010676</v>
      </c>
      <c r="P128">
        <v>4.6999998092651367</v>
      </c>
    </row>
    <row r="129" spans="1:16" x14ac:dyDescent="0.35">
      <c r="A129">
        <v>4</v>
      </c>
      <c r="B129" t="s">
        <v>454</v>
      </c>
      <c r="C129">
        <v>2018</v>
      </c>
      <c r="D129">
        <f>IFERROR(LN('Datapanela (2)'!C129),"")</f>
        <v>9.6675753275690965</v>
      </c>
      <c r="E129">
        <f>IFERROR(LN('Datapanela (2)'!D129),"")</f>
        <v>9.1983690001949636</v>
      </c>
      <c r="F129" t="str">
        <f>IFERROR(LN('Datapanela (2)'!E129),"")</f>
        <v/>
      </c>
      <c r="G129">
        <f>IFERROR(LN('Datapanela (2)'!F129),"")</f>
        <v>9.2975267336550989</v>
      </c>
      <c r="H129">
        <f>IFERROR(LN('Datapanela (2)'!G129),"")</f>
        <v>7.7592727955135237</v>
      </c>
      <c r="I129">
        <v>3471.0084458792699</v>
      </c>
      <c r="J129">
        <f>IFERROR(LN('Datapanela (2)'!I129),"")</f>
        <v>10.603800197987287</v>
      </c>
      <c r="K129">
        <v>33.099998474121087</v>
      </c>
      <c r="L129">
        <v>14.80000019073486</v>
      </c>
      <c r="M129">
        <v>1.70352188</v>
      </c>
      <c r="N129">
        <f>IFERROR(LN('Datapanela (2)'!M129),"")</f>
        <v>9.3593550278408575</v>
      </c>
      <c r="O129">
        <v>4.2236235111887499</v>
      </c>
      <c r="P129">
        <v>10.10000038146973</v>
      </c>
    </row>
    <row r="130" spans="1:16" x14ac:dyDescent="0.35">
      <c r="A130">
        <v>4</v>
      </c>
      <c r="B130" t="s">
        <v>454</v>
      </c>
      <c r="C130">
        <v>2019</v>
      </c>
      <c r="D130" t="str">
        <f>IFERROR(LN('Datapanela (2)'!C130),"")</f>
        <v/>
      </c>
      <c r="E130" t="str">
        <f>IFERROR(LN('Datapanela (2)'!D130),"")</f>
        <v/>
      </c>
      <c r="F130" t="str">
        <f>IFERROR(LN('Datapanela (2)'!E130),"")</f>
        <v/>
      </c>
      <c r="G130" t="str">
        <f>IFERROR(LN('Datapanela (2)'!F130),"")</f>
        <v/>
      </c>
      <c r="H130" t="str">
        <f>IFERROR(LN('Datapanela (2)'!G130),"")</f>
        <v/>
      </c>
      <c r="I130">
        <v>3496.6169283088102</v>
      </c>
      <c r="J130">
        <f>IFERROR(LN('Datapanela (2)'!I130),"")</f>
        <v>10.625725138029816</v>
      </c>
      <c r="K130">
        <v>31</v>
      </c>
      <c r="L130">
        <v>12</v>
      </c>
      <c r="M130">
        <v>1.4466889000000001</v>
      </c>
      <c r="N130">
        <f>IFERROR(LN('Datapanela (2)'!M130),"")</f>
        <v>9.3739292288974241</v>
      </c>
      <c r="O130">
        <v>2.2167057775037899</v>
      </c>
      <c r="P130">
        <v>2.2999999523162842</v>
      </c>
    </row>
    <row r="131" spans="1:16" x14ac:dyDescent="0.35">
      <c r="A131">
        <v>4</v>
      </c>
      <c r="B131" t="s">
        <v>454</v>
      </c>
      <c r="C131">
        <v>2020</v>
      </c>
      <c r="D131" t="str">
        <f>IFERROR(LN('Datapanela (2)'!C131),"")</f>
        <v/>
      </c>
      <c r="E131" t="str">
        <f>IFERROR(LN('Datapanela (2)'!D131),"")</f>
        <v/>
      </c>
      <c r="F131" t="str">
        <f>IFERROR(LN('Datapanela (2)'!E131),"")</f>
        <v/>
      </c>
      <c r="G131" t="str">
        <f>IFERROR(LN('Datapanela (2)'!F131),"")</f>
        <v/>
      </c>
      <c r="H131" t="str">
        <f>IFERROR(LN('Datapanela (2)'!G131),"")</f>
        <v/>
      </c>
      <c r="I131">
        <v>3148.6054190069899</v>
      </c>
      <c r="J131">
        <f>IFERROR(LN('Datapanela (2)'!I131),"")</f>
        <v>10.534290709016849</v>
      </c>
      <c r="K131">
        <v>32.299999237060547</v>
      </c>
      <c r="L131">
        <v>13.5</v>
      </c>
      <c r="M131">
        <v>1.2874901999999999</v>
      </c>
      <c r="N131">
        <f>IFERROR(LN('Datapanela (2)'!M131),"")</f>
        <v>9.3873310783353325</v>
      </c>
      <c r="O131">
        <v>-8.7378844339914608</v>
      </c>
      <c r="P131">
        <v>14</v>
      </c>
    </row>
    <row r="132" spans="1:16" x14ac:dyDescent="0.35">
      <c r="A132">
        <v>4</v>
      </c>
      <c r="B132" t="s">
        <v>454</v>
      </c>
      <c r="C132">
        <v>2021</v>
      </c>
      <c r="D132" t="str">
        <f>IFERROR(LN('Datapanela (2)'!C132),"")</f>
        <v/>
      </c>
      <c r="E132" t="str">
        <f>IFERROR(LN('Datapanela (2)'!D132),"")</f>
        <v/>
      </c>
      <c r="F132" t="str">
        <f>IFERROR(LN('Datapanela (2)'!E132),"")</f>
        <v/>
      </c>
      <c r="G132" t="str">
        <f>IFERROR(LN('Datapanela (2)'!F132),"")</f>
        <v/>
      </c>
      <c r="H132" t="str">
        <f>IFERROR(LN('Datapanela (2)'!G132),"")</f>
        <v/>
      </c>
      <c r="I132">
        <v>3301.39356578041</v>
      </c>
      <c r="J132">
        <f>IFERROR(LN('Datapanela (2)'!I132),"")</f>
        <v>10.593609751896425</v>
      </c>
      <c r="K132">
        <v>29</v>
      </c>
      <c r="L132">
        <v>10</v>
      </c>
      <c r="M132">
        <v>1.115</v>
      </c>
      <c r="N132">
        <f>IFERROR(LN('Datapanela (2)'!M132),"")</f>
        <v>9.3992650799037101</v>
      </c>
      <c r="O132">
        <v>6.1113727520574601</v>
      </c>
      <c r="P132">
        <v>25.79999923706055</v>
      </c>
    </row>
    <row r="133" spans="1:16" x14ac:dyDescent="0.35">
      <c r="A133">
        <v>4</v>
      </c>
      <c r="B133" t="s">
        <v>454</v>
      </c>
      <c r="C133">
        <v>2022</v>
      </c>
      <c r="D133" t="str">
        <f>IFERROR(LN('Datapanela (2)'!C133),"")</f>
        <v/>
      </c>
      <c r="E133" t="str">
        <f>IFERROR(LN('Datapanela (2)'!D133),"")</f>
        <v/>
      </c>
      <c r="F133" t="str">
        <f>IFERROR(LN('Datapanela (2)'!E133),"")</f>
        <v/>
      </c>
      <c r="G133" t="str">
        <f>IFERROR(LN('Datapanela (2)'!F133),"")</f>
        <v/>
      </c>
      <c r="H133" t="str">
        <f>IFERROR(LN('Datapanela (2)'!G133),"")</f>
        <v/>
      </c>
      <c r="I133">
        <v>3379.97067080027</v>
      </c>
      <c r="J133">
        <f>IFERROR(LN('Datapanela (2)'!I133),"")</f>
        <v>10.629031724180363</v>
      </c>
      <c r="M133">
        <v>2.21</v>
      </c>
      <c r="N133">
        <f>IFERROR(LN('Datapanela (2)'!M133),"")</f>
        <v>9.4111646920011136</v>
      </c>
      <c r="O133">
        <v>3.6056803827947399</v>
      </c>
    </row>
    <row r="134" spans="1:16" x14ac:dyDescent="0.35">
      <c r="A134">
        <v>5</v>
      </c>
      <c r="B134" t="s">
        <v>452</v>
      </c>
      <c r="C134">
        <v>1990</v>
      </c>
      <c r="D134">
        <f>IFERROR(LN('Datapanela (2)'!C134),"")</f>
        <v>-2.0677285908968459</v>
      </c>
      <c r="E134">
        <f>IFERROR(LN('Datapanela (2)'!D134),"")</f>
        <v>1.7697024815442143E-2</v>
      </c>
      <c r="F134">
        <f>IFERROR(LN('Datapanela (2)'!E134),"")</f>
        <v>7.4171966849605733</v>
      </c>
      <c r="G134">
        <f>IFERROR(LN('Datapanela (2)'!F134),"")</f>
        <v>-0.88584970725475376</v>
      </c>
      <c r="H134">
        <f>IFERROR(LN('Datapanela (2)'!G134),"")</f>
        <v>7.5475169422159469</v>
      </c>
      <c r="I134">
        <v>6558.4929216027504</v>
      </c>
      <c r="J134">
        <f>IFERROR(LN('Datapanela (2)'!I134),"")</f>
        <v>13.803849691194976</v>
      </c>
      <c r="N134">
        <f>IFERROR(LN('Datapanela (2)'!M134),"")</f>
        <v>11.923088852193251</v>
      </c>
      <c r="O134">
        <v>-4.4348508634222696</v>
      </c>
    </row>
    <row r="135" spans="1:16" x14ac:dyDescent="0.35">
      <c r="A135">
        <v>5</v>
      </c>
      <c r="B135" t="s">
        <v>452</v>
      </c>
      <c r="C135">
        <v>1991</v>
      </c>
      <c r="D135">
        <f>IFERROR(LN('Datapanela (2)'!C135),"")</f>
        <v>-0.57741877866307856</v>
      </c>
      <c r="E135">
        <f>IFERROR(LN('Datapanela (2)'!D135),"")</f>
        <v>1.6396954995947972</v>
      </c>
      <c r="F135">
        <f>IFERROR(LN('Datapanela (2)'!E135),"")</f>
        <v>7.4017285662568781</v>
      </c>
      <c r="G135">
        <f>IFERROR(LN('Datapanela (2)'!F135),"")</f>
        <v>0.87056278323326908</v>
      </c>
      <c r="H135">
        <f>IFERROR(LN('Datapanela (2)'!G135),"")</f>
        <v>6.7238011100058843</v>
      </c>
      <c r="I135">
        <v>6512.3965886373098</v>
      </c>
      <c r="J135">
        <f>IFERROR(LN('Datapanela (2)'!I135),"")</f>
        <v>13.814097007646525</v>
      </c>
      <c r="N135">
        <f>IFERROR(LN('Datapanela (2)'!M135),"")</f>
        <v>11.940389479597171</v>
      </c>
      <c r="O135">
        <v>1.0299999999999101</v>
      </c>
    </row>
    <row r="136" spans="1:16" x14ac:dyDescent="0.35">
      <c r="A136">
        <v>5</v>
      </c>
      <c r="B136" t="s">
        <v>452</v>
      </c>
      <c r="C136">
        <v>1992</v>
      </c>
      <c r="D136">
        <f>IFERROR(LN('Datapanela (2)'!C136),"")</f>
        <v>1.9116843172695743</v>
      </c>
      <c r="E136">
        <f>IFERROR(LN('Datapanela (2)'!D136),"")</f>
        <v>4.0129971148569092</v>
      </c>
      <c r="F136">
        <f>IFERROR(LN('Datapanela (2)'!E136),"")</f>
        <v>7.6860803217119216</v>
      </c>
      <c r="G136">
        <f>IFERROR(LN('Datapanela (2)'!F136),"")</f>
        <v>3.8939116163711969</v>
      </c>
      <c r="H136">
        <f>IFERROR(LN('Datapanela (2)'!G136),"")</f>
        <v>6.1806388821814533</v>
      </c>
      <c r="I136">
        <v>6370.6862059286896</v>
      </c>
      <c r="J136">
        <f>IFERROR(LN('Datapanela (2)'!I136),"")</f>
        <v>13.808682374945027</v>
      </c>
      <c r="N136">
        <f>IFERROR(LN('Datapanela (2)'!M136),"")</f>
        <v>11.956975186527249</v>
      </c>
      <c r="O136">
        <v>-0.54000000000000703</v>
      </c>
    </row>
    <row r="137" spans="1:16" x14ac:dyDescent="0.35">
      <c r="A137">
        <v>5</v>
      </c>
      <c r="B137" t="s">
        <v>452</v>
      </c>
      <c r="C137">
        <v>1993</v>
      </c>
      <c r="D137">
        <f>IFERROR(LN('Datapanela (2)'!C137),"")</f>
        <v>5.0810655156560474</v>
      </c>
      <c r="E137">
        <f>IFERROR(LN('Datapanela (2)'!D137),"")</f>
        <v>7.2617867319754517</v>
      </c>
      <c r="F137">
        <f>IFERROR(LN('Datapanela (2)'!E137),"")</f>
        <v>7.8105529450980553</v>
      </c>
      <c r="G137">
        <f>IFERROR(LN('Datapanela (2)'!F137),"")</f>
        <v>7.5399502272296886</v>
      </c>
      <c r="H137">
        <f>IFERROR(LN('Datapanela (2)'!G137),"")</f>
        <v>6.9354859516008931</v>
      </c>
      <c r="I137">
        <v>6576.96512576656</v>
      </c>
      <c r="J137">
        <f>IFERROR(LN('Datapanela (2)'!I137),"")</f>
        <v>13.85671034395561</v>
      </c>
      <c r="N137">
        <f>IFERROR(LN('Datapanela (2)'!M137),"")</f>
        <v>11.973136932103461</v>
      </c>
      <c r="O137">
        <v>4.9200000000000799</v>
      </c>
    </row>
    <row r="138" spans="1:16" x14ac:dyDescent="0.35">
      <c r="A138">
        <v>5</v>
      </c>
      <c r="B138" t="s">
        <v>452</v>
      </c>
      <c r="C138">
        <v>1994</v>
      </c>
      <c r="D138">
        <f>IFERROR(LN('Datapanela (2)'!C138),"")</f>
        <v>8.3632024987903435</v>
      </c>
      <c r="E138">
        <f>IFERROR(LN('Datapanela (2)'!D138),"")</f>
        <v>10.487508803824589</v>
      </c>
      <c r="F138">
        <f>IFERROR(LN('Datapanela (2)'!E138),"")</f>
        <v>8.6809542473454684</v>
      </c>
      <c r="G138">
        <f>IFERROR(LN('Datapanela (2)'!F138),"")</f>
        <v>10.006529290756253</v>
      </c>
      <c r="H138">
        <f>IFERROR(LN('Datapanela (2)'!G138),"")</f>
        <v>6.6757712124639834</v>
      </c>
      <c r="I138">
        <v>6851.8907557877101</v>
      </c>
      <c r="J138">
        <f>IFERROR(LN('Datapanela (2)'!I138),"")</f>
        <v>13.913563155548392</v>
      </c>
      <c r="N138">
        <f>IFERROR(LN('Datapanela (2)'!M138),"")</f>
        <v>11.989038518618798</v>
      </c>
      <c r="O138">
        <v>5.8500000000004704</v>
      </c>
    </row>
    <row r="139" spans="1:16" x14ac:dyDescent="0.35">
      <c r="A139">
        <v>5</v>
      </c>
      <c r="B139" t="s">
        <v>452</v>
      </c>
      <c r="C139">
        <v>1995</v>
      </c>
      <c r="D139">
        <f>IFERROR(LN('Datapanela (2)'!C139),"")</f>
        <v>9.1456344861139183</v>
      </c>
      <c r="E139">
        <f>IFERROR(LN('Datapanela (2)'!D139),"")</f>
        <v>10.969906330340814</v>
      </c>
      <c r="F139">
        <f>IFERROR(LN('Datapanela (2)'!E139),"")</f>
        <v>8.6863699182335807</v>
      </c>
      <c r="G139">
        <f>IFERROR(LN('Datapanela (2)'!F139),"")</f>
        <v>10.292459619780086</v>
      </c>
      <c r="H139">
        <f>IFERROR(LN('Datapanela (2)'!G139),"")</f>
        <v>8.7404132159502961</v>
      </c>
      <c r="I139">
        <v>7030.3407544379397</v>
      </c>
      <c r="J139">
        <f>IFERROR(LN('Datapanela (2)'!I139),"")</f>
        <v>13.95489701904137</v>
      </c>
      <c r="N139">
        <f>IFERROR(LN('Datapanela (2)'!M139),"")</f>
        <v>12.00466184292295</v>
      </c>
      <c r="O139">
        <v>4.2199999999992901</v>
      </c>
    </row>
    <row r="140" spans="1:16" x14ac:dyDescent="0.35">
      <c r="A140">
        <v>5</v>
      </c>
      <c r="B140" t="s">
        <v>452</v>
      </c>
      <c r="C140">
        <v>1996</v>
      </c>
      <c r="D140">
        <f>IFERROR(LN('Datapanela (2)'!C140),"")</f>
        <v>9.1585149716243066</v>
      </c>
      <c r="E140">
        <f>IFERROR(LN('Datapanela (2)'!D140),"")</f>
        <v>11.169092943264413</v>
      </c>
      <c r="F140">
        <f>IFERROR(LN('Datapanela (2)'!E140),"")</f>
        <v>9.0656671220601517</v>
      </c>
      <c r="G140">
        <f>IFERROR(LN('Datapanela (2)'!F140),"")</f>
        <v>10.395545843953133</v>
      </c>
      <c r="H140">
        <f>IFERROR(LN('Datapanela (2)'!G140),"")</f>
        <v>8.0400574675726091</v>
      </c>
      <c r="I140">
        <v>7072.4538842375096</v>
      </c>
      <c r="J140">
        <f>IFERROR(LN('Datapanela (2)'!I140),"")</f>
        <v>13.976174040082837</v>
      </c>
      <c r="M140">
        <v>12.42595386</v>
      </c>
      <c r="N140">
        <f>IFERROR(LN('Datapanela (2)'!M140),"")</f>
        <v>12.019966536343526</v>
      </c>
      <c r="O140">
        <v>2.1504990822093499</v>
      </c>
    </row>
    <row r="141" spans="1:16" x14ac:dyDescent="0.35">
      <c r="A141">
        <v>5</v>
      </c>
      <c r="B141" t="s">
        <v>452</v>
      </c>
      <c r="C141">
        <v>1997</v>
      </c>
      <c r="D141">
        <f>IFERROR(LN('Datapanela (2)'!C141),"")</f>
        <v>9.2522953043199507</v>
      </c>
      <c r="E141">
        <f>IFERROR(LN('Datapanela (2)'!D141),"")</f>
        <v>11.254020970849091</v>
      </c>
      <c r="F141">
        <f>IFERROR(LN('Datapanela (2)'!E141),"")</f>
        <v>9.2046178227801629</v>
      </c>
      <c r="G141">
        <f>IFERROR(LN('Datapanela (2)'!F141),"")</f>
        <v>10.45150938556811</v>
      </c>
      <c r="H141">
        <f>IFERROR(LN('Datapanela (2)'!G141),"")</f>
        <v>9.24352757271798</v>
      </c>
      <c r="I141">
        <v>7202.30954613016</v>
      </c>
      <c r="J141">
        <f>IFERROR(LN('Datapanela (2)'!I141),"")</f>
        <v>14.009369886592605</v>
      </c>
      <c r="M141">
        <v>5.6459207999999999</v>
      </c>
      <c r="N141">
        <f>IFERROR(LN('Datapanela (2)'!M141),"")</f>
        <v>12.034968141710529</v>
      </c>
      <c r="O141">
        <v>3.3752976329729099</v>
      </c>
    </row>
    <row r="142" spans="1:16" x14ac:dyDescent="0.35">
      <c r="A142">
        <v>5</v>
      </c>
      <c r="B142" t="s">
        <v>452</v>
      </c>
      <c r="C142">
        <v>1998</v>
      </c>
      <c r="D142">
        <f>IFERROR(LN('Datapanela (2)'!C142),"")</f>
        <v>9.6091649974685467</v>
      </c>
      <c r="E142">
        <f>IFERROR(LN('Datapanela (2)'!D142),"")</f>
        <v>11.396947398414104</v>
      </c>
      <c r="F142">
        <f>IFERROR(LN('Datapanela (2)'!E142),"")</f>
        <v>9.3847284786782303</v>
      </c>
      <c r="G142">
        <f>IFERROR(LN('Datapanela (2)'!F142),"")</f>
        <v>10.484586745785181</v>
      </c>
      <c r="H142">
        <f>IFERROR(LN('Datapanela (2)'!G142),"")</f>
        <v>9.7670772035766547</v>
      </c>
      <c r="I142">
        <v>7099.8362773786002</v>
      </c>
      <c r="J142">
        <f>IFERROR(LN('Datapanela (2)'!I142),"")</f>
        <v>14.009723281198324</v>
      </c>
      <c r="M142">
        <v>1.5933470999999999</v>
      </c>
      <c r="N142">
        <f>IFERROR(LN('Datapanela (2)'!M142),"")</f>
        <v>12.04965155694107</v>
      </c>
      <c r="O142">
        <v>3.5345705695344301E-2</v>
      </c>
    </row>
    <row r="143" spans="1:16" x14ac:dyDescent="0.35">
      <c r="A143">
        <v>5</v>
      </c>
      <c r="B143" t="s">
        <v>452</v>
      </c>
      <c r="C143">
        <v>1999</v>
      </c>
      <c r="D143">
        <f>IFERROR(LN('Datapanela (2)'!C143),"")</f>
        <v>9.6841891186488258</v>
      </c>
      <c r="E143">
        <f>IFERROR(LN('Datapanela (2)'!D143),"")</f>
        <v>11.48185456198436</v>
      </c>
      <c r="F143">
        <f>IFERROR(LN('Datapanela (2)'!E143),"")</f>
        <v>9.5198587340480554</v>
      </c>
      <c r="G143">
        <f>IFERROR(LN('Datapanela (2)'!F143),"")</f>
        <v>10.026475849328719</v>
      </c>
      <c r="H143">
        <f>IFERROR(LN('Datapanela (2)'!G143),"")</f>
        <v>9.9153732850826692</v>
      </c>
      <c r="I143">
        <v>7017.4993034214203</v>
      </c>
      <c r="J143">
        <f>IFERROR(LN('Datapanela (2)'!I143),"")</f>
        <v>14.012260842706151</v>
      </c>
      <c r="M143">
        <v>7.1457059000000003</v>
      </c>
      <c r="N143">
        <f>IFERROR(LN('Datapanela (2)'!M143),"")</f>
        <v>12.063853912715322</v>
      </c>
      <c r="O143">
        <v>0.25407838420770101</v>
      </c>
    </row>
    <row r="144" spans="1:16" x14ac:dyDescent="0.35">
      <c r="A144">
        <v>5</v>
      </c>
      <c r="B144" t="s">
        <v>452</v>
      </c>
      <c r="C144">
        <v>2000</v>
      </c>
      <c r="D144">
        <f>IFERROR(LN('Datapanela (2)'!C144),"")</f>
        <v>9.7975513122918141</v>
      </c>
      <c r="E144">
        <f>IFERROR(LN('Datapanela (2)'!D144),"")</f>
        <v>11.585298029388925</v>
      </c>
      <c r="F144">
        <f>IFERROR(LN('Datapanela (2)'!E144),"")</f>
        <v>9.6633655654773065</v>
      </c>
      <c r="G144">
        <f>IFERROR(LN('Datapanela (2)'!F144),"")</f>
        <v>10.10171373166042</v>
      </c>
      <c r="H144">
        <f>IFERROR(LN('Datapanela (2)'!G144),"")</f>
        <v>9.9702263719800772</v>
      </c>
      <c r="I144">
        <v>7220.3247393968204</v>
      </c>
      <c r="J144">
        <f>IFERROR(LN('Datapanela (2)'!I144),"")</f>
        <v>14.054421332425065</v>
      </c>
      <c r="M144">
        <v>4.3887378000000004</v>
      </c>
      <c r="N144">
        <f>IFERROR(LN('Datapanela (2)'!M144),"")</f>
        <v>12.077521402776011</v>
      </c>
      <c r="O144">
        <v>4.3061866024127999</v>
      </c>
    </row>
    <row r="145" spans="1:16" x14ac:dyDescent="0.35">
      <c r="A145">
        <v>5</v>
      </c>
      <c r="B145" t="s">
        <v>452</v>
      </c>
      <c r="C145">
        <v>2001</v>
      </c>
      <c r="D145">
        <f>IFERROR(LN('Datapanela (2)'!C145),"")</f>
        <v>9.902044418218539</v>
      </c>
      <c r="E145">
        <f>IFERROR(LN('Datapanela (2)'!D145),"")</f>
        <v>11.726496481417378</v>
      </c>
      <c r="F145">
        <f>IFERROR(LN('Datapanela (2)'!E145),"")</f>
        <v>9.8567855975893774</v>
      </c>
      <c r="G145">
        <f>IFERROR(LN('Datapanela (2)'!F145),"")</f>
        <v>10.217465403284551</v>
      </c>
      <c r="H145">
        <f>IFERROR(LN('Datapanela (2)'!G145),"")</f>
        <v>9.3284785665561678</v>
      </c>
      <c r="I145">
        <v>7224.6299952609697</v>
      </c>
      <c r="J145">
        <f>IFERROR(LN('Datapanela (2)'!I145),"")</f>
        <v>14.068224591647892</v>
      </c>
      <c r="K145">
        <v>38.400001525878913</v>
      </c>
      <c r="L145">
        <v>7.4000000953674316</v>
      </c>
      <c r="M145">
        <v>6.7992318999999997</v>
      </c>
      <c r="N145">
        <f>IFERROR(LN('Datapanela (2)'!M145),"")</f>
        <v>12.090728570689347</v>
      </c>
      <c r="O145">
        <v>1.3898964044580999</v>
      </c>
      <c r="P145">
        <v>1.799999952316284</v>
      </c>
    </row>
    <row r="146" spans="1:16" x14ac:dyDescent="0.35">
      <c r="A146">
        <v>5</v>
      </c>
      <c r="B146" t="s">
        <v>452</v>
      </c>
      <c r="C146">
        <v>2002</v>
      </c>
      <c r="D146">
        <f>IFERROR(LN('Datapanela (2)'!C146),"")</f>
        <v>10.025828505974649</v>
      </c>
      <c r="E146">
        <f>IFERROR(LN('Datapanela (2)'!D146),"")</f>
        <v>11.873120651876741</v>
      </c>
      <c r="F146">
        <f>IFERROR(LN('Datapanela (2)'!E146),"")</f>
        <v>10.059709364516277</v>
      </c>
      <c r="G146">
        <f>IFERROR(LN('Datapanela (2)'!F146),"")</f>
        <v>10.297297452486696</v>
      </c>
      <c r="H146">
        <f>IFERROR(LN('Datapanela (2)'!G146),"")</f>
        <v>9.2173801239834106</v>
      </c>
      <c r="I146">
        <v>7351.8011956475102</v>
      </c>
      <c r="J146">
        <f>IFERROR(LN('Datapanela (2)'!I146),"")</f>
        <v>14.098302306384808</v>
      </c>
      <c r="K146">
        <v>37.799999237060547</v>
      </c>
      <c r="L146">
        <v>6.3000001907348633</v>
      </c>
      <c r="M146">
        <v>9.3382749</v>
      </c>
      <c r="N146">
        <f>IFERROR(LN('Datapanela (2)'!M146),"")</f>
        <v>12.103356962550198</v>
      </c>
      <c r="O146">
        <v>3.05346185683617</v>
      </c>
      <c r="P146">
        <v>7.1999998092651367</v>
      </c>
    </row>
    <row r="147" spans="1:16" x14ac:dyDescent="0.35">
      <c r="A147">
        <v>5</v>
      </c>
      <c r="B147" t="s">
        <v>452</v>
      </c>
      <c r="C147">
        <v>2003</v>
      </c>
      <c r="D147">
        <f>IFERROR(LN('Datapanela (2)'!C147),"")</f>
        <v>10.160974542799455</v>
      </c>
      <c r="E147">
        <f>IFERROR(LN('Datapanela (2)'!D147),"")</f>
        <v>12.036713512738155</v>
      </c>
      <c r="F147">
        <f>IFERROR(LN('Datapanela (2)'!E147),"")</f>
        <v>10.191653810626121</v>
      </c>
      <c r="G147">
        <f>IFERROR(LN('Datapanela (2)'!F147),"")</f>
        <v>10.817961904190057</v>
      </c>
      <c r="H147">
        <f>IFERROR(LN('Datapanela (2)'!G147),"")</f>
        <v>8.7531693174776564</v>
      </c>
      <c r="I147">
        <v>7348.0305009983003</v>
      </c>
      <c r="J147">
        <f>IFERROR(LN('Datapanela (2)'!I147),"")</f>
        <v>14.109646012562035</v>
      </c>
      <c r="K147">
        <v>38.799999237060547</v>
      </c>
      <c r="L147">
        <v>7.5999999046325684</v>
      </c>
      <c r="M147">
        <v>10.456028</v>
      </c>
      <c r="N147">
        <f>IFERROR(LN('Datapanela (2)'!M147),"")</f>
        <v>12.115213694292578</v>
      </c>
      <c r="O147">
        <v>1.1408289987710201</v>
      </c>
      <c r="P147">
        <v>4.6999998092651367</v>
      </c>
    </row>
    <row r="148" spans="1:16" x14ac:dyDescent="0.35">
      <c r="A148">
        <v>5</v>
      </c>
      <c r="B148" t="s">
        <v>452</v>
      </c>
      <c r="C148">
        <v>2004</v>
      </c>
      <c r="D148">
        <f>IFERROR(LN('Datapanela (2)'!C148),"")</f>
        <v>10.215006222521424</v>
      </c>
      <c r="E148">
        <f>IFERROR(LN('Datapanela (2)'!D148),"")</f>
        <v>12.196957448560607</v>
      </c>
      <c r="F148">
        <f>IFERROR(LN('Datapanela (2)'!E148),"")</f>
        <v>10.254307341863402</v>
      </c>
      <c r="G148">
        <f>IFERROR(LN('Datapanela (2)'!F148),"")</f>
        <v>10.584060728371472</v>
      </c>
      <c r="H148">
        <f>IFERROR(LN('Datapanela (2)'!G148),"")</f>
        <v>8.9819686575159317</v>
      </c>
      <c r="I148">
        <v>7683.2343446967197</v>
      </c>
      <c r="J148">
        <f>IFERROR(LN('Datapanela (2)'!I148),"")</f>
        <v>14.165647868305669</v>
      </c>
      <c r="K148">
        <v>36.799999237060547</v>
      </c>
      <c r="L148">
        <v>6.4000000953674316</v>
      </c>
      <c r="M148">
        <v>7.2698210999999997</v>
      </c>
      <c r="N148">
        <f>IFERROR(LN('Datapanela (2)'!M148),"")</f>
        <v>12.126607271167684</v>
      </c>
      <c r="O148">
        <v>5.7599646368599702</v>
      </c>
      <c r="P148">
        <v>32.700000762939453</v>
      </c>
    </row>
    <row r="149" spans="1:16" x14ac:dyDescent="0.35">
      <c r="A149">
        <v>5</v>
      </c>
      <c r="B149" t="s">
        <v>452</v>
      </c>
      <c r="C149">
        <v>2005</v>
      </c>
      <c r="D149">
        <f>IFERROR(LN('Datapanela (2)'!C149),"")</f>
        <v>10.382492202962858</v>
      </c>
      <c r="E149">
        <f>IFERROR(LN('Datapanela (2)'!D149),"")</f>
        <v>12.334612040027164</v>
      </c>
      <c r="F149">
        <f>IFERROR(LN('Datapanela (2)'!E149),"")</f>
        <v>10.271906482568259</v>
      </c>
      <c r="G149">
        <f>IFERROR(LN('Datapanela (2)'!F149),"")</f>
        <v>10.637979586501794</v>
      </c>
      <c r="H149">
        <f>IFERROR(LN('Datapanela (2)'!G149),"")</f>
        <v>9.2804625331354558</v>
      </c>
      <c r="I149">
        <v>7841.1683222716301</v>
      </c>
      <c r="J149">
        <f>IFERROR(LN('Datapanela (2)'!I149),"")</f>
        <v>14.19716719466871</v>
      </c>
      <c r="K149">
        <v>34.400001525878913</v>
      </c>
      <c r="L149">
        <v>5.0999999046325684</v>
      </c>
      <c r="M149">
        <v>6.7134691999999996</v>
      </c>
      <c r="N149">
        <f>IFERROR(LN('Datapanela (2)'!M149),"")</f>
        <v>12.137779350710964</v>
      </c>
      <c r="O149">
        <v>3.2021320621626002</v>
      </c>
      <c r="P149">
        <v>0.20000000298023221</v>
      </c>
    </row>
    <row r="150" spans="1:16" x14ac:dyDescent="0.35">
      <c r="A150">
        <v>5</v>
      </c>
      <c r="B150" t="s">
        <v>452</v>
      </c>
      <c r="C150">
        <v>2006</v>
      </c>
      <c r="D150">
        <f>IFERROR(LN('Datapanela (2)'!C150),"")</f>
        <v>10.465610545946365</v>
      </c>
      <c r="E150">
        <f>IFERROR(LN('Datapanela (2)'!D150),"")</f>
        <v>12.477301508473142</v>
      </c>
      <c r="F150">
        <f>IFERROR(LN('Datapanela (2)'!E150),"")</f>
        <v>10.324187588533402</v>
      </c>
      <c r="G150">
        <f>IFERROR(LN('Datapanela (2)'!F150),"")</f>
        <v>10.708987756975219</v>
      </c>
      <c r="H150">
        <f>IFERROR(LN('Datapanela (2)'!G150),"")</f>
        <v>9.1373135072613128</v>
      </c>
      <c r="I150">
        <v>8064.4795802376502</v>
      </c>
      <c r="J150">
        <f>IFERROR(LN('Datapanela (2)'!I150),"")</f>
        <v>14.236022347830339</v>
      </c>
      <c r="K150">
        <v>29.10000038146973</v>
      </c>
      <c r="L150">
        <v>4.0999999046325684</v>
      </c>
      <c r="M150">
        <v>6.3047345999999997</v>
      </c>
      <c r="N150">
        <f>IFERROR(LN('Datapanela (2)'!M150),"")</f>
        <v>12.14855316651404</v>
      </c>
      <c r="O150">
        <v>3.9619887089948498</v>
      </c>
      <c r="P150">
        <v>33.400001525878913</v>
      </c>
    </row>
    <row r="151" spans="1:16" x14ac:dyDescent="0.35">
      <c r="A151">
        <v>5</v>
      </c>
      <c r="B151" t="s">
        <v>452</v>
      </c>
      <c r="C151">
        <v>2007</v>
      </c>
      <c r="D151">
        <f>IFERROR(LN('Datapanela (2)'!C151),"")</f>
        <v>10.66782431408236</v>
      </c>
      <c r="E151">
        <f>IFERROR(LN('Datapanela (2)'!D151),"")</f>
        <v>12.579343966006633</v>
      </c>
      <c r="F151">
        <f>IFERROR(LN('Datapanela (2)'!E151),"")</f>
        <v>10.3455327095414</v>
      </c>
      <c r="G151">
        <f>IFERROR(LN('Datapanela (2)'!F151),"")</f>
        <v>10.854413388325387</v>
      </c>
      <c r="H151">
        <f>IFERROR(LN('Datapanela (2)'!G151),"")</f>
        <v>8.8601579234169971</v>
      </c>
      <c r="I151">
        <v>8466.1563134696407</v>
      </c>
      <c r="J151">
        <f>IFERROR(LN('Datapanela (2)'!I151),"")</f>
        <v>14.294950195478908</v>
      </c>
      <c r="K151">
        <v>27.79999923706055</v>
      </c>
      <c r="L151">
        <v>4.6999998092651367</v>
      </c>
      <c r="M151">
        <v>3.3047301999999998</v>
      </c>
      <c r="N151">
        <f>IFERROR(LN('Datapanela (2)'!M151),"")</f>
        <v>12.158873589875972</v>
      </c>
      <c r="O151">
        <v>6.0698706073312598</v>
      </c>
      <c r="P151">
        <v>17.89999961853027</v>
      </c>
    </row>
    <row r="152" spans="1:16" x14ac:dyDescent="0.35">
      <c r="A152">
        <v>5</v>
      </c>
      <c r="B152" t="s">
        <v>452</v>
      </c>
      <c r="C152">
        <v>2008</v>
      </c>
      <c r="D152">
        <f>IFERROR(LN('Datapanela (2)'!C152),"")</f>
        <v>10.839480263504347</v>
      </c>
      <c r="E152">
        <f>IFERROR(LN('Datapanela (2)'!D152),"")</f>
        <v>12.684179211509269</v>
      </c>
      <c r="F152">
        <f>IFERROR(LN('Datapanela (2)'!E152),"")</f>
        <v>10.400177354081658</v>
      </c>
      <c r="G152">
        <f>IFERROR(LN('Datapanela (2)'!F152),"")</f>
        <v>10.993619712317491</v>
      </c>
      <c r="H152">
        <f>IFERROR(LN('Datapanela (2)'!G152),"")</f>
        <v>8.7654073832153667</v>
      </c>
      <c r="I152">
        <v>8810.0310089604991</v>
      </c>
      <c r="J152">
        <f>IFERROR(LN('Datapanela (2)'!I152),"")</f>
        <v>14.34463705700098</v>
      </c>
      <c r="K152">
        <v>25.29999923706055</v>
      </c>
      <c r="L152">
        <v>4.3000001907348633</v>
      </c>
      <c r="M152">
        <v>4.6234320999999996</v>
      </c>
      <c r="N152">
        <f>IFERROR(LN('Datapanela (2)'!M152),"")</f>
        <v>12.168746097313287</v>
      </c>
      <c r="O152">
        <v>5.0941954481199803</v>
      </c>
      <c r="P152">
        <v>33.700000762939453</v>
      </c>
    </row>
    <row r="153" spans="1:16" x14ac:dyDescent="0.35">
      <c r="A153">
        <v>5</v>
      </c>
      <c r="B153" t="s">
        <v>452</v>
      </c>
      <c r="C153">
        <v>2009</v>
      </c>
      <c r="D153">
        <f>IFERROR(LN('Datapanela (2)'!C153),"")</f>
        <v>10.988721508724931</v>
      </c>
      <c r="E153">
        <f>IFERROR(LN('Datapanela (2)'!D153),"")</f>
        <v>12.835630264681138</v>
      </c>
      <c r="F153">
        <f>IFERROR(LN('Datapanela (2)'!E153),"")</f>
        <v>10.493720100492778</v>
      </c>
      <c r="G153">
        <f>IFERROR(LN('Datapanela (2)'!F153),"")</f>
        <v>11.122360066565177</v>
      </c>
      <c r="H153">
        <f>IFERROR(LN('Datapanela (2)'!G153),"")</f>
        <v>8.6736498446134807</v>
      </c>
      <c r="I153">
        <v>8715.4798054654693</v>
      </c>
      <c r="J153">
        <f>IFERROR(LN('Datapanela (2)'!I153),"")</f>
        <v>14.343378144873622</v>
      </c>
      <c r="K153">
        <v>23.79999923706055</v>
      </c>
      <c r="L153">
        <v>4.3000001907348633</v>
      </c>
      <c r="M153">
        <v>4.2837062000000001</v>
      </c>
      <c r="N153">
        <f>IFERROR(LN('Datapanela (2)'!M153),"")</f>
        <v>12.178277412286253</v>
      </c>
      <c r="O153">
        <v>-0.12581200299140999</v>
      </c>
      <c r="P153">
        <v>16.60000038146973</v>
      </c>
    </row>
    <row r="154" spans="1:16" x14ac:dyDescent="0.35">
      <c r="A154">
        <v>5</v>
      </c>
      <c r="B154" t="s">
        <v>452</v>
      </c>
      <c r="C154">
        <v>2010</v>
      </c>
      <c r="D154">
        <f>IFERROR(LN('Datapanela (2)'!C154),"")</f>
        <v>11.284596446957206</v>
      </c>
      <c r="E154">
        <f>IFERROR(LN('Datapanela (2)'!D154),"")</f>
        <v>12.924328875129527</v>
      </c>
      <c r="F154">
        <f>IFERROR(LN('Datapanela (2)'!E154),"")</f>
        <v>10.010622740081843</v>
      </c>
      <c r="G154">
        <f>IFERROR(LN('Datapanela (2)'!F154),"")</f>
        <v>11.320260027909493</v>
      </c>
      <c r="H154">
        <f>IFERROR(LN('Datapanela (2)'!G154),"")</f>
        <v>9.1052080390604715</v>
      </c>
      <c r="I154">
        <v>9283.9718153733102</v>
      </c>
      <c r="J154">
        <f>IFERROR(LN('Datapanela (2)'!I154),"")</f>
        <v>14.41596133773886</v>
      </c>
      <c r="M154">
        <v>4.5879332000000002</v>
      </c>
      <c r="N154">
        <f>IFERROR(LN('Datapanela (2)'!M154),"")</f>
        <v>12.187671885159229</v>
      </c>
      <c r="O154">
        <v>7.52822581812151</v>
      </c>
    </row>
    <row r="155" spans="1:16" x14ac:dyDescent="0.35">
      <c r="A155">
        <v>5</v>
      </c>
      <c r="B155" t="s">
        <v>452</v>
      </c>
      <c r="C155">
        <v>2011</v>
      </c>
      <c r="D155">
        <f>IFERROR(LN('Datapanela (2)'!C155),"")</f>
        <v>11.441689352262301</v>
      </c>
      <c r="E155">
        <f>IFERROR(LN('Datapanela (2)'!D155),"")</f>
        <v>13.044163768679939</v>
      </c>
      <c r="F155" t="str">
        <f>IFERROR(LN('Datapanela (2)'!E155),"")</f>
        <v/>
      </c>
      <c r="G155">
        <f>IFERROR(LN('Datapanela (2)'!F155),"")</f>
        <v>11.433198136334495</v>
      </c>
      <c r="H155">
        <f>IFERROR(LN('Datapanela (2)'!G155),"")</f>
        <v>8.7778589638008224</v>
      </c>
      <c r="I155">
        <v>9563.7351621756607</v>
      </c>
      <c r="J155">
        <f>IFERROR(LN('Datapanela (2)'!I155),"")</f>
        <v>14.454936088717533</v>
      </c>
      <c r="K155">
        <v>21</v>
      </c>
      <c r="L155">
        <v>4.4000000953674316</v>
      </c>
      <c r="M155">
        <v>5.9485472000000001</v>
      </c>
      <c r="N155">
        <f>IFERROR(LN('Datapanela (2)'!M155),"")</f>
        <v>12.196957730619911</v>
      </c>
      <c r="O155">
        <v>3.9744230794470199</v>
      </c>
      <c r="P155">
        <v>15.30000019073486</v>
      </c>
    </row>
    <row r="156" spans="1:16" x14ac:dyDescent="0.35">
      <c r="A156">
        <v>5</v>
      </c>
      <c r="B156" t="s">
        <v>452</v>
      </c>
      <c r="C156">
        <v>2012</v>
      </c>
      <c r="D156">
        <f>IFERROR(LN('Datapanela (2)'!C156),"")</f>
        <v>11.569719554007511</v>
      </c>
      <c r="E156">
        <f>IFERROR(LN('Datapanela (2)'!D156),"")</f>
        <v>13.163995692422233</v>
      </c>
      <c r="F156" t="str">
        <f>IFERROR(LN('Datapanela (2)'!E156),"")</f>
        <v/>
      </c>
      <c r="G156">
        <f>IFERROR(LN('Datapanela (2)'!F156),"")</f>
        <v>11.550787729118559</v>
      </c>
      <c r="H156">
        <f>IFERROR(LN('Datapanela (2)'!G156),"")</f>
        <v>8.8516387571552766</v>
      </c>
      <c r="I156">
        <v>9660.1047658184307</v>
      </c>
      <c r="J156">
        <f>IFERROR(LN('Datapanela (2)'!I156),"")</f>
        <v>14.473965632802022</v>
      </c>
      <c r="K156">
        <v>18.5</v>
      </c>
      <c r="L156">
        <v>3.9000000953674321</v>
      </c>
      <c r="M156">
        <v>5.1601859000000001</v>
      </c>
      <c r="N156">
        <f>IFERROR(LN('Datapanela (2)'!M156),"")</f>
        <v>12.205961139313587</v>
      </c>
      <c r="O156">
        <v>1.9211759850946299</v>
      </c>
      <c r="P156">
        <v>0.10000000149011611</v>
      </c>
    </row>
    <row r="157" spans="1:16" x14ac:dyDescent="0.35">
      <c r="A157">
        <v>5</v>
      </c>
      <c r="B157" t="s">
        <v>452</v>
      </c>
      <c r="C157">
        <v>2013</v>
      </c>
      <c r="D157">
        <f>IFERROR(LN('Datapanela (2)'!C157),"")</f>
        <v>11.650862865620104</v>
      </c>
      <c r="E157">
        <f>IFERROR(LN('Datapanela (2)'!D157),"")</f>
        <v>13.277037811534068</v>
      </c>
      <c r="F157" t="str">
        <f>IFERROR(LN('Datapanela (2)'!E157),"")</f>
        <v/>
      </c>
      <c r="G157">
        <f>IFERROR(LN('Datapanela (2)'!F157),"")</f>
        <v>11.641017982114983</v>
      </c>
      <c r="H157">
        <f>IFERROR(LN('Datapanela (2)'!G157),"")</f>
        <v>8.7792903069718662</v>
      </c>
      <c r="I157">
        <v>9864.3421951603705</v>
      </c>
      <c r="J157">
        <f>IFERROR(LN('Datapanela (2)'!I157),"")</f>
        <v>14.503571255989089</v>
      </c>
      <c r="K157">
        <v>18.10000038146973</v>
      </c>
      <c r="L157">
        <v>4.5</v>
      </c>
      <c r="M157">
        <v>6.0460756</v>
      </c>
      <c r="N157">
        <f>IFERROR(LN('Datapanela (2)'!M157),"")</f>
        <v>12.214644799410813</v>
      </c>
      <c r="O157">
        <v>3.0048226702888101</v>
      </c>
      <c r="P157">
        <v>0.10000000149011611</v>
      </c>
    </row>
    <row r="158" spans="1:16" x14ac:dyDescent="0.35">
      <c r="A158">
        <v>5</v>
      </c>
      <c r="B158" t="s">
        <v>452</v>
      </c>
      <c r="C158">
        <v>2014</v>
      </c>
      <c r="D158">
        <f>IFERROR(LN('Datapanela (2)'!C158),"")</f>
        <v>11.779841782337128</v>
      </c>
      <c r="E158">
        <f>IFERROR(LN('Datapanela (2)'!D158),"")</f>
        <v>13.391014102300227</v>
      </c>
      <c r="F158" t="str">
        <f>IFERROR(LN('Datapanela (2)'!E158),"")</f>
        <v/>
      </c>
      <c r="G158">
        <f>IFERROR(LN('Datapanela (2)'!F158),"")</f>
        <v>11.749268024308495</v>
      </c>
      <c r="H158">
        <f>IFERROR(LN('Datapanela (2)'!G158),"")</f>
        <v>8.7746355797605169</v>
      </c>
      <c r="I158">
        <v>9829.3708343810395</v>
      </c>
      <c r="J158">
        <f>IFERROR(LN('Datapanela (2)'!I158),"")</f>
        <v>14.508598157325254</v>
      </c>
      <c r="K158">
        <v>16.5</v>
      </c>
      <c r="L158">
        <v>3.2999999523162842</v>
      </c>
      <c r="M158">
        <v>6.5574336999999998</v>
      </c>
      <c r="N158">
        <f>IFERROR(LN('Datapanela (2)'!M158),"")</f>
        <v>12.223223229855352</v>
      </c>
      <c r="O158">
        <v>0.50395574027324297</v>
      </c>
      <c r="P158">
        <v>13.19999980926514</v>
      </c>
    </row>
    <row r="159" spans="1:16" x14ac:dyDescent="0.35">
      <c r="A159">
        <v>5</v>
      </c>
      <c r="B159" t="s">
        <v>452</v>
      </c>
      <c r="C159">
        <v>2015</v>
      </c>
      <c r="D159">
        <f>IFERROR(LN('Datapanela (2)'!C159),"")</f>
        <v>11.858504661348464</v>
      </c>
      <c r="E159">
        <f>IFERROR(LN('Datapanela (2)'!D159),"")</f>
        <v>13.443478028551151</v>
      </c>
      <c r="F159" t="str">
        <f>IFERROR(LN('Datapanela (2)'!E159),"")</f>
        <v/>
      </c>
      <c r="G159">
        <f>IFERROR(LN('Datapanela (2)'!F159),"")</f>
        <v>11.833351146007784</v>
      </c>
      <c r="H159">
        <f>IFERROR(LN('Datapanela (2)'!G159),"")</f>
        <v>8.4431829338729028</v>
      </c>
      <c r="I159">
        <v>9400.9782159660008</v>
      </c>
      <c r="J159">
        <f>IFERROR(LN('Datapanela (2)'!I159),"")</f>
        <v>14.4724966351418</v>
      </c>
      <c r="K159">
        <v>18.79999923706055</v>
      </c>
      <c r="L159">
        <v>4</v>
      </c>
      <c r="M159">
        <v>7.3800105</v>
      </c>
      <c r="N159">
        <f>IFERROR(LN('Datapanela (2)'!M159),"")</f>
        <v>12.231682885751988</v>
      </c>
      <c r="O159">
        <v>-3.5457633934727899</v>
      </c>
      <c r="P159">
        <v>13.89999961853027</v>
      </c>
    </row>
    <row r="160" spans="1:16" x14ac:dyDescent="0.35">
      <c r="A160">
        <v>5</v>
      </c>
      <c r="B160" t="s">
        <v>452</v>
      </c>
      <c r="C160">
        <v>2016</v>
      </c>
      <c r="D160">
        <f>IFERROR(LN('Datapanela (2)'!C160),"")</f>
        <v>11.907485230733551</v>
      </c>
      <c r="E160">
        <f>IFERROR(LN('Datapanela (2)'!D160),"")</f>
        <v>13.568882436360798</v>
      </c>
      <c r="F160" t="str">
        <f>IFERROR(LN('Datapanela (2)'!E160),"")</f>
        <v/>
      </c>
      <c r="G160">
        <f>IFERROR(LN('Datapanela (2)'!F160),"")</f>
        <v>11.903540746761449</v>
      </c>
      <c r="H160">
        <f>IFERROR(LN('Datapanela (2)'!G160),"")</f>
        <v>8.5480765837678234</v>
      </c>
      <c r="I160">
        <v>9019.5395844840496</v>
      </c>
      <c r="J160">
        <f>IFERROR(LN('Datapanela (2)'!I160),"")</f>
        <v>14.439188870177952</v>
      </c>
      <c r="K160">
        <v>20.89999961853027</v>
      </c>
      <c r="L160">
        <v>5.3000001907348633</v>
      </c>
      <c r="M160">
        <v>6.7639499000000001</v>
      </c>
      <c r="N160">
        <f>IFERROR(LN('Datapanela (2)'!M160),"")</f>
        <v>12.239795581254976</v>
      </c>
      <c r="O160">
        <v>-3.2759169063210698</v>
      </c>
      <c r="P160">
        <v>28.39999961853027</v>
      </c>
    </row>
    <row r="161" spans="1:16" x14ac:dyDescent="0.35">
      <c r="A161">
        <v>5</v>
      </c>
      <c r="B161" t="s">
        <v>452</v>
      </c>
      <c r="C161">
        <v>2017</v>
      </c>
      <c r="D161">
        <f>IFERROR(LN('Datapanela (2)'!C161),"")</f>
        <v>11.922163003174481</v>
      </c>
      <c r="E161">
        <f>IFERROR(LN('Datapanela (2)'!D161),"")</f>
        <v>13.650662640006541</v>
      </c>
      <c r="F161" t="str">
        <f>IFERROR(LN('Datapanela (2)'!E161),"")</f>
        <v/>
      </c>
      <c r="G161">
        <f>IFERROR(LN('Datapanela (2)'!F161),"")</f>
        <v>11.928917685679796</v>
      </c>
      <c r="H161">
        <f>IFERROR(LN('Datapanela (2)'!G161),"")</f>
        <v>8.6055603849211284</v>
      </c>
      <c r="I161">
        <v>9066.7377523107207</v>
      </c>
      <c r="J161">
        <f>IFERROR(LN('Datapanela (2)'!I161),"")</f>
        <v>14.452330825680303</v>
      </c>
      <c r="K161">
        <v>21.20000076293945</v>
      </c>
      <c r="L161">
        <v>5.6999998092651367</v>
      </c>
      <c r="M161">
        <v>3.7334868000000001</v>
      </c>
      <c r="N161">
        <f>IFERROR(LN('Datapanela (2)'!M161),"")</f>
        <v>12.247718300748806</v>
      </c>
      <c r="O161">
        <v>1.32286905390815</v>
      </c>
      <c r="P161">
        <v>28.39999961853027</v>
      </c>
    </row>
    <row r="162" spans="1:16" x14ac:dyDescent="0.35">
      <c r="A162">
        <v>5</v>
      </c>
      <c r="B162" t="s">
        <v>452</v>
      </c>
      <c r="C162">
        <v>2018</v>
      </c>
      <c r="D162">
        <f>IFERROR(LN('Datapanela (2)'!C162),"")</f>
        <v>11.980684463791915</v>
      </c>
      <c r="E162">
        <f>IFERROR(LN('Datapanela (2)'!D162),"")</f>
        <v>13.691630461500647</v>
      </c>
      <c r="F162" t="str">
        <f>IFERROR(LN('Datapanela (2)'!E162),"")</f>
        <v/>
      </c>
      <c r="G162">
        <f>IFERROR(LN('Datapanela (2)'!F162),"")</f>
        <v>12.004951779072929</v>
      </c>
      <c r="H162">
        <f>IFERROR(LN('Datapanela (2)'!G162),"")</f>
        <v>8.9063827216780638</v>
      </c>
      <c r="I162">
        <v>9155.4969460801003</v>
      </c>
      <c r="J162">
        <f>IFERROR(LN('Datapanela (2)'!I162),"")</f>
        <v>14.470010286548726</v>
      </c>
      <c r="K162">
        <v>20.39999961853027</v>
      </c>
      <c r="L162">
        <v>5.5999999046325684</v>
      </c>
      <c r="M162">
        <v>3.1140998899999999</v>
      </c>
      <c r="N162">
        <f>IFERROR(LN('Datapanela (2)'!M162),"")</f>
        <v>12.255655828510386</v>
      </c>
      <c r="O162">
        <v>1.7836667613700301</v>
      </c>
      <c r="P162">
        <v>25</v>
      </c>
    </row>
    <row r="163" spans="1:16" x14ac:dyDescent="0.35">
      <c r="A163">
        <v>5</v>
      </c>
      <c r="B163" t="s">
        <v>452</v>
      </c>
      <c r="C163">
        <v>2019</v>
      </c>
      <c r="D163">
        <f>IFERROR(LN('Datapanela (2)'!C163),"")</f>
        <v>12.016408747196573</v>
      </c>
      <c r="E163">
        <f>IFERROR(LN('Datapanela (2)'!D163),"")</f>
        <v>13.755444681914096</v>
      </c>
      <c r="F163" t="str">
        <f>IFERROR(LN('Datapanela (2)'!E163),"")</f>
        <v/>
      </c>
      <c r="G163">
        <f>IFERROR(LN('Datapanela (2)'!F163),"")</f>
        <v>12.046358650699002</v>
      </c>
      <c r="H163">
        <f>IFERROR(LN('Datapanela (2)'!G163),"")</f>
        <v>7.4430783743485156</v>
      </c>
      <c r="I163">
        <v>9196.5386397161492</v>
      </c>
      <c r="J163">
        <f>IFERROR(LN('Datapanela (2)'!I163),"")</f>
        <v>14.482144150793621</v>
      </c>
      <c r="K163">
        <v>20.20000076293945</v>
      </c>
      <c r="L163">
        <v>5.8000001907348633</v>
      </c>
      <c r="M163">
        <v>3.2727643</v>
      </c>
      <c r="N163">
        <f>IFERROR(LN('Datapanela (2)'!M163),"")</f>
        <v>12.263316972346164</v>
      </c>
      <c r="O163">
        <v>1.2207778227194499</v>
      </c>
      <c r="P163">
        <v>7.3000001907348633</v>
      </c>
    </row>
    <row r="164" spans="1:16" x14ac:dyDescent="0.35">
      <c r="A164">
        <v>5</v>
      </c>
      <c r="B164" t="s">
        <v>452</v>
      </c>
      <c r="C164">
        <v>2020</v>
      </c>
      <c r="D164">
        <f>IFERROR(LN('Datapanela (2)'!C164),"")</f>
        <v>11.992108404518074</v>
      </c>
      <c r="E164">
        <f>IFERROR(LN('Datapanela (2)'!D164),"")</f>
        <v>14.078936446401876</v>
      </c>
      <c r="F164" t="str">
        <f>IFERROR(LN('Datapanela (2)'!E164),"")</f>
        <v/>
      </c>
      <c r="G164">
        <f>IFERROR(LN('Datapanela (2)'!F164),"")</f>
        <v>12.202209381727037</v>
      </c>
      <c r="H164">
        <f>IFERROR(LN('Datapanela (2)'!G164),"")</f>
        <v>7.7463006622314392</v>
      </c>
      <c r="I164">
        <v>8836.2189558979098</v>
      </c>
      <c r="J164">
        <f>IFERROR(LN('Datapanela (2)'!I164),"")</f>
        <v>14.448827681756857</v>
      </c>
      <c r="K164">
        <v>18.39999961853027</v>
      </c>
      <c r="L164">
        <v>5.0999999046325684</v>
      </c>
      <c r="M164">
        <v>1.6678934999999999</v>
      </c>
      <c r="N164">
        <f>IFERROR(LN('Datapanela (2)'!M164),"")</f>
        <v>12.269968616526612</v>
      </c>
      <c r="O164">
        <v>-3.2767587961290401</v>
      </c>
      <c r="P164">
        <v>5.4000000953674316</v>
      </c>
    </row>
    <row r="165" spans="1:16" x14ac:dyDescent="0.35">
      <c r="A165">
        <v>5</v>
      </c>
      <c r="B165" t="s">
        <v>452</v>
      </c>
      <c r="C165">
        <v>2021</v>
      </c>
      <c r="D165" t="str">
        <f>IFERROR(LN('Datapanela (2)'!C165),"")</f>
        <v/>
      </c>
      <c r="E165" t="str">
        <f>IFERROR(LN('Datapanela (2)'!D165),"")</f>
        <v/>
      </c>
      <c r="F165" t="str">
        <f>IFERROR(LN('Datapanela (2)'!E165),"")</f>
        <v/>
      </c>
      <c r="G165" t="str">
        <f>IFERROR(LN('Datapanela (2)'!F165),"")</f>
        <v/>
      </c>
      <c r="H165" t="str">
        <f>IFERROR(LN('Datapanela (2)'!G165),"")</f>
        <v/>
      </c>
      <c r="I165">
        <v>9208.2511204550192</v>
      </c>
      <c r="J165">
        <f>IFERROR(LN('Datapanela (2)'!I165),"")</f>
        <v>14.495354375539375</v>
      </c>
      <c r="K165">
        <v>24.39999961853027</v>
      </c>
      <c r="L165">
        <v>8.3000001907348633</v>
      </c>
      <c r="M165">
        <v>6.2539999999999996</v>
      </c>
      <c r="N165">
        <f>IFERROR(LN('Datapanela (2)'!M165),"")</f>
        <v>12.275254432504804</v>
      </c>
      <c r="O165">
        <v>4.7626043797063504</v>
      </c>
      <c r="P165">
        <v>9.8000001907348633</v>
      </c>
    </row>
    <row r="166" spans="1:16" x14ac:dyDescent="0.35">
      <c r="A166">
        <v>5</v>
      </c>
      <c r="B166" t="s">
        <v>452</v>
      </c>
      <c r="C166">
        <v>2022</v>
      </c>
      <c r="D166" t="str">
        <f>IFERROR(LN('Datapanela (2)'!C166),"")</f>
        <v/>
      </c>
      <c r="E166" t="str">
        <f>IFERROR(LN('Datapanela (2)'!D166),"")</f>
        <v/>
      </c>
      <c r="F166" t="str">
        <f>IFERROR(LN('Datapanela (2)'!E166),"")</f>
        <v/>
      </c>
      <c r="G166" t="str">
        <f>IFERROR(LN('Datapanela (2)'!F166),"")</f>
        <v/>
      </c>
      <c r="H166" t="str">
        <f>IFERROR(LN('Datapanela (2)'!G166),"")</f>
        <v/>
      </c>
      <c r="I166">
        <v>9442.5385779675798</v>
      </c>
      <c r="J166">
        <f>IFERROR(LN('Datapanela (2)'!I166),"")</f>
        <v>14.525075245754774</v>
      </c>
      <c r="K166">
        <v>19.60000038146973</v>
      </c>
      <c r="L166">
        <v>5.3000001907348633</v>
      </c>
      <c r="M166">
        <v>9.6910000000000007</v>
      </c>
      <c r="N166">
        <f>IFERROR(LN('Datapanela (2)'!M166),"")</f>
        <v>12.279850384591521</v>
      </c>
      <c r="O166">
        <v>3.0166943540808702</v>
      </c>
      <c r="P166">
        <v>12.69999980926514</v>
      </c>
    </row>
    <row r="167" spans="1:16" x14ac:dyDescent="0.35">
      <c r="A167">
        <v>6</v>
      </c>
      <c r="B167" t="s">
        <v>16</v>
      </c>
      <c r="C167">
        <v>1990</v>
      </c>
      <c r="D167">
        <f>IFERROR(LN('Datapanela (2)'!C167),"")</f>
        <v>12.30601299860996</v>
      </c>
      <c r="E167">
        <f>IFERROR(LN('Datapanela (2)'!D167),"")</f>
        <v>13.572777631614006</v>
      </c>
      <c r="F167">
        <f>IFERROR(LN('Datapanela (2)'!E167),"")</f>
        <v>11.049062940481257</v>
      </c>
      <c r="G167">
        <f>IFERROR(LN('Datapanela (2)'!F167),"")</f>
        <v>12.244624866061274</v>
      </c>
      <c r="H167">
        <f>IFERROR(LN('Datapanela (2)'!G167),"")</f>
        <v>11.432279241884563</v>
      </c>
      <c r="I167">
        <v>5866.1798657074896</v>
      </c>
      <c r="J167">
        <f>IFERROR(LN('Datapanela (2)'!I167),"")</f>
        <v>11.267943319644854</v>
      </c>
      <c r="N167">
        <f>IFERROR(LN('Datapanela (2)'!M167),"")</f>
        <v>9.4987396871478964</v>
      </c>
      <c r="O167">
        <v>3.6975788016274</v>
      </c>
    </row>
    <row r="168" spans="1:16" x14ac:dyDescent="0.35">
      <c r="A168">
        <v>6</v>
      </c>
      <c r="B168" t="s">
        <v>16</v>
      </c>
      <c r="C168">
        <v>1991</v>
      </c>
      <c r="D168">
        <f>IFERROR(LN('Datapanela (2)'!C168),"")</f>
        <v>12.600999083080636</v>
      </c>
      <c r="E168">
        <f>IFERROR(LN('Datapanela (2)'!D168),"")</f>
        <v>13.85950639052786</v>
      </c>
      <c r="F168">
        <f>IFERROR(LN('Datapanela (2)'!E168),"")</f>
        <v>11.301488127786056</v>
      </c>
      <c r="G168">
        <f>IFERROR(LN('Datapanela (2)'!F168),"")</f>
        <v>12.598209323427005</v>
      </c>
      <c r="H168">
        <f>IFERROR(LN('Datapanela (2)'!G168),"")</f>
        <v>11.745583608653023</v>
      </c>
      <c r="I168">
        <v>6231.4307030854297</v>
      </c>
      <c r="J168">
        <f>IFERROR(LN('Datapanela (2)'!I168),"")</f>
        <v>11.344625623472558</v>
      </c>
      <c r="N168">
        <f>IFERROR(LN('Datapanela (2)'!M168),"")</f>
        <v>9.5150196696728777</v>
      </c>
      <c r="O168">
        <v>7.9699005658028197</v>
      </c>
    </row>
    <row r="169" spans="1:16" x14ac:dyDescent="0.35">
      <c r="A169">
        <v>6</v>
      </c>
      <c r="B169" t="s">
        <v>16</v>
      </c>
      <c r="C169">
        <v>1992</v>
      </c>
      <c r="D169">
        <f>IFERROR(LN('Datapanela (2)'!C169),"")</f>
        <v>12.857392117675809</v>
      </c>
      <c r="E169">
        <f>IFERROR(LN('Datapanela (2)'!D169),"")</f>
        <v>14.053917823826454</v>
      </c>
      <c r="F169">
        <f>IFERROR(LN('Datapanela (2)'!E169),"")</f>
        <v>11.462610639094615</v>
      </c>
      <c r="G169">
        <f>IFERROR(LN('Datapanela (2)'!F169),"")</f>
        <v>12.898887270799738</v>
      </c>
      <c r="H169">
        <f>IFERROR(LN('Datapanela (2)'!G169),"")</f>
        <v>12.048014340871898</v>
      </c>
      <c r="I169">
        <v>6884.6420860565104</v>
      </c>
      <c r="J169">
        <f>IFERROR(LN('Datapanela (2)'!I169),"")</f>
        <v>11.460433585436469</v>
      </c>
      <c r="N169">
        <f>IFERROR(LN('Datapanela (2)'!M169),"")</f>
        <v>9.5311404392030994</v>
      </c>
      <c r="O169">
        <v>12.2780234917371</v>
      </c>
    </row>
    <row r="170" spans="1:16" x14ac:dyDescent="0.35">
      <c r="A170">
        <v>6</v>
      </c>
      <c r="B170" t="s">
        <v>16</v>
      </c>
      <c r="C170">
        <v>1993</v>
      </c>
      <c r="D170">
        <f>IFERROR(LN('Datapanela (2)'!C170),"")</f>
        <v>13.090265714983049</v>
      </c>
      <c r="E170">
        <f>IFERROR(LN('Datapanela (2)'!D170),"")</f>
        <v>14.23858700536087</v>
      </c>
      <c r="F170">
        <f>IFERROR(LN('Datapanela (2)'!E170),"")</f>
        <v>11.622335769153334</v>
      </c>
      <c r="G170">
        <f>IFERROR(LN('Datapanela (2)'!F170),"")</f>
        <v>13.125241232404345</v>
      </c>
      <c r="H170">
        <f>IFERROR(LN('Datapanela (2)'!G170),"")</f>
        <v>12.301482820334831</v>
      </c>
      <c r="I170">
        <v>7251.91473904746</v>
      </c>
      <c r="J170">
        <f>IFERROR(LN('Datapanela (2)'!I170),"")</f>
        <v>11.527963852287387</v>
      </c>
      <c r="N170">
        <f>IFERROR(LN('Datapanela (2)'!M170),"")</f>
        <v>9.5466983163519998</v>
      </c>
      <c r="O170">
        <v>6.98626404809084</v>
      </c>
    </row>
    <row r="171" spans="1:16" x14ac:dyDescent="0.35">
      <c r="A171">
        <v>6</v>
      </c>
      <c r="B171" t="s">
        <v>16</v>
      </c>
      <c r="C171">
        <v>1994</v>
      </c>
      <c r="D171">
        <f>IFERROR(LN('Datapanela (2)'!C171),"")</f>
        <v>13.2958334585492</v>
      </c>
      <c r="E171">
        <f>IFERROR(LN('Datapanela (2)'!D171),"")</f>
        <v>14.372679211249494</v>
      </c>
      <c r="F171">
        <f>IFERROR(LN('Datapanela (2)'!E171),"")</f>
        <v>11.754197694289331</v>
      </c>
      <c r="G171">
        <f>IFERROR(LN('Datapanela (2)'!F171),"")</f>
        <v>13.365634209191525</v>
      </c>
      <c r="H171">
        <f>IFERROR(LN('Datapanela (2)'!G171),"")</f>
        <v>12.466165100622586</v>
      </c>
      <c r="I171">
        <v>7551.3389199047697</v>
      </c>
      <c r="J171">
        <f>IFERROR(LN('Datapanela (2)'!I171),"")</f>
        <v>11.583475368884329</v>
      </c>
      <c r="N171">
        <f>IFERROR(LN('Datapanela (2)'!M171),"")</f>
        <v>9.561750480961603</v>
      </c>
      <c r="O171">
        <v>5.7081190980331504</v>
      </c>
    </row>
    <row r="172" spans="1:16" x14ac:dyDescent="0.35">
      <c r="A172">
        <v>6</v>
      </c>
      <c r="B172" t="s">
        <v>16</v>
      </c>
      <c r="C172">
        <v>1995</v>
      </c>
      <c r="D172">
        <f>IFERROR(LN('Datapanela (2)'!C172),"")</f>
        <v>13.482221714964556</v>
      </c>
      <c r="E172">
        <f>IFERROR(LN('Datapanela (2)'!D172),"")</f>
        <v>14.499609894956864</v>
      </c>
      <c r="F172">
        <f>IFERROR(LN('Datapanela (2)'!E172),"")</f>
        <v>11.911117051705228</v>
      </c>
      <c r="G172">
        <f>IFERROR(LN('Datapanela (2)'!F172),"")</f>
        <v>13.496391122813971</v>
      </c>
      <c r="H172">
        <f>IFERROR(LN('Datapanela (2)'!G172),"")</f>
        <v>12.597935663220053</v>
      </c>
      <c r="I172">
        <v>8234.4379559966492</v>
      </c>
      <c r="J172">
        <f>IFERROR(LN('Datapanela (2)'!I172),"")</f>
        <v>11.684474582866558</v>
      </c>
      <c r="N172">
        <f>IFERROR(LN('Datapanela (2)'!M172),"")</f>
        <v>9.5761494722040617</v>
      </c>
      <c r="O172">
        <v>10.627577221066399</v>
      </c>
    </row>
    <row r="173" spans="1:16" x14ac:dyDescent="0.35">
      <c r="A173">
        <v>6</v>
      </c>
      <c r="B173" t="s">
        <v>16</v>
      </c>
      <c r="C173">
        <v>1996</v>
      </c>
      <c r="D173">
        <f>IFERROR(LN('Datapanela (2)'!C173),"")</f>
        <v>13.699903907263089</v>
      </c>
      <c r="E173">
        <f>IFERROR(LN('Datapanela (2)'!D173),"")</f>
        <v>14.642574273222012</v>
      </c>
      <c r="F173">
        <f>IFERROR(LN('Datapanela (2)'!E173),"")</f>
        <v>12.053997693222511</v>
      </c>
      <c r="G173">
        <f>IFERROR(LN('Datapanela (2)'!F173),"")</f>
        <v>13.656041091770456</v>
      </c>
      <c r="H173">
        <f>IFERROR(LN('Datapanela (2)'!G173),"")</f>
        <v>12.778300000849303</v>
      </c>
      <c r="I173">
        <v>8724.6507528548791</v>
      </c>
      <c r="J173">
        <f>IFERROR(LN('Datapanela (2)'!I173),"")</f>
        <v>11.755990327348009</v>
      </c>
      <c r="N173">
        <f>IFERROR(LN('Datapanela (2)'!M173),"")</f>
        <v>9.5898378883867661</v>
      </c>
      <c r="O173">
        <v>7.4135062267752998</v>
      </c>
    </row>
    <row r="174" spans="1:16" x14ac:dyDescent="0.35">
      <c r="A174">
        <v>6</v>
      </c>
      <c r="B174" t="s">
        <v>16</v>
      </c>
      <c r="C174">
        <v>1997</v>
      </c>
      <c r="D174">
        <f>IFERROR(LN('Datapanela (2)'!C174),"")</f>
        <v>13.848926571785526</v>
      </c>
      <c r="E174">
        <f>IFERROR(LN('Datapanela (2)'!D174),"")</f>
        <v>14.717089717788093</v>
      </c>
      <c r="F174">
        <f>IFERROR(LN('Datapanela (2)'!E174),"")</f>
        <v>12.188896984734084</v>
      </c>
      <c r="G174">
        <f>IFERROR(LN('Datapanela (2)'!F174),"")</f>
        <v>13.776101107001132</v>
      </c>
      <c r="H174">
        <f>IFERROR(LN('Datapanela (2)'!G174),"")</f>
        <v>12.798559358990458</v>
      </c>
      <c r="I174">
        <v>9246.9407226050698</v>
      </c>
      <c r="J174">
        <f>IFERROR(LN('Datapanela (2)'!I174),"")</f>
        <v>11.827303404912429</v>
      </c>
      <c r="N174">
        <f>IFERROR(LN('Datapanela (2)'!M174),"")</f>
        <v>9.6030106407835589</v>
      </c>
      <c r="O174">
        <v>7.3917392684154999</v>
      </c>
    </row>
    <row r="175" spans="1:16" x14ac:dyDescent="0.35">
      <c r="A175">
        <v>6</v>
      </c>
      <c r="B175" t="s">
        <v>16</v>
      </c>
      <c r="C175">
        <v>1998</v>
      </c>
      <c r="D175">
        <f>IFERROR(LN('Datapanela (2)'!C175),"")</f>
        <v>14.016647408395677</v>
      </c>
      <c r="E175">
        <f>IFERROR(LN('Datapanela (2)'!D175),"")</f>
        <v>14.814151081837421</v>
      </c>
      <c r="F175">
        <f>IFERROR(LN('Datapanela (2)'!E175),"")</f>
        <v>12.31829268079748</v>
      </c>
      <c r="G175">
        <f>IFERROR(LN('Datapanela (2)'!F175),"")</f>
        <v>13.913294040269149</v>
      </c>
      <c r="H175">
        <f>IFERROR(LN('Datapanela (2)'!G175),"")</f>
        <v>12.858040997078675</v>
      </c>
      <c r="I175">
        <v>9513.1632599907007</v>
      </c>
      <c r="J175">
        <f>IFERROR(LN('Datapanela (2)'!I175),"")</f>
        <v>11.868261901735501</v>
      </c>
      <c r="N175">
        <f>IFERROR(LN('Datapanela (2)'!M175),"")</f>
        <v>9.6155854558807974</v>
      </c>
      <c r="O175">
        <v>4.1808866270493601</v>
      </c>
    </row>
    <row r="176" spans="1:16" x14ac:dyDescent="0.35">
      <c r="A176">
        <v>6</v>
      </c>
      <c r="B176" t="s">
        <v>16</v>
      </c>
      <c r="C176">
        <v>1999</v>
      </c>
      <c r="D176">
        <f>IFERROR(LN('Datapanela (2)'!C176),"")</f>
        <v>14.164522909080475</v>
      </c>
      <c r="E176">
        <f>IFERROR(LN('Datapanela (2)'!D176),"")</f>
        <v>14.90201713394509</v>
      </c>
      <c r="F176">
        <f>IFERROR(LN('Datapanela (2)'!E176),"")</f>
        <v>12.340410338007587</v>
      </c>
      <c r="G176">
        <f>IFERROR(LN('Datapanela (2)'!F176),"")</f>
        <v>13.994887784468778</v>
      </c>
      <c r="H176">
        <f>IFERROR(LN('Datapanela (2)'!G176),"")</f>
        <v>12.994225414056514</v>
      </c>
      <c r="I176">
        <v>9374.7974709934897</v>
      </c>
      <c r="J176">
        <f>IFERROR(LN('Datapanela (2)'!I176),"")</f>
        <v>11.86552183720303</v>
      </c>
      <c r="N176">
        <f>IFERROR(LN('Datapanela (2)'!M176),"")</f>
        <v>9.6274968686739317</v>
      </c>
      <c r="O176">
        <v>-0.27363139820138999</v>
      </c>
    </row>
    <row r="177" spans="1:16" x14ac:dyDescent="0.35">
      <c r="A177">
        <v>6</v>
      </c>
      <c r="B177" t="s">
        <v>16</v>
      </c>
      <c r="C177">
        <v>2000</v>
      </c>
      <c r="D177">
        <f>IFERROR(LN('Datapanela (2)'!C177),"")</f>
        <v>14.236311469201944</v>
      </c>
      <c r="E177">
        <f>IFERROR(LN('Datapanela (2)'!D177),"")</f>
        <v>14.992404975241881</v>
      </c>
      <c r="F177">
        <f>IFERROR(LN('Datapanela (2)'!E177),"")</f>
        <v>12.489965422662124</v>
      </c>
      <c r="G177">
        <f>IFERROR(LN('Datapanela (2)'!F177),"")</f>
        <v>14.114532342167076</v>
      </c>
      <c r="H177">
        <f>IFERROR(LN('Datapanela (2)'!G177),"")</f>
        <v>13.007923995502168</v>
      </c>
      <c r="I177">
        <v>9728.4412535543797</v>
      </c>
      <c r="J177">
        <f>IFERROR(LN('Datapanela (2)'!I177),"")</f>
        <v>11.91404169330284</v>
      </c>
      <c r="K177">
        <v>42.799999237060547</v>
      </c>
      <c r="L177">
        <v>6.3000001907348633</v>
      </c>
      <c r="M177">
        <v>0.32457649999999999</v>
      </c>
      <c r="N177">
        <f>IFERROR(LN('Datapanela (2)'!M177),"")</f>
        <v>9.638988009984125</v>
      </c>
      <c r="O177">
        <v>4.9716214883332599</v>
      </c>
      <c r="P177">
        <v>19</v>
      </c>
    </row>
    <row r="178" spans="1:16" x14ac:dyDescent="0.35">
      <c r="A178">
        <v>6</v>
      </c>
      <c r="B178" t="s">
        <v>16</v>
      </c>
      <c r="C178">
        <v>2001</v>
      </c>
      <c r="D178">
        <f>IFERROR(LN('Datapanela (2)'!C178),"")</f>
        <v>14.345795161751189</v>
      </c>
      <c r="E178">
        <f>IFERROR(LN('Datapanela (2)'!D178),"")</f>
        <v>15.061605717375075</v>
      </c>
      <c r="F178">
        <f>IFERROR(LN('Datapanela (2)'!E178),"")</f>
        <v>12.528961255293364</v>
      </c>
      <c r="G178">
        <f>IFERROR(LN('Datapanela (2)'!F178),"")</f>
        <v>14.236667240178461</v>
      </c>
      <c r="H178">
        <f>IFERROR(LN('Datapanela (2)'!G178),"")</f>
        <v>13.017082858546674</v>
      </c>
      <c r="I178">
        <v>9923.9633289758494</v>
      </c>
      <c r="J178">
        <f>IFERROR(LN('Datapanela (2)'!I178),"")</f>
        <v>11.945094863125696</v>
      </c>
      <c r="M178">
        <v>1.8459695</v>
      </c>
      <c r="N178">
        <f>IFERROR(LN('Datapanela (2)'!M178),"")</f>
        <v>9.6501424924887971</v>
      </c>
      <c r="O178">
        <v>3.1540349246088599</v>
      </c>
    </row>
    <row r="179" spans="1:16" x14ac:dyDescent="0.35">
      <c r="A179">
        <v>6</v>
      </c>
      <c r="B179" t="s">
        <v>16</v>
      </c>
      <c r="C179">
        <v>2002</v>
      </c>
      <c r="D179">
        <f>IFERROR(LN('Datapanela (2)'!C179),"")</f>
        <v>14.435031596425597</v>
      </c>
      <c r="E179">
        <f>IFERROR(LN('Datapanela (2)'!D179),"")</f>
        <v>15.1050303275522</v>
      </c>
      <c r="F179">
        <f>IFERROR(LN('Datapanela (2)'!E179),"")</f>
        <v>12.572534936743942</v>
      </c>
      <c r="G179">
        <f>IFERROR(LN('Datapanela (2)'!F179),"")</f>
        <v>14.315150656338316</v>
      </c>
      <c r="H179">
        <f>IFERROR(LN('Datapanela (2)'!G179),"")</f>
        <v>13.070431984738525</v>
      </c>
      <c r="I179">
        <v>10130.996092130201</v>
      </c>
      <c r="J179">
        <f>IFERROR(LN('Datapanela (2)'!I179),"")</f>
        <v>11.976620653220101</v>
      </c>
      <c r="M179">
        <v>1.217789</v>
      </c>
      <c r="N179">
        <f>IFERROR(LN('Datapanela (2)'!M179),"")</f>
        <v>9.6610210088824999</v>
      </c>
      <c r="O179">
        <v>3.2027991351755598</v>
      </c>
    </row>
    <row r="180" spans="1:16" x14ac:dyDescent="0.35">
      <c r="A180">
        <v>6</v>
      </c>
      <c r="B180" t="s">
        <v>16</v>
      </c>
      <c r="C180">
        <v>2003</v>
      </c>
      <c r="D180">
        <f>IFERROR(LN('Datapanela (2)'!C180),"")</f>
        <v>14.47568010473252</v>
      </c>
      <c r="E180">
        <f>IFERROR(LN('Datapanela (2)'!D180),"")</f>
        <v>15.142297799192297</v>
      </c>
      <c r="F180">
        <f>IFERROR(LN('Datapanela (2)'!E180),"")</f>
        <v>12.60861448504914</v>
      </c>
      <c r="G180">
        <f>IFERROR(LN('Datapanela (2)'!F180),"")</f>
        <v>14.407074524316798</v>
      </c>
      <c r="H180">
        <f>IFERROR(LN('Datapanela (2)'!G180),"")</f>
        <v>13.076905654479546</v>
      </c>
      <c r="I180">
        <v>10498.9245831604</v>
      </c>
      <c r="J180">
        <f>IFERROR(LN('Datapanela (2)'!I180),"")</f>
        <v>12.022771578313264</v>
      </c>
      <c r="K180">
        <v>40</v>
      </c>
      <c r="L180">
        <v>5.5999999046325684</v>
      </c>
      <c r="M180">
        <v>0.84315309999999999</v>
      </c>
      <c r="N180">
        <f>IFERROR(LN('Datapanela (2)'!M180),"")</f>
        <v>9.6714987470465381</v>
      </c>
      <c r="O180">
        <v>4.7232452685896904</v>
      </c>
      <c r="P180">
        <v>19.89999961853027</v>
      </c>
    </row>
    <row r="181" spans="1:16" x14ac:dyDescent="0.35">
      <c r="A181">
        <v>6</v>
      </c>
      <c r="B181" t="s">
        <v>16</v>
      </c>
      <c r="C181">
        <v>2004</v>
      </c>
      <c r="D181">
        <f>IFERROR(LN('Datapanela (2)'!C181),"")</f>
        <v>14.562871596411242</v>
      </c>
      <c r="E181">
        <f>IFERROR(LN('Datapanela (2)'!D181),"")</f>
        <v>15.179635738708949</v>
      </c>
      <c r="F181">
        <f>IFERROR(LN('Datapanela (2)'!E181),"")</f>
        <v>12.604482926764636</v>
      </c>
      <c r="G181">
        <f>IFERROR(LN('Datapanela (2)'!F181),"")</f>
        <v>14.497994083315715</v>
      </c>
      <c r="H181">
        <f>IFERROR(LN('Datapanela (2)'!G181),"")</f>
        <v>13.230722592465579</v>
      </c>
      <c r="I181">
        <v>11088.547964944501</v>
      </c>
      <c r="J181">
        <f>IFERROR(LN('Datapanela (2)'!I181),"")</f>
        <v>12.087381229747917</v>
      </c>
      <c r="M181">
        <v>0.55206339999999998</v>
      </c>
      <c r="N181">
        <f>IFERROR(LN('Datapanela (2)'!M181),"")</f>
        <v>9.6814683688836283</v>
      </c>
      <c r="O181">
        <v>6.6742541682022196</v>
      </c>
    </row>
    <row r="182" spans="1:16" x14ac:dyDescent="0.35">
      <c r="A182">
        <v>6</v>
      </c>
      <c r="B182" t="s">
        <v>16</v>
      </c>
      <c r="C182">
        <v>2005</v>
      </c>
      <c r="D182">
        <f>IFERROR(LN('Datapanela (2)'!C182),"")</f>
        <v>14.594688321192308</v>
      </c>
      <c r="E182">
        <f>IFERROR(LN('Datapanela (2)'!D182),"")</f>
        <v>15.272602863779122</v>
      </c>
      <c r="F182">
        <f>IFERROR(LN('Datapanela (2)'!E182),"")</f>
        <v>12.679063371457113</v>
      </c>
      <c r="G182">
        <f>IFERROR(LN('Datapanela (2)'!F182),"")</f>
        <v>14.630352430999224</v>
      </c>
      <c r="H182">
        <f>IFERROR(LN('Datapanela (2)'!G182),"")</f>
        <v>13.380680594380676</v>
      </c>
      <c r="I182">
        <v>11621.664483283501</v>
      </c>
      <c r="J182">
        <f>IFERROR(LN('Datapanela (2)'!I182),"")</f>
        <v>12.144111650470821</v>
      </c>
      <c r="M182">
        <v>2.0987260999999999</v>
      </c>
      <c r="N182">
        <f>IFERROR(LN('Datapanela (2)'!M182),"")</f>
        <v>9.6912406663377535</v>
      </c>
      <c r="O182">
        <v>5.8370457191827496</v>
      </c>
    </row>
    <row r="183" spans="1:16" x14ac:dyDescent="0.35">
      <c r="A183">
        <v>6</v>
      </c>
      <c r="B183" t="s">
        <v>16</v>
      </c>
      <c r="C183">
        <v>2006</v>
      </c>
      <c r="D183">
        <f>IFERROR(LN('Datapanela (2)'!C183),"")</f>
        <v>14.684815714418825</v>
      </c>
      <c r="E183">
        <f>IFERROR(LN('Datapanela (2)'!D183),"")</f>
        <v>15.341580491801212</v>
      </c>
      <c r="F183">
        <f>IFERROR(LN('Datapanela (2)'!E183),"")</f>
        <v>12.785663874960195</v>
      </c>
      <c r="G183">
        <f>IFERROR(LN('Datapanela (2)'!F183),"")</f>
        <v>14.764262284409787</v>
      </c>
      <c r="H183">
        <f>IFERROR(LN('Datapanela (2)'!G183),"")</f>
        <v>13.492555019399306</v>
      </c>
      <c r="I183">
        <v>12204.5791629989</v>
      </c>
      <c r="J183">
        <f>IFERROR(LN('Datapanela (2)'!I183),"")</f>
        <v>12.202852058983868</v>
      </c>
      <c r="K183">
        <v>35.599998474121087</v>
      </c>
      <c r="L183">
        <v>3.9000000953674321</v>
      </c>
      <c r="M183">
        <v>1.7106227000000001</v>
      </c>
      <c r="N183">
        <f>IFERROR(LN('Datapanela (2)'!M183),"")</f>
        <v>9.7010408364381373</v>
      </c>
      <c r="O183">
        <v>6.0499908256619603</v>
      </c>
      <c r="P183">
        <v>19.39999961853027</v>
      </c>
    </row>
    <row r="184" spans="1:16" x14ac:dyDescent="0.35">
      <c r="A184">
        <v>6</v>
      </c>
      <c r="B184" t="s">
        <v>16</v>
      </c>
      <c r="C184">
        <v>2007</v>
      </c>
      <c r="D184">
        <f>IFERROR(LN('Datapanela (2)'!C184),"")</f>
        <v>14.848134528380015</v>
      </c>
      <c r="E184">
        <f>IFERROR(LN('Datapanela (2)'!D184),"")</f>
        <v>15.419297614342877</v>
      </c>
      <c r="F184">
        <f>IFERROR(LN('Datapanela (2)'!E184),"")</f>
        <v>12.920786582669301</v>
      </c>
      <c r="G184">
        <f>IFERROR(LN('Datapanela (2)'!F184),"")</f>
        <v>14.927830466462245</v>
      </c>
      <c r="H184">
        <f>IFERROR(LN('Datapanela (2)'!G184),"")</f>
        <v>13.697860388480789</v>
      </c>
      <c r="I184">
        <v>12710.141847442599</v>
      </c>
      <c r="J184">
        <f>IFERROR(LN('Datapanela (2)'!I184),"")</f>
        <v>12.253243140860512</v>
      </c>
      <c r="M184">
        <v>3.3503238</v>
      </c>
      <c r="N184">
        <f>IFERROR(LN('Datapanela (2)'!M184),"")</f>
        <v>9.7108428954190984</v>
      </c>
      <c r="O184">
        <v>5.1682309853087203</v>
      </c>
    </row>
    <row r="185" spans="1:16" x14ac:dyDescent="0.35">
      <c r="A185">
        <v>6</v>
      </c>
      <c r="B185" t="s">
        <v>16</v>
      </c>
      <c r="C185">
        <v>2008</v>
      </c>
      <c r="D185">
        <f>IFERROR(LN('Datapanela (2)'!C185),"")</f>
        <v>15.074436098744583</v>
      </c>
      <c r="E185">
        <f>IFERROR(LN('Datapanela (2)'!D185),"")</f>
        <v>15.562675944646003</v>
      </c>
      <c r="F185">
        <f>IFERROR(LN('Datapanela (2)'!E185),"")</f>
        <v>13.095127217738989</v>
      </c>
      <c r="G185">
        <f>IFERROR(LN('Datapanela (2)'!F185),"")</f>
        <v>15.074948059267866</v>
      </c>
      <c r="H185">
        <f>IFERROR(LN('Datapanela (2)'!G185),"")</f>
        <v>14.006565533857383</v>
      </c>
      <c r="I185">
        <v>13060.348185401899</v>
      </c>
      <c r="J185">
        <f>IFERROR(LN('Datapanela (2)'!I185),"")</f>
        <v>12.290436731619389</v>
      </c>
      <c r="M185">
        <v>6.3674863000000004</v>
      </c>
      <c r="N185">
        <f>IFERROR(LN('Datapanela (2)'!M185),"")</f>
        <v>9.7208559476822405</v>
      </c>
      <c r="O185">
        <v>3.7893928063804601</v>
      </c>
    </row>
    <row r="186" spans="1:16" x14ac:dyDescent="0.35">
      <c r="A186">
        <v>6</v>
      </c>
      <c r="B186" t="s">
        <v>16</v>
      </c>
      <c r="C186">
        <v>2009</v>
      </c>
      <c r="D186">
        <f>IFERROR(LN('Datapanela (2)'!C186),"")</f>
        <v>15.226242377174176</v>
      </c>
      <c r="E186">
        <f>IFERROR(LN('Datapanela (2)'!D186),"")</f>
        <v>15.746740332842734</v>
      </c>
      <c r="F186">
        <f>IFERROR(LN('Datapanela (2)'!E186),"")</f>
        <v>13.691715611935173</v>
      </c>
      <c r="G186">
        <f>IFERROR(LN('Datapanela (2)'!F186),"")</f>
        <v>15.275040510824724</v>
      </c>
      <c r="H186">
        <f>IFERROR(LN('Datapanela (2)'!G186),"")</f>
        <v>14.199862340186019</v>
      </c>
      <c r="I186">
        <v>12782.4495621815</v>
      </c>
      <c r="J186">
        <f>IFERROR(LN('Datapanela (2)'!I186),"")</f>
        <v>12.279193389098484</v>
      </c>
      <c r="K186">
        <v>28.5</v>
      </c>
      <c r="L186">
        <v>3.7000000476837158</v>
      </c>
      <c r="M186">
        <v>-3.3711440000000001</v>
      </c>
      <c r="N186">
        <f>IFERROR(LN('Datapanela (2)'!M186),"")</f>
        <v>9.731120286983538</v>
      </c>
      <c r="O186">
        <v>-1.1180372364678901</v>
      </c>
      <c r="P186">
        <v>10.30000019073486</v>
      </c>
    </row>
    <row r="187" spans="1:16" x14ac:dyDescent="0.35">
      <c r="A187">
        <v>6</v>
      </c>
      <c r="B187" t="s">
        <v>16</v>
      </c>
      <c r="C187">
        <v>2010</v>
      </c>
      <c r="D187">
        <f>IFERROR(LN('Datapanela (2)'!C187),"")</f>
        <v>15.305377462271434</v>
      </c>
      <c r="E187">
        <f>IFERROR(LN('Datapanela (2)'!D187),"")</f>
        <v>15.831726249909664</v>
      </c>
      <c r="F187">
        <f>IFERROR(LN('Datapanela (2)'!E187),"")</f>
        <v>13.593086747574413</v>
      </c>
      <c r="G187">
        <f>IFERROR(LN('Datapanela (2)'!F187),"")</f>
        <v>15.359094310854678</v>
      </c>
      <c r="H187">
        <f>IFERROR(LN('Datapanela (2)'!G187),"")</f>
        <v>14.300436050382478</v>
      </c>
      <c r="I187">
        <v>13394.5264144721</v>
      </c>
      <c r="J187">
        <f>IFERROR(LN('Datapanela (2)'!I187),"")</f>
        <v>12.336061798323543</v>
      </c>
      <c r="M187">
        <v>5.2520799999999999E-2</v>
      </c>
      <c r="N187">
        <f>IFERROR(LN('Datapanela (2)'!M187),"")</f>
        <v>9.7412156513478774</v>
      </c>
      <c r="O187">
        <v>5.8516510222524696</v>
      </c>
    </row>
    <row r="188" spans="1:16" x14ac:dyDescent="0.35">
      <c r="A188">
        <v>6</v>
      </c>
      <c r="B188" t="s">
        <v>16</v>
      </c>
      <c r="C188">
        <v>2011</v>
      </c>
      <c r="D188">
        <f>IFERROR(LN('Datapanela (2)'!C188),"")</f>
        <v>15.362461139065235</v>
      </c>
      <c r="E188">
        <f>IFERROR(LN('Datapanela (2)'!D188),"")</f>
        <v>15.861046170631262</v>
      </c>
      <c r="F188">
        <f>IFERROR(LN('Datapanela (2)'!E188),"")</f>
        <v>13.378178778647518</v>
      </c>
      <c r="G188">
        <f>IFERROR(LN('Datapanela (2)'!F188),"")</f>
        <v>15.442946959450724</v>
      </c>
      <c r="H188">
        <f>IFERROR(LN('Datapanela (2)'!G188),"")</f>
        <v>14.410083238689852</v>
      </c>
      <c r="I188">
        <v>14087.841391228199</v>
      </c>
      <c r="J188">
        <f>IFERROR(LN('Datapanela (2)'!I188),"")</f>
        <v>12.396440712639702</v>
      </c>
      <c r="K188">
        <v>24.79999923706055</v>
      </c>
      <c r="L188">
        <v>3.0999999046325679</v>
      </c>
      <c r="M188">
        <v>1.9280282</v>
      </c>
      <c r="N188">
        <f>IFERROR(LN('Datapanela (2)'!M188),"")</f>
        <v>9.7511285999398787</v>
      </c>
      <c r="O188">
        <v>6.2238967851048201</v>
      </c>
      <c r="P188">
        <v>7.8000001907348633</v>
      </c>
    </row>
    <row r="189" spans="1:16" x14ac:dyDescent="0.35">
      <c r="A189">
        <v>6</v>
      </c>
      <c r="B189" t="s">
        <v>16</v>
      </c>
      <c r="C189">
        <v>2012</v>
      </c>
      <c r="D189">
        <f>IFERROR(LN('Datapanela (2)'!C189),"")</f>
        <v>15.475364672232683</v>
      </c>
      <c r="E189">
        <f>IFERROR(LN('Datapanela (2)'!D189),"")</f>
        <v>15.919038052155901</v>
      </c>
      <c r="F189">
        <f>IFERROR(LN('Datapanela (2)'!E189),"")</f>
        <v>13.493436757168132</v>
      </c>
      <c r="G189">
        <f>IFERROR(LN('Datapanela (2)'!F189),"")</f>
        <v>15.54679980595551</v>
      </c>
      <c r="H189">
        <f>IFERROR(LN('Datapanela (2)'!G189),"")</f>
        <v>14.474786323808209</v>
      </c>
      <c r="I189">
        <v>14809.945801805299</v>
      </c>
      <c r="J189">
        <f>IFERROR(LN('Datapanela (2)'!I189),"")</f>
        <v>12.456174019880926</v>
      </c>
      <c r="M189">
        <v>0.15291550000000001</v>
      </c>
      <c r="N189">
        <f>IFERROR(LN('Datapanela (2)'!M189),"")</f>
        <v>9.7608750511754128</v>
      </c>
      <c r="O189">
        <v>6.1553400185609499</v>
      </c>
    </row>
    <row r="190" spans="1:16" x14ac:dyDescent="0.35">
      <c r="A190">
        <v>6</v>
      </c>
      <c r="B190" t="s">
        <v>16</v>
      </c>
      <c r="C190">
        <v>2013</v>
      </c>
      <c r="D190">
        <f>IFERROR(LN('Datapanela (2)'!C190),"")</f>
        <v>15.582091543177217</v>
      </c>
      <c r="E190">
        <f>IFERROR(LN('Datapanela (2)'!D190),"")</f>
        <v>15.937178531001093</v>
      </c>
      <c r="F190">
        <f>IFERROR(LN('Datapanela (2)'!E190),"")</f>
        <v>13.584957326396648</v>
      </c>
      <c r="G190">
        <f>IFERROR(LN('Datapanela (2)'!F190),"")</f>
        <v>15.636287994487333</v>
      </c>
      <c r="H190">
        <f>IFERROR(LN('Datapanela (2)'!G190),"")</f>
        <v>14.430736123446628</v>
      </c>
      <c r="I190">
        <v>15153.0503788894</v>
      </c>
      <c r="J190">
        <f>IFERROR(LN('Datapanela (2)'!I190),"")</f>
        <v>12.488723571070699</v>
      </c>
      <c r="K190">
        <v>15.80000019073486</v>
      </c>
      <c r="L190">
        <v>2</v>
      </c>
      <c r="M190">
        <v>1.6958348000000001</v>
      </c>
      <c r="N190">
        <f>IFERROR(LN('Datapanela (2)'!M190),"")</f>
        <v>9.7705217142413172</v>
      </c>
      <c r="O190">
        <v>3.3085082470690801</v>
      </c>
      <c r="P190">
        <v>0.60000002384185791</v>
      </c>
    </row>
    <row r="191" spans="1:16" x14ac:dyDescent="0.35">
      <c r="A191">
        <v>6</v>
      </c>
      <c r="B191" t="s">
        <v>16</v>
      </c>
      <c r="C191">
        <v>2014</v>
      </c>
      <c r="D191">
        <f>IFERROR(LN('Datapanela (2)'!C191),"")</f>
        <v>15.671673796438771</v>
      </c>
      <c r="E191">
        <f>IFERROR(LN('Datapanela (2)'!D191),"")</f>
        <v>16.011676202606896</v>
      </c>
      <c r="F191">
        <f>IFERROR(LN('Datapanela (2)'!E191),"")</f>
        <v>13.710815373147012</v>
      </c>
      <c r="G191">
        <f>IFERROR(LN('Datapanela (2)'!F191),"")</f>
        <v>15.762631650388768</v>
      </c>
      <c r="H191">
        <f>IFERROR(LN('Datapanela (2)'!G191),"")</f>
        <v>14.544582913698695</v>
      </c>
      <c r="I191">
        <v>15270.157625194301</v>
      </c>
      <c r="J191">
        <f>IFERROR(LN('Datapanela (2)'!I191),"")</f>
        <v>12.506491281006705</v>
      </c>
      <c r="M191">
        <v>4.1040565000000004</v>
      </c>
      <c r="N191">
        <f>IFERROR(LN('Datapanela (2)'!M191),"")</f>
        <v>9.7805908392888838</v>
      </c>
      <c r="O191">
        <v>1.7926494714086001</v>
      </c>
    </row>
    <row r="192" spans="1:16" x14ac:dyDescent="0.35">
      <c r="A192">
        <v>6</v>
      </c>
      <c r="B192" t="s">
        <v>16</v>
      </c>
      <c r="C192">
        <v>2015</v>
      </c>
      <c r="D192">
        <f>IFERROR(LN('Datapanela (2)'!C192),"")</f>
        <v>15.815986349936853</v>
      </c>
      <c r="E192">
        <f>IFERROR(LN('Datapanela (2)'!D192),"")</f>
        <v>16.107569791051073</v>
      </c>
      <c r="F192">
        <f>IFERROR(LN('Datapanela (2)'!E192),"")</f>
        <v>13.82491868739737</v>
      </c>
      <c r="G192">
        <f>IFERROR(LN('Datapanela (2)'!F192),"")</f>
        <v>15.913277044160539</v>
      </c>
      <c r="H192">
        <f>IFERROR(LN('Datapanela (2)'!G192),"")</f>
        <v>14.607941725198227</v>
      </c>
      <c r="I192">
        <v>15439.022424913799</v>
      </c>
      <c r="J192">
        <f>IFERROR(LN('Datapanela (2)'!I192),"")</f>
        <v>12.527782432252311</v>
      </c>
      <c r="K192">
        <v>13.19999980926514</v>
      </c>
      <c r="L192">
        <v>1.700000047683716</v>
      </c>
      <c r="M192">
        <v>4.7138903000000001</v>
      </c>
      <c r="N192">
        <f>IFERROR(LN('Datapanela (2)'!M192),"")</f>
        <v>9.7908842041087176</v>
      </c>
      <c r="O192">
        <v>2.1519424998116801</v>
      </c>
      <c r="P192">
        <v>9.6000003814697266</v>
      </c>
    </row>
    <row r="193" spans="1:16" x14ac:dyDescent="0.35">
      <c r="A193">
        <v>6</v>
      </c>
      <c r="B193" t="s">
        <v>16</v>
      </c>
      <c r="C193">
        <v>2016</v>
      </c>
      <c r="D193">
        <f>IFERROR(LN('Datapanela (2)'!C193),"")</f>
        <v>15.946609137069141</v>
      </c>
      <c r="E193">
        <f>IFERROR(LN('Datapanela (2)'!D193),"")</f>
        <v>16.14565208474902</v>
      </c>
      <c r="F193">
        <f>IFERROR(LN('Datapanela (2)'!E193),"")</f>
        <v>13.899713804426749</v>
      </c>
      <c r="G193">
        <f>IFERROR(LN('Datapanela (2)'!F193),"")</f>
        <v>16.010741795250951</v>
      </c>
      <c r="H193">
        <f>IFERROR(LN('Datapanela (2)'!G193),"")</f>
        <v>14.641040634009567</v>
      </c>
      <c r="I193">
        <v>15523.9441577989</v>
      </c>
      <c r="J193">
        <f>IFERROR(LN('Datapanela (2)'!I193),"")</f>
        <v>12.545160934996472</v>
      </c>
      <c r="M193">
        <v>2.6188145</v>
      </c>
      <c r="N193">
        <f>IFERROR(LN('Datapanela (2)'!M193),"")</f>
        <v>9.8027773186491522</v>
      </c>
      <c r="O193">
        <v>1.75303874904651</v>
      </c>
    </row>
    <row r="194" spans="1:16" x14ac:dyDescent="0.35">
      <c r="A194">
        <v>6</v>
      </c>
      <c r="B194" t="s">
        <v>16</v>
      </c>
      <c r="C194">
        <v>2017</v>
      </c>
      <c r="D194">
        <f>IFERROR(LN('Datapanela (2)'!C194),"")</f>
        <v>16.031297877044839</v>
      </c>
      <c r="E194">
        <f>IFERROR(LN('Datapanela (2)'!D194),"")</f>
        <v>16.196970024395132</v>
      </c>
      <c r="F194">
        <f>IFERROR(LN('Datapanela (2)'!E194),"")</f>
        <v>13.951928291222112</v>
      </c>
      <c r="G194">
        <f>IFERROR(LN('Datapanela (2)'!F194),"")</f>
        <v>16.116325594732682</v>
      </c>
      <c r="H194">
        <f>IFERROR(LN('Datapanela (2)'!G194),"")</f>
        <v>14.690285724645298</v>
      </c>
      <c r="I194">
        <v>15490.835385857299</v>
      </c>
      <c r="J194">
        <f>IFERROR(LN('Datapanela (2)'!I194),"")</f>
        <v>12.558646547721317</v>
      </c>
      <c r="K194">
        <v>10.69999980926514</v>
      </c>
      <c r="L194">
        <v>1.3999999761581421</v>
      </c>
      <c r="M194">
        <v>1.4436089999999999</v>
      </c>
      <c r="N194">
        <f>IFERROR(LN('Datapanela (2)'!M194),"")</f>
        <v>9.8183979640910142</v>
      </c>
      <c r="O194">
        <v>1.35769537347763</v>
      </c>
      <c r="P194">
        <v>9.3000001907348633</v>
      </c>
    </row>
    <row r="195" spans="1:16" x14ac:dyDescent="0.35">
      <c r="A195">
        <v>6</v>
      </c>
      <c r="B195" t="s">
        <v>16</v>
      </c>
      <c r="C195">
        <v>2018</v>
      </c>
      <c r="D195">
        <f>IFERROR(LN('Datapanela (2)'!C195),"")</f>
        <v>16.112510995056461</v>
      </c>
      <c r="E195">
        <f>IFERROR(LN('Datapanela (2)'!D195),"")</f>
        <v>16.211447736765429</v>
      </c>
      <c r="F195">
        <f>IFERROR(LN('Datapanela (2)'!E195),"")</f>
        <v>14.002078934241235</v>
      </c>
      <c r="G195">
        <f>IFERROR(LN('Datapanela (2)'!F195),"")</f>
        <v>16.215374185099765</v>
      </c>
      <c r="H195">
        <f>IFERROR(LN('Datapanela (2)'!G195),"")</f>
        <v>14.690614866713803</v>
      </c>
      <c r="I195">
        <v>15822.1739756318</v>
      </c>
      <c r="J195">
        <f>IFERROR(LN('Datapanela (2)'!I195),"")</f>
        <v>12.59777138587353</v>
      </c>
      <c r="M195">
        <v>1.8142745300000001</v>
      </c>
      <c r="N195">
        <f>IFERROR(LN('Datapanela (2)'!M195),"")</f>
        <v>9.8363590135294583</v>
      </c>
      <c r="O195">
        <v>3.9900294778588301</v>
      </c>
    </row>
    <row r="196" spans="1:16" x14ac:dyDescent="0.35">
      <c r="A196">
        <v>6</v>
      </c>
      <c r="B196" t="s">
        <v>16</v>
      </c>
      <c r="C196">
        <v>2019</v>
      </c>
      <c r="D196">
        <f>IFERROR(LN('Datapanela (2)'!C196),"")</f>
        <v>16.179711466086204</v>
      </c>
      <c r="E196">
        <f>IFERROR(LN('Datapanela (2)'!D196),"")</f>
        <v>16.300033389936974</v>
      </c>
      <c r="F196">
        <f>IFERROR(LN('Datapanela (2)'!E196),"")</f>
        <v>14.08279939066267</v>
      </c>
      <c r="G196">
        <f>IFERROR(LN('Datapanela (2)'!F196),"")</f>
        <v>16.287444681962633</v>
      </c>
      <c r="H196">
        <f>IFERROR(LN('Datapanela (2)'!G196),"")</f>
        <v>14.842672572596431</v>
      </c>
      <c r="I196">
        <v>15656.7817630809</v>
      </c>
      <c r="J196">
        <f>IFERROR(LN('Datapanela (2)'!I196),"")</f>
        <v>12.605175210112046</v>
      </c>
      <c r="M196">
        <v>2.9581282</v>
      </c>
      <c r="N196">
        <f>IFERROR(LN('Datapanela (2)'!M196),"")</f>
        <v>9.8542710474963418</v>
      </c>
      <c r="O196">
        <v>0.74313003126738097</v>
      </c>
    </row>
    <row r="197" spans="1:16" x14ac:dyDescent="0.35">
      <c r="A197">
        <v>6</v>
      </c>
      <c r="B197" t="s">
        <v>16</v>
      </c>
      <c r="C197">
        <v>2020</v>
      </c>
      <c r="D197">
        <f>IFERROR(LN('Datapanela (2)'!C197),"")</f>
        <v>16.200975833804318</v>
      </c>
      <c r="E197">
        <f>IFERROR(LN('Datapanela (2)'!D197),"")</f>
        <v>16.605833269342934</v>
      </c>
      <c r="F197">
        <f>IFERROR(LN('Datapanela (2)'!E197),"")</f>
        <v>15.263361377429584</v>
      </c>
      <c r="G197">
        <f>IFERROR(LN('Datapanela (2)'!F197),"")</f>
        <v>16.490794373948827</v>
      </c>
      <c r="H197">
        <f>IFERROR(LN('Datapanela (2)'!G197),"")</f>
        <v>14.865038597314154</v>
      </c>
      <c r="I197">
        <v>14496.069058114101</v>
      </c>
      <c r="J197">
        <f>IFERROR(LN('Datapanela (2)'!I197),"")</f>
        <v>12.541753432045647</v>
      </c>
      <c r="K197">
        <v>13.89999961853027</v>
      </c>
      <c r="L197">
        <v>4.5</v>
      </c>
      <c r="M197">
        <v>2.5006927999999999</v>
      </c>
      <c r="N197">
        <f>IFERROR(LN('Datapanela (2)'!M197),"")</f>
        <v>9.8678759188136205</v>
      </c>
      <c r="O197">
        <v>-6.1452468567906298</v>
      </c>
      <c r="P197">
        <v>7.8000001907348633</v>
      </c>
    </row>
    <row r="198" spans="1:16" x14ac:dyDescent="0.35">
      <c r="A198">
        <v>6</v>
      </c>
      <c r="B198" t="s">
        <v>16</v>
      </c>
      <c r="C198">
        <v>2021</v>
      </c>
      <c r="D198" t="str">
        <f>IFERROR(LN('Datapanela (2)'!C198),"")</f>
        <v/>
      </c>
      <c r="E198" t="str">
        <f>IFERROR(LN('Datapanela (2)'!D198),"")</f>
        <v/>
      </c>
      <c r="F198" t="str">
        <f>IFERROR(LN('Datapanela (2)'!E198),"")</f>
        <v/>
      </c>
      <c r="G198" t="str">
        <f>IFERROR(LN('Datapanela (2)'!F198),"")</f>
        <v/>
      </c>
      <c r="H198" t="str">
        <f>IFERROR(LN('Datapanela (2)'!G198),"")</f>
        <v/>
      </c>
      <c r="I198">
        <v>16037.2482742794</v>
      </c>
      <c r="J198">
        <f>IFERROR(LN('Datapanela (2)'!I198),"")</f>
        <v>12.652734999535573</v>
      </c>
      <c r="M198">
        <v>6.22</v>
      </c>
      <c r="N198">
        <f>IFERROR(LN('Datapanela (2)'!M198),"")</f>
        <v>9.8778209657868778</v>
      </c>
      <c r="O198">
        <v>11.7374310651402</v>
      </c>
    </row>
    <row r="199" spans="1:16" x14ac:dyDescent="0.35">
      <c r="A199">
        <v>6</v>
      </c>
      <c r="B199" t="s">
        <v>16</v>
      </c>
      <c r="C199">
        <v>2022</v>
      </c>
      <c r="D199" t="str">
        <f>IFERROR(LN('Datapanela (2)'!C199),"")</f>
        <v/>
      </c>
      <c r="E199" t="str">
        <f>IFERROR(LN('Datapanela (2)'!D199),"")</f>
        <v/>
      </c>
      <c r="F199" t="str">
        <f>IFERROR(LN('Datapanela (2)'!E199),"")</f>
        <v/>
      </c>
      <c r="G199" t="str">
        <f>IFERROR(LN('Datapanela (2)'!F199),"")</f>
        <v/>
      </c>
      <c r="H199" t="str">
        <f>IFERROR(LN('Datapanela (2)'!G199),"")</f>
        <v/>
      </c>
      <c r="I199">
        <v>16336.018760835799</v>
      </c>
      <c r="J199">
        <f>IFERROR(LN('Datapanela (2)'!I199),"")</f>
        <v>12.676846012769706</v>
      </c>
      <c r="K199">
        <v>8.1000003814697266</v>
      </c>
      <c r="L199">
        <v>2.0999999046325679</v>
      </c>
      <c r="M199">
        <v>8.49</v>
      </c>
      <c r="N199">
        <f>IFERROR(LN('Datapanela (2)'!M199),"")</f>
        <v>9.8834736029129591</v>
      </c>
      <c r="O199">
        <v>2.4404033983380402</v>
      </c>
      <c r="P199">
        <v>0.10000000149011611</v>
      </c>
    </row>
    <row r="200" spans="1:16" x14ac:dyDescent="0.35">
      <c r="A200">
        <v>7</v>
      </c>
      <c r="B200" t="s">
        <v>17</v>
      </c>
      <c r="C200">
        <v>1990</v>
      </c>
      <c r="D200">
        <f>IFERROR(LN('Datapanela (2)'!C200),"")</f>
        <v>13.01802456185537</v>
      </c>
      <c r="E200">
        <f>IFERROR(LN('Datapanela (2)'!D200),"")</f>
        <v>11.937931728285228</v>
      </c>
      <c r="F200">
        <f>IFERROR(LN('Datapanela (2)'!E200),"")</f>
        <v>13.860320925619922</v>
      </c>
      <c r="G200">
        <f>IFERROR(LN('Datapanela (2)'!F200),"")</f>
        <v>12.513483813162949</v>
      </c>
      <c r="H200">
        <f>IFERROR(LN('Datapanela (2)'!G200),"")</f>
        <v>11.719044925278643</v>
      </c>
      <c r="I200">
        <v>3957.3588917625898</v>
      </c>
      <c r="J200">
        <f>IFERROR(LN('Datapanela (2)'!I200),"")</f>
        <v>11.767687367451993</v>
      </c>
      <c r="N200">
        <f>IFERROR(LN('Datapanela (2)'!M200),"")</f>
        <v>10.392110511217973</v>
      </c>
      <c r="O200">
        <v>4.2819983320757604</v>
      </c>
    </row>
    <row r="201" spans="1:16" x14ac:dyDescent="0.35">
      <c r="A201">
        <v>7</v>
      </c>
      <c r="B201" t="s">
        <v>17</v>
      </c>
      <c r="C201">
        <v>1991</v>
      </c>
      <c r="D201">
        <f>IFERROR(LN('Datapanela (2)'!C201),"")</f>
        <v>13.243518498960796</v>
      </c>
      <c r="E201">
        <f>IFERROR(LN('Datapanela (2)'!D201),"")</f>
        <v>12.366063381839115</v>
      </c>
      <c r="F201">
        <f>IFERROR(LN('Datapanela (2)'!E201),"")</f>
        <v>13.887433976001969</v>
      </c>
      <c r="G201">
        <f>IFERROR(LN('Datapanela (2)'!F201),"")</f>
        <v>12.781561782621887</v>
      </c>
      <c r="H201">
        <f>IFERROR(LN('Datapanela (2)'!G201),"")</f>
        <v>13.216400019330711</v>
      </c>
      <c r="I201">
        <v>3969.49998490289</v>
      </c>
      <c r="J201">
        <f>IFERROR(LN('Datapanela (2)'!I201),"")</f>
        <v>11.79112965282096</v>
      </c>
      <c r="N201">
        <f>IFERROR(LN('Datapanela (2)'!M201),"")</f>
        <v>10.412489514441205</v>
      </c>
      <c r="O201">
        <v>2.37192154648007</v>
      </c>
    </row>
    <row r="202" spans="1:16" x14ac:dyDescent="0.35">
      <c r="A202">
        <v>7</v>
      </c>
      <c r="B202" t="s">
        <v>17</v>
      </c>
      <c r="C202">
        <v>1992</v>
      </c>
      <c r="D202">
        <f>IFERROR(LN('Datapanela (2)'!C202),"")</f>
        <v>13.681201720350556</v>
      </c>
      <c r="E202">
        <f>IFERROR(LN('Datapanela (2)'!D202),"")</f>
        <v>13.0571419564771</v>
      </c>
      <c r="F202">
        <f>IFERROR(LN('Datapanela (2)'!E202),"")</f>
        <v>14.091301813279101</v>
      </c>
      <c r="G202">
        <f>IFERROR(LN('Datapanela (2)'!F202),"")</f>
        <v>13.097578760581698</v>
      </c>
      <c r="H202">
        <f>IFERROR(LN('Datapanela (2)'!G202),"")</f>
        <v>13.227947867977901</v>
      </c>
      <c r="I202">
        <v>4060.9674003919899</v>
      </c>
      <c r="J202">
        <f>IFERROR(LN('Datapanela (2)'!I202),"")</f>
        <v>11.83374129578363</v>
      </c>
      <c r="N202">
        <f>IFERROR(LN('Datapanela (2)'!M202),"")</f>
        <v>10.432320074594577</v>
      </c>
      <c r="O202">
        <v>4.3532552936398998</v>
      </c>
    </row>
    <row r="203" spans="1:16" x14ac:dyDescent="0.35">
      <c r="A203">
        <v>7</v>
      </c>
      <c r="B203" t="s">
        <v>17</v>
      </c>
      <c r="C203">
        <v>1993</v>
      </c>
      <c r="D203">
        <f>IFERROR(LN('Datapanela (2)'!C203),"")</f>
        <v>13.997857114445734</v>
      </c>
      <c r="E203">
        <f>IFERROR(LN('Datapanela (2)'!D203),"")</f>
        <v>13.109298401074891</v>
      </c>
      <c r="F203">
        <f>IFERROR(LN('Datapanela (2)'!E203),"")</f>
        <v>14.207673984324419</v>
      </c>
      <c r="G203">
        <f>IFERROR(LN('Datapanela (2)'!F203),"")</f>
        <v>13.433371275159606</v>
      </c>
      <c r="H203">
        <f>IFERROR(LN('Datapanela (2)'!G203),"")</f>
        <v>13.853904005951144</v>
      </c>
      <c r="I203">
        <v>4209.0561199899903</v>
      </c>
      <c r="J203">
        <f>IFERROR(LN('Datapanela (2)'!I203),"")</f>
        <v>11.889272149342109</v>
      </c>
      <c r="N203">
        <f>IFERROR(LN('Datapanela (2)'!M203),"")</f>
        <v>10.452033726311605</v>
      </c>
      <c r="O203">
        <v>5.7101631916294897</v>
      </c>
    </row>
    <row r="204" spans="1:16" x14ac:dyDescent="0.35">
      <c r="A204">
        <v>7</v>
      </c>
      <c r="B204" t="s">
        <v>17</v>
      </c>
      <c r="C204">
        <v>1994</v>
      </c>
      <c r="D204">
        <f>IFERROR(LN('Datapanela (2)'!C204),"")</f>
        <v>14.458942146278286</v>
      </c>
      <c r="E204">
        <f>IFERROR(LN('Datapanela (2)'!D204),"")</f>
        <v>13.614617615584883</v>
      </c>
      <c r="F204">
        <f>IFERROR(LN('Datapanela (2)'!E204),"")</f>
        <v>14.288551866287676</v>
      </c>
      <c r="G204">
        <f>IFERROR(LN('Datapanela (2)'!F204),"")</f>
        <v>14.286763406610442</v>
      </c>
      <c r="H204">
        <f>IFERROR(LN('Datapanela (2)'!G204),"")</f>
        <v>14.366517971363097</v>
      </c>
      <c r="I204">
        <v>4340.3451445989404</v>
      </c>
      <c r="J204">
        <f>IFERROR(LN('Datapanela (2)'!I204),"")</f>
        <v>11.939464627397284</v>
      </c>
      <c r="N204">
        <f>IFERROR(LN('Datapanela (2)'!M204),"")</f>
        <v>10.47151075604174</v>
      </c>
      <c r="O204">
        <v>5.1473462467008799</v>
      </c>
    </row>
    <row r="205" spans="1:16" x14ac:dyDescent="0.35">
      <c r="A205">
        <v>7</v>
      </c>
      <c r="B205" t="s">
        <v>17</v>
      </c>
      <c r="C205">
        <v>1995</v>
      </c>
      <c r="D205">
        <f>IFERROR(LN('Datapanela (2)'!C205),"")</f>
        <v>14.709146599273623</v>
      </c>
      <c r="E205">
        <f>IFERROR(LN('Datapanela (2)'!D205),"")</f>
        <v>13.940379540010143</v>
      </c>
      <c r="F205">
        <f>IFERROR(LN('Datapanela (2)'!E205),"")</f>
        <v>14.385130994372403</v>
      </c>
      <c r="G205">
        <f>IFERROR(LN('Datapanela (2)'!F205),"")</f>
        <v>14.601236919817312</v>
      </c>
      <c r="H205">
        <f>IFERROR(LN('Datapanela (2)'!G205),"")</f>
        <v>14.378549053177199</v>
      </c>
      <c r="I205">
        <v>4480.5132101175705</v>
      </c>
      <c r="J205">
        <f>IFERROR(LN('Datapanela (2)'!I205),"")</f>
        <v>11.990180912476019</v>
      </c>
      <c r="N205">
        <f>IFERROR(LN('Datapanela (2)'!M205),"")</f>
        <v>10.490443316780329</v>
      </c>
      <c r="O205">
        <v>5.2024375925309201</v>
      </c>
    </row>
    <row r="206" spans="1:16" x14ac:dyDescent="0.35">
      <c r="A206">
        <v>7</v>
      </c>
      <c r="B206" t="s">
        <v>17</v>
      </c>
      <c r="C206">
        <v>1996</v>
      </c>
      <c r="D206">
        <f>IFERROR(LN('Datapanela (2)'!C206),"")</f>
        <v>15.081612733755758</v>
      </c>
      <c r="E206">
        <f>IFERROR(LN('Datapanela (2)'!D206),"")</f>
        <v>14.191203507738768</v>
      </c>
      <c r="F206">
        <f>IFERROR(LN('Datapanela (2)'!E206),"")</f>
        <v>14.441797123946632</v>
      </c>
      <c r="G206">
        <f>IFERROR(LN('Datapanela (2)'!F206),"")</f>
        <v>14.966715296751554</v>
      </c>
      <c r="H206">
        <f>IFERROR(LN('Datapanela (2)'!G206),"")</f>
        <v>14.862127551514003</v>
      </c>
      <c r="I206">
        <v>4489.9301811990299</v>
      </c>
      <c r="J206">
        <f>IFERROR(LN('Datapanela (2)'!I206),"")</f>
        <v>12.010530985113826</v>
      </c>
      <c r="N206">
        <f>IFERROR(LN('Datapanela (2)'!M206),"")</f>
        <v>10.508693833324873</v>
      </c>
      <c r="O206">
        <v>2.05585471215164</v>
      </c>
    </row>
    <row r="207" spans="1:16" x14ac:dyDescent="0.35">
      <c r="A207">
        <v>7</v>
      </c>
      <c r="B207" t="s">
        <v>17</v>
      </c>
      <c r="C207">
        <v>1997</v>
      </c>
      <c r="D207">
        <f>IFERROR(LN('Datapanela (2)'!C207),"")</f>
        <v>15.287294305099579</v>
      </c>
      <c r="E207">
        <f>IFERROR(LN('Datapanela (2)'!D207),"")</f>
        <v>14.32713586190083</v>
      </c>
      <c r="F207">
        <f>IFERROR(LN('Datapanela (2)'!E207),"")</f>
        <v>14.746799299303778</v>
      </c>
      <c r="G207">
        <f>IFERROR(LN('Datapanela (2)'!F207),"")</f>
        <v>15.204800428063963</v>
      </c>
      <c r="H207">
        <f>IFERROR(LN('Datapanela (2)'!G207),"")</f>
        <v>14.044373067338714</v>
      </c>
      <c r="I207">
        <v>4561.8455614337599</v>
      </c>
      <c r="J207">
        <f>IFERROR(LN('Datapanela (2)'!I207),"")</f>
        <v>12.044258693903165</v>
      </c>
      <c r="N207">
        <f>IFERROR(LN('Datapanela (2)'!M207),"")</f>
        <v>10.526531423872711</v>
      </c>
      <c r="O207">
        <v>3.43029367828882</v>
      </c>
    </row>
    <row r="208" spans="1:16" x14ac:dyDescent="0.35">
      <c r="A208">
        <v>7</v>
      </c>
      <c r="B208" t="s">
        <v>17</v>
      </c>
      <c r="C208">
        <v>1998</v>
      </c>
      <c r="D208">
        <f>IFERROR(LN('Datapanela (2)'!C208),"")</f>
        <v>15.4233471890314</v>
      </c>
      <c r="E208">
        <f>IFERROR(LN('Datapanela (2)'!D208),"")</f>
        <v>14.775626769378459</v>
      </c>
      <c r="F208">
        <f>IFERROR(LN('Datapanela (2)'!E208),"")</f>
        <v>14.916656689738856</v>
      </c>
      <c r="G208">
        <f>IFERROR(LN('Datapanela (2)'!F208),"")</f>
        <v>15.244385366619284</v>
      </c>
      <c r="H208">
        <f>IFERROR(LN('Datapanela (2)'!G208),"")</f>
        <v>14.060362746207234</v>
      </c>
      <c r="I208">
        <v>4508.9447863384203</v>
      </c>
      <c r="J208">
        <f>IFERROR(LN('Datapanela (2)'!I208),"")</f>
        <v>12.049940363504829</v>
      </c>
      <c r="N208">
        <f>IFERROR(LN('Datapanela (2)'!M208),"")</f>
        <v>10.543877209353003</v>
      </c>
      <c r="O208">
        <v>0.56978408985430795</v>
      </c>
    </row>
    <row r="209" spans="1:16" x14ac:dyDescent="0.35">
      <c r="A209">
        <v>7</v>
      </c>
      <c r="B209" t="s">
        <v>17</v>
      </c>
      <c r="C209">
        <v>1999</v>
      </c>
      <c r="D209">
        <f>IFERROR(LN('Datapanela (2)'!C209),"")</f>
        <v>15.571470123061141</v>
      </c>
      <c r="E209">
        <f>IFERROR(LN('Datapanela (2)'!D209),"")</f>
        <v>15.054464331185455</v>
      </c>
      <c r="F209">
        <f>IFERROR(LN('Datapanela (2)'!E209),"")</f>
        <v>15.093683962189564</v>
      </c>
      <c r="G209">
        <f>IFERROR(LN('Datapanela (2)'!F209),"")</f>
        <v>15.484725674434236</v>
      </c>
      <c r="H209">
        <f>IFERROR(LN('Datapanela (2)'!G209),"")</f>
        <v>14.465515489836601</v>
      </c>
      <c r="I209">
        <v>4247.6762553091203</v>
      </c>
      <c r="J209">
        <f>IFERROR(LN('Datapanela (2)'!I209),"")</f>
        <v>12.006990948841709</v>
      </c>
      <c r="N209">
        <f>IFERROR(LN('Datapanela (2)'!M209),"")</f>
        <v>10.560618878891704</v>
      </c>
      <c r="O209">
        <v>-4.2040152436993301</v>
      </c>
    </row>
    <row r="210" spans="1:16" x14ac:dyDescent="0.35">
      <c r="A210">
        <v>7</v>
      </c>
      <c r="B210" t="s">
        <v>17</v>
      </c>
      <c r="C210">
        <v>2000</v>
      </c>
      <c r="D210">
        <f>IFERROR(LN('Datapanela (2)'!C210),"")</f>
        <v>15.644041270566801</v>
      </c>
      <c r="E210">
        <f>IFERROR(LN('Datapanela (2)'!D210),"")</f>
        <v>15.852710662384201</v>
      </c>
      <c r="F210">
        <f>IFERROR(LN('Datapanela (2)'!E210),"")</f>
        <v>15.024217008886096</v>
      </c>
      <c r="G210">
        <f>IFERROR(LN('Datapanela (2)'!F210),"")</f>
        <v>15.475064971356069</v>
      </c>
      <c r="H210">
        <f>IFERROR(LN('Datapanela (2)'!G210),"")</f>
        <v>13.288041768779875</v>
      </c>
      <c r="I210">
        <v>4301.6678905530298</v>
      </c>
      <c r="J210">
        <f>IFERROR(LN('Datapanela (2)'!I210),"")</f>
        <v>12.035819984705027</v>
      </c>
      <c r="M210">
        <v>9.7059113999999997</v>
      </c>
      <c r="N210">
        <f>IFERROR(LN('Datapanela (2)'!M210),"")</f>
        <v>10.576817155688142</v>
      </c>
      <c r="O210">
        <v>2.9248614831591602</v>
      </c>
    </row>
    <row r="211" spans="1:16" x14ac:dyDescent="0.35">
      <c r="A211">
        <v>7</v>
      </c>
      <c r="B211" t="s">
        <v>17</v>
      </c>
      <c r="C211">
        <v>2001</v>
      </c>
      <c r="D211">
        <f>IFERROR(LN('Datapanela (2)'!C211),"")</f>
        <v>15.776989234272458</v>
      </c>
      <c r="E211">
        <f>IFERROR(LN('Datapanela (2)'!D211),"")</f>
        <v>16.034241633604157</v>
      </c>
      <c r="F211">
        <f>IFERROR(LN('Datapanela (2)'!E211),"")</f>
        <v>15.036454871928598</v>
      </c>
      <c r="G211">
        <f>IFERROR(LN('Datapanela (2)'!F211),"")</f>
        <v>15.664348420173287</v>
      </c>
      <c r="H211">
        <f>IFERROR(LN('Datapanela (2)'!G211),"")</f>
        <v>13.098513914524819</v>
      </c>
      <c r="I211">
        <v>4305.4676274636004</v>
      </c>
      <c r="J211">
        <f>IFERROR(LN('Datapanela (2)'!I211),"")</f>
        <v>12.052459755712045</v>
      </c>
      <c r="M211">
        <v>6.5533014999999999</v>
      </c>
      <c r="N211">
        <f>IFERROR(LN('Datapanela (2)'!M211),"")</f>
        <v>10.592573999465897</v>
      </c>
      <c r="O211">
        <v>1.67789830770368</v>
      </c>
    </row>
    <row r="212" spans="1:16" x14ac:dyDescent="0.35">
      <c r="A212">
        <v>7</v>
      </c>
      <c r="B212" t="s">
        <v>17</v>
      </c>
      <c r="C212">
        <v>2002</v>
      </c>
      <c r="D212">
        <f>IFERROR(LN('Datapanela (2)'!C212),"")</f>
        <v>15.963308222232836</v>
      </c>
      <c r="E212">
        <f>IFERROR(LN('Datapanela (2)'!D212),"")</f>
        <v>16.152653870213978</v>
      </c>
      <c r="F212">
        <f>IFERROR(LN('Datapanela (2)'!E212),"")</f>
        <v>15.277612535327775</v>
      </c>
      <c r="G212">
        <f>IFERROR(LN('Datapanela (2)'!F212),"")</f>
        <v>15.923751436866061</v>
      </c>
      <c r="H212">
        <f>IFERROR(LN('Datapanela (2)'!G212),"")</f>
        <v>13.015841007099159</v>
      </c>
      <c r="I212">
        <v>4346.0630800874196</v>
      </c>
      <c r="J212">
        <f>IFERROR(LN('Datapanela (2)'!I212),"")</f>
        <v>12.077191201358145</v>
      </c>
      <c r="K212">
        <v>53.799999237060547</v>
      </c>
      <c r="L212">
        <v>23.79999923706055</v>
      </c>
      <c r="M212">
        <v>5.4499573000000003</v>
      </c>
      <c r="N212">
        <f>IFERROR(LN('Datapanela (2)'!M212),"")</f>
        <v>10.607920805113041</v>
      </c>
      <c r="O212">
        <v>2.50398046549858</v>
      </c>
      <c r="P212">
        <v>20.29999923706055</v>
      </c>
    </row>
    <row r="213" spans="1:16" x14ac:dyDescent="0.35">
      <c r="A213">
        <v>7</v>
      </c>
      <c r="B213" t="s">
        <v>17</v>
      </c>
      <c r="C213">
        <v>2003</v>
      </c>
      <c r="D213">
        <f>IFERROR(LN('Datapanela (2)'!C213),"")</f>
        <v>16.084759190105981</v>
      </c>
      <c r="E213">
        <f>IFERROR(LN('Datapanela (2)'!D213),"")</f>
        <v>16.13765871132534</v>
      </c>
      <c r="F213">
        <f>IFERROR(LN('Datapanela (2)'!E213),"")</f>
        <v>15.485504735807975</v>
      </c>
      <c r="G213">
        <f>IFERROR(LN('Datapanela (2)'!F213),"")</f>
        <v>16.035831120897743</v>
      </c>
      <c r="H213">
        <f>IFERROR(LN('Datapanela (2)'!G213),"")</f>
        <v>13.16539382088739</v>
      </c>
      <c r="I213">
        <v>4449.9465509075799</v>
      </c>
      <c r="J213">
        <f>IFERROR(LN('Datapanela (2)'!I213),"")</f>
        <v>12.115625758491058</v>
      </c>
      <c r="K213">
        <v>52.400001525878913</v>
      </c>
      <c r="L213">
        <v>21.89999961853027</v>
      </c>
      <c r="M213">
        <v>6.8971001999999997</v>
      </c>
      <c r="N213">
        <f>IFERROR(LN('Datapanela (2)'!M213),"")</f>
        <v>10.622733673417047</v>
      </c>
      <c r="O213">
        <v>3.9182719036082898</v>
      </c>
      <c r="P213">
        <v>20.60000038146973</v>
      </c>
    </row>
    <row r="214" spans="1:16" x14ac:dyDescent="0.35">
      <c r="A214">
        <v>7</v>
      </c>
      <c r="B214" t="s">
        <v>17</v>
      </c>
      <c r="C214">
        <v>2004</v>
      </c>
      <c r="D214">
        <f>IFERROR(LN('Datapanela (2)'!C214),"")</f>
        <v>16.188249410220902</v>
      </c>
      <c r="E214">
        <f>IFERROR(LN('Datapanela (2)'!D214),"")</f>
        <v>16.45854055536071</v>
      </c>
      <c r="F214">
        <f>IFERROR(LN('Datapanela (2)'!E214),"")</f>
        <v>15.48080497422114</v>
      </c>
      <c r="G214">
        <f>IFERROR(LN('Datapanela (2)'!F214),"")</f>
        <v>16.113889239400827</v>
      </c>
      <c r="H214">
        <f>IFERROR(LN('Datapanela (2)'!G214),"")</f>
        <v>13.841872827053365</v>
      </c>
      <c r="I214">
        <v>4620.7947399144896</v>
      </c>
      <c r="J214">
        <f>IFERROR(LN('Datapanela (2)'!I214),"")</f>
        <v>12.167582542361588</v>
      </c>
      <c r="K214">
        <v>52.299999237060547</v>
      </c>
      <c r="L214">
        <v>21.29999923706055</v>
      </c>
      <c r="M214">
        <v>5.2796827999999998</v>
      </c>
      <c r="N214">
        <f>IFERROR(LN('Datapanela (2)'!M214),"")</f>
        <v>10.63701583043545</v>
      </c>
      <c r="O214">
        <v>5.3330220674539204</v>
      </c>
      <c r="P214">
        <v>13.89999961853027</v>
      </c>
    </row>
    <row r="215" spans="1:16" x14ac:dyDescent="0.35">
      <c r="A215">
        <v>7</v>
      </c>
      <c r="B215" t="s">
        <v>17</v>
      </c>
      <c r="C215">
        <v>2005</v>
      </c>
      <c r="D215">
        <f>IFERROR(LN('Datapanela (2)'!C215),"")</f>
        <v>16.249148703408327</v>
      </c>
      <c r="E215">
        <f>IFERROR(LN('Datapanela (2)'!D215),"")</f>
        <v>16.70571886194702</v>
      </c>
      <c r="F215">
        <f>IFERROR(LN('Datapanela (2)'!E215),"")</f>
        <v>15.639109954168365</v>
      </c>
      <c r="G215">
        <f>IFERROR(LN('Datapanela (2)'!F215),"")</f>
        <v>16.200332017693793</v>
      </c>
      <c r="H215">
        <f>IFERROR(LN('Datapanela (2)'!G215),"")</f>
        <v>13.636916630638835</v>
      </c>
      <c r="I215">
        <v>4772.6583253232202</v>
      </c>
      <c r="J215">
        <f>IFERROR(LN('Datapanela (2)'!I215),"")</f>
        <v>12.213574088658632</v>
      </c>
      <c r="K215">
        <v>49.599998474121087</v>
      </c>
      <c r="L215">
        <v>19.70000076293945</v>
      </c>
      <c r="M215">
        <v>4.3456979999999996</v>
      </c>
      <c r="N215">
        <f>IFERROR(LN('Datapanela (2)'!M215),"")</f>
        <v>10.650670638086526</v>
      </c>
      <c r="O215">
        <v>4.7065559338311802</v>
      </c>
      <c r="P215">
        <v>7.1999998092651367</v>
      </c>
    </row>
    <row r="216" spans="1:16" x14ac:dyDescent="0.35">
      <c r="A216">
        <v>7</v>
      </c>
      <c r="B216" t="s">
        <v>17</v>
      </c>
      <c r="C216">
        <v>2006</v>
      </c>
      <c r="D216">
        <f>IFERROR(LN('Datapanela (2)'!C216),"")</f>
        <v>16.321568758175765</v>
      </c>
      <c r="E216">
        <f>IFERROR(LN('Datapanela (2)'!D216),"")</f>
        <v>16.822308747795343</v>
      </c>
      <c r="F216">
        <f>IFERROR(LN('Datapanela (2)'!E216),"")</f>
        <v>15.68229200452793</v>
      </c>
      <c r="G216">
        <f>IFERROR(LN('Datapanela (2)'!F216),"")</f>
        <v>16.375673475677456</v>
      </c>
      <c r="H216">
        <f>IFERROR(LN('Datapanela (2)'!G216),"")</f>
        <v>13.746384882548558</v>
      </c>
      <c r="I216">
        <v>5027.5014931830801</v>
      </c>
      <c r="J216">
        <f>IFERROR(LN('Datapanela (2)'!I216),"")</f>
        <v>12.278583143125948</v>
      </c>
      <c r="M216">
        <v>2.8846319999999999</v>
      </c>
      <c r="N216">
        <f>IFERROR(LN('Datapanela (2)'!M216),"")</f>
        <v>10.663660003458221</v>
      </c>
      <c r="O216">
        <v>6.71686869844401</v>
      </c>
    </row>
    <row r="217" spans="1:16" x14ac:dyDescent="0.35">
      <c r="A217">
        <v>7</v>
      </c>
      <c r="B217" t="s">
        <v>17</v>
      </c>
      <c r="C217">
        <v>2007</v>
      </c>
      <c r="D217">
        <f>IFERROR(LN('Datapanela (2)'!C217),"")</f>
        <v>16.414692263561797</v>
      </c>
      <c r="E217">
        <f>IFERROR(LN('Datapanela (2)'!D217),"")</f>
        <v>17.050007469464589</v>
      </c>
      <c r="F217">
        <f>IFERROR(LN('Datapanela (2)'!E217),"")</f>
        <v>15.788695006903366</v>
      </c>
      <c r="G217">
        <f>IFERROR(LN('Datapanela (2)'!F217),"")</f>
        <v>16.481960297383168</v>
      </c>
      <c r="H217">
        <f>IFERROR(LN('Datapanela (2)'!G217),"")</f>
        <v>14.409737085737804</v>
      </c>
      <c r="I217">
        <v>5300.1317961041104</v>
      </c>
      <c r="J217">
        <f>IFERROR(LN('Datapanela (2)'!I217),"")</f>
        <v>12.343792014755689</v>
      </c>
      <c r="M217">
        <v>4.1044210999999997</v>
      </c>
      <c r="N217">
        <f>IFERROR(LN('Datapanela (2)'!M217),"")</f>
        <v>10.676060327317343</v>
      </c>
      <c r="O217">
        <v>6.7381946909097703</v>
      </c>
    </row>
    <row r="218" spans="1:16" x14ac:dyDescent="0.35">
      <c r="A218">
        <v>7</v>
      </c>
      <c r="B218" t="s">
        <v>17</v>
      </c>
      <c r="C218">
        <v>2008</v>
      </c>
      <c r="D218">
        <f>IFERROR(LN('Datapanela (2)'!C218),"")</f>
        <v>16.516938760618135</v>
      </c>
      <c r="E218">
        <f>IFERROR(LN('Datapanela (2)'!D218),"")</f>
        <v>17.161032821159782</v>
      </c>
      <c r="F218">
        <f>IFERROR(LN('Datapanela (2)'!E218),"")</f>
        <v>15.791794952147955</v>
      </c>
      <c r="G218">
        <f>IFERROR(LN('Datapanela (2)'!F218),"")</f>
        <v>16.446831837932425</v>
      </c>
      <c r="H218">
        <f>IFERROR(LN('Datapanela (2)'!G218),"")</f>
        <v>14.795130842803395</v>
      </c>
      <c r="I218">
        <v>5410.6032424882396</v>
      </c>
      <c r="J218">
        <f>IFERROR(LN('Datapanela (2)'!I218),"")</f>
        <v>12.376098942159892</v>
      </c>
      <c r="K218">
        <v>44.599998474121087</v>
      </c>
      <c r="L218">
        <v>20.70000076293945</v>
      </c>
      <c r="M218">
        <v>4.8460529000000001</v>
      </c>
      <c r="N218">
        <f>IFERROR(LN('Datapanela (2)'!M218),"")</f>
        <v>10.687738350436726</v>
      </c>
      <c r="O218">
        <v>3.2834461861653801</v>
      </c>
      <c r="P218">
        <v>13.30000019073486</v>
      </c>
    </row>
    <row r="219" spans="1:16" x14ac:dyDescent="0.35">
      <c r="A219">
        <v>7</v>
      </c>
      <c r="B219" t="s">
        <v>17</v>
      </c>
      <c r="C219">
        <v>2009</v>
      </c>
      <c r="D219">
        <f>IFERROR(LN('Datapanela (2)'!C219),"")</f>
        <v>16.649444351258133</v>
      </c>
      <c r="E219">
        <f>IFERROR(LN('Datapanela (2)'!D219),"")</f>
        <v>17.420431117248242</v>
      </c>
      <c r="F219">
        <f>IFERROR(LN('Datapanela (2)'!E219),"")</f>
        <v>15.861799854366534</v>
      </c>
      <c r="G219">
        <f>IFERROR(LN('Datapanela (2)'!F219),"")</f>
        <v>16.609659994003231</v>
      </c>
      <c r="H219">
        <f>IFERROR(LN('Datapanela (2)'!G219),"")</f>
        <v>15.112547131156335</v>
      </c>
      <c r="I219">
        <v>5410.69365216593</v>
      </c>
      <c r="J219">
        <f>IFERROR(LN('Datapanela (2)'!I219),"")</f>
        <v>12.387430977875352</v>
      </c>
      <c r="K219">
        <v>43.299999237060547</v>
      </c>
      <c r="L219">
        <v>19.39999961853027</v>
      </c>
      <c r="M219">
        <v>2.7626501000000001</v>
      </c>
      <c r="N219">
        <f>IFERROR(LN('Datapanela (2)'!M219),"")</f>
        <v>10.699053676569486</v>
      </c>
      <c r="O219">
        <v>1.1396486454806201</v>
      </c>
      <c r="P219">
        <v>13.19999980926514</v>
      </c>
    </row>
    <row r="220" spans="1:16" x14ac:dyDescent="0.35">
      <c r="A220">
        <v>7</v>
      </c>
      <c r="B220" t="s">
        <v>17</v>
      </c>
      <c r="C220">
        <v>2010</v>
      </c>
      <c r="D220">
        <f>IFERROR(LN('Datapanela (2)'!C220),"")</f>
        <v>16.741396897348213</v>
      </c>
      <c r="E220">
        <f>IFERROR(LN('Datapanela (2)'!D220),"")</f>
        <v>17.335177237528779</v>
      </c>
      <c r="F220" t="str">
        <f>IFERROR(LN('Datapanela (2)'!E220),"")</f>
        <v/>
      </c>
      <c r="G220">
        <f>IFERROR(LN('Datapanela (2)'!F220),"")</f>
        <v>16.718174818902355</v>
      </c>
      <c r="H220">
        <f>IFERROR(LN('Datapanela (2)'!G220),"")</f>
        <v>15.123083870829749</v>
      </c>
      <c r="I220">
        <v>5590.52959735473</v>
      </c>
      <c r="J220">
        <f>IFERROR(LN('Datapanela (2)'!I220),"")</f>
        <v>12.431396751657806</v>
      </c>
      <c r="K220">
        <v>39.299999237060547</v>
      </c>
      <c r="L220">
        <v>16.39999961853027</v>
      </c>
      <c r="M220">
        <v>2.1262626</v>
      </c>
      <c r="N220">
        <f>IFERROR(LN('Datapanela (2)'!M220),"")</f>
        <v>10.710322728843348</v>
      </c>
      <c r="O220">
        <v>4.4946589707092004</v>
      </c>
      <c r="P220">
        <v>8.3999996185302734</v>
      </c>
    </row>
    <row r="221" spans="1:16" x14ac:dyDescent="0.35">
      <c r="A221">
        <v>7</v>
      </c>
      <c r="B221" t="s">
        <v>17</v>
      </c>
      <c r="C221">
        <v>2011</v>
      </c>
      <c r="D221">
        <f>IFERROR(LN('Datapanela (2)'!C221),"")</f>
        <v>16.777404648007192</v>
      </c>
      <c r="E221">
        <f>IFERROR(LN('Datapanela (2)'!D221),"")</f>
        <v>17.537705362271371</v>
      </c>
      <c r="F221" t="str">
        <f>IFERROR(LN('Datapanela (2)'!E221),"")</f>
        <v/>
      </c>
      <c r="G221">
        <f>IFERROR(LN('Datapanela (2)'!F221),"")</f>
        <v>16.833101251723399</v>
      </c>
      <c r="H221">
        <f>IFERROR(LN('Datapanela (2)'!G221),"")</f>
        <v>15.303106677350325</v>
      </c>
      <c r="I221">
        <v>5913.9237636668104</v>
      </c>
      <c r="J221">
        <f>IFERROR(LN('Datapanela (2)'!I221),"")</f>
        <v>12.498568290688176</v>
      </c>
      <c r="K221">
        <v>36</v>
      </c>
      <c r="L221">
        <v>14.39999961853027</v>
      </c>
      <c r="M221">
        <v>2.2750067</v>
      </c>
      <c r="N221">
        <f>IFERROR(LN('Datapanela (2)'!M221),"")</f>
        <v>10.721258760164988</v>
      </c>
      <c r="O221">
        <v>6.94789198173555</v>
      </c>
      <c r="P221">
        <v>5.6999998092651367</v>
      </c>
    </row>
    <row r="222" spans="1:16" x14ac:dyDescent="0.35">
      <c r="A222">
        <v>7</v>
      </c>
      <c r="B222" t="s">
        <v>17</v>
      </c>
      <c r="C222">
        <v>2012</v>
      </c>
      <c r="D222">
        <f>IFERROR(LN('Datapanela (2)'!C222),"")</f>
        <v>16.857005727655967</v>
      </c>
      <c r="E222">
        <f>IFERROR(LN('Datapanela (2)'!D222),"")</f>
        <v>17.582980438701945</v>
      </c>
      <c r="F222" t="str">
        <f>IFERROR(LN('Datapanela (2)'!E222),"")</f>
        <v/>
      </c>
      <c r="G222">
        <f>IFERROR(LN('Datapanela (2)'!F222),"")</f>
        <v>16.950196332410044</v>
      </c>
      <c r="H222">
        <f>IFERROR(LN('Datapanela (2)'!G222),"")</f>
        <v>15.546804136055847</v>
      </c>
      <c r="I222">
        <v>6081.7567496911797</v>
      </c>
      <c r="J222">
        <f>IFERROR(LN('Datapanela (2)'!I222),"")</f>
        <v>12.536948610109176</v>
      </c>
      <c r="K222">
        <v>34.5</v>
      </c>
      <c r="L222">
        <v>13.80000019073486</v>
      </c>
      <c r="M222">
        <v>2.5532884</v>
      </c>
      <c r="N222">
        <f>IFERROR(LN('Datapanela (2)'!M222),"")</f>
        <v>10.731655016772015</v>
      </c>
      <c r="O222">
        <v>3.91263576716117</v>
      </c>
      <c r="P222">
        <v>17.60000038146973</v>
      </c>
    </row>
    <row r="223" spans="1:16" x14ac:dyDescent="0.35">
      <c r="A223">
        <v>7</v>
      </c>
      <c r="B223" t="s">
        <v>17</v>
      </c>
      <c r="C223">
        <v>2013</v>
      </c>
      <c r="D223">
        <f>IFERROR(LN('Datapanela (2)'!C223),"")</f>
        <v>16.954763219471246</v>
      </c>
      <c r="E223">
        <f>IFERROR(LN('Datapanela (2)'!D223),"")</f>
        <v>17.630864568797282</v>
      </c>
      <c r="F223" t="str">
        <f>IFERROR(LN('Datapanela (2)'!E223),"")</f>
        <v/>
      </c>
      <c r="G223">
        <f>IFERROR(LN('Datapanela (2)'!F223),"")</f>
        <v>17.223311033141719</v>
      </c>
      <c r="H223">
        <f>IFERROR(LN('Datapanela (2)'!G223),"")</f>
        <v>15.704649875918737</v>
      </c>
      <c r="I223">
        <v>6331.0050700429701</v>
      </c>
      <c r="J223">
        <f>IFERROR(LN('Datapanela (2)'!I223),"")</f>
        <v>12.587014089479855</v>
      </c>
      <c r="K223">
        <v>32.299999237060547</v>
      </c>
      <c r="L223">
        <v>12.30000019073486</v>
      </c>
      <c r="M223">
        <v>3.0727242000000001</v>
      </c>
      <c r="N223">
        <f>IFERROR(LN('Datapanela (2)'!M223),"")</f>
        <v>10.741555087090044</v>
      </c>
      <c r="O223">
        <v>5.13399351995667</v>
      </c>
      <c r="P223">
        <v>5.8000001907348633</v>
      </c>
    </row>
    <row r="224" spans="1:16" x14ac:dyDescent="0.35">
      <c r="A224">
        <v>7</v>
      </c>
      <c r="B224" t="s">
        <v>17</v>
      </c>
      <c r="C224">
        <v>2014</v>
      </c>
      <c r="D224">
        <f>IFERROR(LN('Datapanela (2)'!C224),"")</f>
        <v>17.016534404263417</v>
      </c>
      <c r="E224">
        <f>IFERROR(LN('Datapanela (2)'!D224),"")</f>
        <v>17.728468129349579</v>
      </c>
      <c r="F224" t="str">
        <f>IFERROR(LN('Datapanela (2)'!E224),"")</f>
        <v/>
      </c>
      <c r="G224">
        <f>IFERROR(LN('Datapanela (2)'!F224),"")</f>
        <v>17.323759830103093</v>
      </c>
      <c r="H224">
        <f>IFERROR(LN('Datapanela (2)'!G224),"")</f>
        <v>15.702508647725745</v>
      </c>
      <c r="I224">
        <v>6553.4759896455398</v>
      </c>
      <c r="J224">
        <f>IFERROR(LN('Datapanela (2)'!I224),"")</f>
        <v>12.63102169256752</v>
      </c>
      <c r="K224">
        <v>29.89999961853027</v>
      </c>
      <c r="L224">
        <v>11.19999980926514</v>
      </c>
      <c r="M224">
        <v>2.8278213999999999</v>
      </c>
      <c r="N224">
        <f>IFERROR(LN('Datapanela (2)'!M224),"")</f>
        <v>10.751026098242011</v>
      </c>
      <c r="O224">
        <v>4.4990300011097597</v>
      </c>
      <c r="P224">
        <v>20</v>
      </c>
    </row>
    <row r="225" spans="1:16" x14ac:dyDescent="0.35">
      <c r="A225">
        <v>7</v>
      </c>
      <c r="B225" t="s">
        <v>17</v>
      </c>
      <c r="C225">
        <v>2015</v>
      </c>
      <c r="D225">
        <f>IFERROR(LN('Datapanela (2)'!C225),"")</f>
        <v>17.086064064773662</v>
      </c>
      <c r="E225">
        <f>IFERROR(LN('Datapanela (2)'!D225),"")</f>
        <v>17.733650966866481</v>
      </c>
      <c r="F225" t="str">
        <f>IFERROR(LN('Datapanela (2)'!E225),"")</f>
        <v/>
      </c>
      <c r="G225">
        <f>IFERROR(LN('Datapanela (2)'!F225),"")</f>
        <v>17.534737255117633</v>
      </c>
      <c r="H225">
        <f>IFERROR(LN('Datapanela (2)'!G225),"")</f>
        <v>15.749689071498539</v>
      </c>
      <c r="I225">
        <v>6683.9278053522703</v>
      </c>
      <c r="J225">
        <f>IFERROR(LN('Datapanela (2)'!I225),"")</f>
        <v>12.660152261142493</v>
      </c>
      <c r="K225">
        <v>29.5</v>
      </c>
      <c r="L225">
        <v>10.80000019073486</v>
      </c>
      <c r="M225">
        <v>5.8739971000000004</v>
      </c>
      <c r="N225">
        <f>IFERROR(LN('Datapanela (2)'!M225),"")</f>
        <v>10.760446451581942</v>
      </c>
      <c r="O225">
        <v>2.9559013752752401</v>
      </c>
      <c r="P225">
        <v>16.5</v>
      </c>
    </row>
    <row r="226" spans="1:16" x14ac:dyDescent="0.35">
      <c r="A226">
        <v>7</v>
      </c>
      <c r="B226" t="s">
        <v>17</v>
      </c>
      <c r="C226">
        <v>2016</v>
      </c>
      <c r="D226">
        <f>IFERROR(LN('Datapanela (2)'!C226),"")</f>
        <v>17.162975476040771</v>
      </c>
      <c r="E226">
        <f>IFERROR(LN('Datapanela (2)'!D226),"")</f>
        <v>17.722967307496134</v>
      </c>
      <c r="F226" t="str">
        <f>IFERROR(LN('Datapanela (2)'!E226),"")</f>
        <v/>
      </c>
      <c r="G226">
        <f>IFERROR(LN('Datapanela (2)'!F226),"")</f>
        <v>17.632458564870809</v>
      </c>
      <c r="H226">
        <f>IFERROR(LN('Datapanela (2)'!G226),"")</f>
        <v>15.565693799377348</v>
      </c>
      <c r="I226">
        <v>6750.9086004298997</v>
      </c>
      <c r="J226">
        <f>IFERROR(LN('Datapanela (2)'!I226),"")</f>
        <v>12.680811212880652</v>
      </c>
      <c r="K226">
        <v>29.70000076293945</v>
      </c>
      <c r="L226">
        <v>11.39999961853027</v>
      </c>
      <c r="M226">
        <v>6.2616326999999998</v>
      </c>
      <c r="N226">
        <f>IFERROR(LN('Datapanela (2)'!M226),"")</f>
        <v>10.771134109583889</v>
      </c>
      <c r="O226">
        <v>2.0873825016279399</v>
      </c>
      <c r="P226">
        <v>16.5</v>
      </c>
    </row>
    <row r="227" spans="1:16" x14ac:dyDescent="0.35">
      <c r="A227">
        <v>7</v>
      </c>
      <c r="B227" t="s">
        <v>17</v>
      </c>
      <c r="C227">
        <v>2017</v>
      </c>
      <c r="D227">
        <f>IFERROR(LN('Datapanela (2)'!C227),"")</f>
        <v>17.269461344849823</v>
      </c>
      <c r="E227">
        <f>IFERROR(LN('Datapanela (2)'!D227),"")</f>
        <v>17.840072647224783</v>
      </c>
      <c r="F227" t="str">
        <f>IFERROR(LN('Datapanela (2)'!E227),"")</f>
        <v/>
      </c>
      <c r="G227">
        <f>IFERROR(LN('Datapanela (2)'!F227),"")</f>
        <v>17.784512857869231</v>
      </c>
      <c r="H227">
        <f>IFERROR(LN('Datapanela (2)'!G227),"")</f>
        <v>15.748569321005075</v>
      </c>
      <c r="I227">
        <v>6739.9775682593099</v>
      </c>
      <c r="J227">
        <f>IFERROR(LN('Datapanela (2)'!I227),"")</f>
        <v>12.694313257320127</v>
      </c>
      <c r="K227">
        <v>28.60000038146973</v>
      </c>
      <c r="L227">
        <v>10.39999961853027</v>
      </c>
      <c r="M227">
        <v>5.7136585999999996</v>
      </c>
      <c r="N227">
        <f>IFERROR(LN('Datapanela (2)'!M227),"")</f>
        <v>10.786256660552887</v>
      </c>
      <c r="O227">
        <v>1.35936086788744</v>
      </c>
      <c r="P227">
        <v>7.9000000953674316</v>
      </c>
    </row>
    <row r="228" spans="1:16" x14ac:dyDescent="0.35">
      <c r="A228">
        <v>7</v>
      </c>
      <c r="B228" t="s">
        <v>17</v>
      </c>
      <c r="C228">
        <v>2018</v>
      </c>
      <c r="D228">
        <f>IFERROR(LN('Datapanela (2)'!C228),"")</f>
        <v>17.298854684260963</v>
      </c>
      <c r="E228">
        <f>IFERROR(LN('Datapanela (2)'!D228),"")</f>
        <v>17.808235761000809</v>
      </c>
      <c r="F228" t="str">
        <f>IFERROR(LN('Datapanela (2)'!E228),"")</f>
        <v/>
      </c>
      <c r="G228">
        <f>IFERROR(LN('Datapanela (2)'!F228),"")</f>
        <v>17.839011012647433</v>
      </c>
      <c r="H228">
        <f>IFERROR(LN('Datapanela (2)'!G228),"")</f>
        <v>15.501269735794789</v>
      </c>
      <c r="I228">
        <v>6783.0069550492499</v>
      </c>
      <c r="J228">
        <f>IFERROR(LN('Datapanela (2)'!I228),"")</f>
        <v>12.719633227059157</v>
      </c>
      <c r="K228">
        <v>28.60000038146973</v>
      </c>
      <c r="L228">
        <v>10.30000019073486</v>
      </c>
      <c r="M228">
        <v>1.8366386800000001</v>
      </c>
      <c r="N228">
        <f>IFERROR(LN('Datapanela (2)'!M228),"")</f>
        <v>10.805212719730967</v>
      </c>
      <c r="O228">
        <v>2.56432428277706</v>
      </c>
      <c r="P228">
        <v>17.20000076293945</v>
      </c>
    </row>
    <row r="229" spans="1:16" x14ac:dyDescent="0.35">
      <c r="A229">
        <v>7</v>
      </c>
      <c r="B229" t="s">
        <v>17</v>
      </c>
      <c r="C229">
        <v>2019</v>
      </c>
      <c r="D229">
        <f>IFERROR(LN('Datapanela (2)'!C229),"")</f>
        <v>17.332024054638396</v>
      </c>
      <c r="E229">
        <f>IFERROR(LN('Datapanela (2)'!D229),"")</f>
        <v>17.898356863200135</v>
      </c>
      <c r="F229" t="str">
        <f>IFERROR(LN('Datapanela (2)'!E229),"")</f>
        <v/>
      </c>
      <c r="G229">
        <f>IFERROR(LN('Datapanela (2)'!F229),"")</f>
        <v>17.84497960218285</v>
      </c>
      <c r="H229">
        <f>IFERROR(LN('Datapanela (2)'!G229),"")</f>
        <v>15.100858535909806</v>
      </c>
      <c r="I229">
        <v>6872.20652688669</v>
      </c>
      <c r="J229">
        <f>IFERROR(LN('Datapanela (2)'!I229),"")</f>
        <v>12.751004515778106</v>
      </c>
      <c r="K229">
        <v>30.39999961853027</v>
      </c>
      <c r="L229">
        <v>12.39999961853027</v>
      </c>
      <c r="M229">
        <v>3.7069638</v>
      </c>
      <c r="N229">
        <f>IFERROR(LN('Datapanela (2)'!M229),"")</f>
        <v>10.823519278159113</v>
      </c>
      <c r="O229">
        <v>3.18685539245533</v>
      </c>
      <c r="P229">
        <v>7.6999998092651367</v>
      </c>
    </row>
    <row r="230" spans="1:16" x14ac:dyDescent="0.35">
      <c r="A230">
        <v>7</v>
      </c>
      <c r="B230" t="s">
        <v>17</v>
      </c>
      <c r="C230">
        <v>2020</v>
      </c>
      <c r="D230" t="str">
        <f>IFERROR(LN('Datapanela (2)'!C230),"")</f>
        <v/>
      </c>
      <c r="E230" t="str">
        <f>IFERROR(LN('Datapanela (2)'!D230),"")</f>
        <v/>
      </c>
      <c r="F230" t="str">
        <f>IFERROR(LN('Datapanela (2)'!E230),"")</f>
        <v/>
      </c>
      <c r="G230" t="str">
        <f>IFERROR(LN('Datapanela (2)'!F230),"")</f>
        <v/>
      </c>
      <c r="H230" t="str">
        <f>IFERROR(LN('Datapanela (2)'!G230),"")</f>
        <v/>
      </c>
      <c r="I230">
        <v>6280.7919483928999</v>
      </c>
      <c r="J230">
        <f>IFERROR(LN('Datapanela (2)'!I230),"")</f>
        <v>12.675717243100545</v>
      </c>
      <c r="K230">
        <v>39.799999237060547</v>
      </c>
      <c r="L230">
        <v>19.20000076293945</v>
      </c>
      <c r="M230">
        <v>1.9664695999999999</v>
      </c>
      <c r="N230">
        <f>IFERROR(LN('Datapanela (2)'!M230),"")</f>
        <v>10.838221164139194</v>
      </c>
      <c r="O230">
        <v>-7.25229907492304</v>
      </c>
      <c r="P230">
        <v>0.10000000149011611</v>
      </c>
    </row>
    <row r="231" spans="1:16" x14ac:dyDescent="0.35">
      <c r="A231">
        <v>7</v>
      </c>
      <c r="B231" t="s">
        <v>17</v>
      </c>
      <c r="C231">
        <v>2021</v>
      </c>
      <c r="D231" t="str">
        <f>IFERROR(LN('Datapanela (2)'!C231),"")</f>
        <v/>
      </c>
      <c r="E231" t="str">
        <f>IFERROR(LN('Datapanela (2)'!D231),"")</f>
        <v/>
      </c>
      <c r="F231" t="str">
        <f>IFERROR(LN('Datapanela (2)'!E231),"")</f>
        <v/>
      </c>
      <c r="G231" t="str">
        <f>IFERROR(LN('Datapanela (2)'!F231),"")</f>
        <v/>
      </c>
      <c r="H231" t="str">
        <f>IFERROR(LN('Datapanela (2)'!G231),"")</f>
        <v/>
      </c>
      <c r="I231">
        <v>6893.3954238571196</v>
      </c>
      <c r="J231">
        <f>IFERROR(LN('Datapanela (2)'!I231),"")</f>
        <v>12.780223133072653</v>
      </c>
      <c r="K231">
        <v>33.799999237060547</v>
      </c>
      <c r="L231">
        <v>14.39999961853027</v>
      </c>
      <c r="M231">
        <v>4.8250000000000002</v>
      </c>
      <c r="N231">
        <f>IFERROR(LN('Datapanela (2)'!M231),"")</f>
        <v>10.84965936481173</v>
      </c>
      <c r="O231">
        <v>11.016193266977799</v>
      </c>
      <c r="P231">
        <v>19.39999961853027</v>
      </c>
    </row>
    <row r="232" spans="1:16" x14ac:dyDescent="0.35">
      <c r="A232">
        <v>7</v>
      </c>
      <c r="B232" t="s">
        <v>17</v>
      </c>
      <c r="C232">
        <v>2022</v>
      </c>
      <c r="D232" t="str">
        <f>IFERROR(LN('Datapanela (2)'!C232),"")</f>
        <v/>
      </c>
      <c r="E232" t="str">
        <f>IFERROR(LN('Datapanela (2)'!D232),"")</f>
        <v/>
      </c>
      <c r="F232" t="str">
        <f>IFERROR(LN('Datapanela (2)'!E232),"")</f>
        <v/>
      </c>
      <c r="G232" t="str">
        <f>IFERROR(LN('Datapanela (2)'!F232),"")</f>
        <v/>
      </c>
      <c r="H232" t="str">
        <f>IFERROR(LN('Datapanela (2)'!G232),"")</f>
        <v/>
      </c>
      <c r="I232">
        <v>7342.6786524592999</v>
      </c>
      <c r="J232">
        <f>IFERROR(LN('Datapanela (2)'!I232),"")</f>
        <v>12.850276695318287</v>
      </c>
      <c r="M232">
        <v>12.153</v>
      </c>
      <c r="N232">
        <f>IFERROR(LN('Datapanela (2)'!M232),"")</f>
        <v>10.856572980238759</v>
      </c>
      <c r="O232">
        <v>7.2565628739360299</v>
      </c>
    </row>
    <row r="233" spans="1:16" x14ac:dyDescent="0.35">
      <c r="A233">
        <v>8</v>
      </c>
      <c r="B233" t="s">
        <v>617</v>
      </c>
      <c r="C233">
        <v>1990</v>
      </c>
      <c r="D233" t="str">
        <f>IFERROR(LN('Datapanela (2)'!C233),"")</f>
        <v/>
      </c>
      <c r="E233" t="str">
        <f>IFERROR(LN('Datapanela (2)'!D233),"")</f>
        <v/>
      </c>
      <c r="F233" t="str">
        <f>IFERROR(LN('Datapanela (2)'!E233),"")</f>
        <v/>
      </c>
      <c r="G233" t="str">
        <f>IFERROR(LN('Datapanela (2)'!F233),"")</f>
        <v/>
      </c>
      <c r="H233" t="str">
        <f>IFERROR(LN('Datapanela (2)'!G233),"")</f>
        <v/>
      </c>
      <c r="I233">
        <v>5926.9226893749501</v>
      </c>
      <c r="J233">
        <f>IFERROR(LN('Datapanela (2)'!I233),"")</f>
        <v>9.8372943260539554</v>
      </c>
      <c r="N233">
        <f>IFERROR(LN('Datapanela (2)'!M233),"")</f>
        <v>8.0577891871371126</v>
      </c>
      <c r="O233">
        <v>3.55306336479588</v>
      </c>
    </row>
    <row r="234" spans="1:16" x14ac:dyDescent="0.35">
      <c r="A234">
        <v>8</v>
      </c>
      <c r="B234" t="s">
        <v>617</v>
      </c>
      <c r="C234">
        <v>1991</v>
      </c>
      <c r="D234" t="str">
        <f>IFERROR(LN('Datapanela (2)'!C234),"")</f>
        <v/>
      </c>
      <c r="E234" t="str">
        <f>IFERROR(LN('Datapanela (2)'!D234),"")</f>
        <v/>
      </c>
      <c r="F234" t="str">
        <f>IFERROR(LN('Datapanela (2)'!E234),"")</f>
        <v/>
      </c>
      <c r="G234" t="str">
        <f>IFERROR(LN('Datapanela (2)'!F234),"")</f>
        <v/>
      </c>
      <c r="H234" t="str">
        <f>IFERROR(LN('Datapanela (2)'!G234),"")</f>
        <v/>
      </c>
      <c r="I234">
        <v>5909.4609760528101</v>
      </c>
      <c r="J234">
        <f>IFERROR(LN('Datapanela (2)'!I234),"")</f>
        <v>9.8596980283052229</v>
      </c>
      <c r="N234">
        <f>IFERROR(LN('Datapanela (2)'!M234),"")</f>
        <v>8.0831434064522956</v>
      </c>
      <c r="O234">
        <v>2.26565498991314</v>
      </c>
    </row>
    <row r="235" spans="1:16" x14ac:dyDescent="0.35">
      <c r="A235">
        <v>8</v>
      </c>
      <c r="B235" t="s">
        <v>617</v>
      </c>
      <c r="C235">
        <v>1992</v>
      </c>
      <c r="D235" t="str">
        <f>IFERROR(LN('Datapanela (2)'!C235),"")</f>
        <v/>
      </c>
      <c r="E235" t="str">
        <f>IFERROR(LN('Datapanela (2)'!D235),"")</f>
        <v/>
      </c>
      <c r="F235" t="str">
        <f>IFERROR(LN('Datapanela (2)'!E235),"")</f>
        <v/>
      </c>
      <c r="G235" t="str">
        <f>IFERROR(LN('Datapanela (2)'!F235),"")</f>
        <v/>
      </c>
      <c r="H235" t="str">
        <f>IFERROR(LN('Datapanela (2)'!G235),"")</f>
        <v/>
      </c>
      <c r="I235">
        <v>6292.9302808525999</v>
      </c>
      <c r="J235">
        <f>IFERROR(LN('Datapanela (2)'!I235),"")</f>
        <v>9.9477190130144386</v>
      </c>
      <c r="N235">
        <f>IFERROR(LN('Datapanela (2)'!M235),"")</f>
        <v>8.1082921873721716</v>
      </c>
      <c r="O235">
        <v>9.2011037321844604</v>
      </c>
    </row>
    <row r="236" spans="1:16" x14ac:dyDescent="0.35">
      <c r="A236">
        <v>8</v>
      </c>
      <c r="B236" t="s">
        <v>617</v>
      </c>
      <c r="C236">
        <v>1993</v>
      </c>
      <c r="D236">
        <f>IFERROR(LN('Datapanela (2)'!C236),"")</f>
        <v>10.776223392258185</v>
      </c>
      <c r="E236">
        <f>IFERROR(LN('Datapanela (2)'!D236),"")</f>
        <v>10.612685231914766</v>
      </c>
      <c r="F236">
        <f>IFERROR(LN('Datapanela (2)'!E236),"")</f>
        <v>7.4467601130134353</v>
      </c>
      <c r="G236">
        <f>IFERROR(LN('Datapanela (2)'!F236),"")</f>
        <v>9.1166009578732332</v>
      </c>
      <c r="H236">
        <f>IFERROR(LN('Datapanela (2)'!G236),"")</f>
        <v>9.1089532210393589</v>
      </c>
      <c r="I236">
        <v>6574.2985802688299</v>
      </c>
      <c r="J236">
        <f>IFERROR(LN('Datapanela (2)'!I236),"")</f>
        <v>10.016285578552656</v>
      </c>
      <c r="N236">
        <f>IFERROR(LN('Datapanela (2)'!M236),"")</f>
        <v>8.1331176859865444</v>
      </c>
      <c r="O236">
        <v>7.0971912400069597</v>
      </c>
    </row>
    <row r="237" spans="1:16" x14ac:dyDescent="0.35">
      <c r="A237">
        <v>8</v>
      </c>
      <c r="B237" t="s">
        <v>617</v>
      </c>
      <c r="C237">
        <v>1994</v>
      </c>
      <c r="D237">
        <f>IFERROR(LN('Datapanela (2)'!C237),"")</f>
        <v>10.976169880080475</v>
      </c>
      <c r="E237">
        <f>IFERROR(LN('Datapanela (2)'!D237),"")</f>
        <v>10.717714550612444</v>
      </c>
      <c r="F237">
        <f>IFERROR(LN('Datapanela (2)'!E237),"")</f>
        <v>7.5861440885665372</v>
      </c>
      <c r="G237">
        <f>IFERROR(LN('Datapanela (2)'!F237),"")</f>
        <v>9.6435503403929062</v>
      </c>
      <c r="H237">
        <f>IFERROR(LN('Datapanela (2)'!G237),"")</f>
        <v>10.233951159155696</v>
      </c>
      <c r="I237">
        <v>6706.3629822671701</v>
      </c>
      <c r="J237">
        <f>IFERROR(LN('Datapanela (2)'!I237),"")</f>
        <v>10.060484537123198</v>
      </c>
      <c r="N237">
        <f>IFERROR(LN('Datapanela (2)'!M237),"")</f>
        <v>8.1574277625590632</v>
      </c>
      <c r="O237">
        <v>4.5190283767946298</v>
      </c>
    </row>
    <row r="238" spans="1:16" x14ac:dyDescent="0.35">
      <c r="A238">
        <v>8</v>
      </c>
      <c r="B238" t="s">
        <v>617</v>
      </c>
      <c r="C238">
        <v>1995</v>
      </c>
      <c r="D238">
        <f>IFERROR(LN('Datapanela (2)'!C238),"")</f>
        <v>11.216377540072607</v>
      </c>
      <c r="E238">
        <f>IFERROR(LN('Datapanela (2)'!D238),"")</f>
        <v>10.993250803704866</v>
      </c>
      <c r="F238">
        <f>IFERROR(LN('Datapanela (2)'!E238),"")</f>
        <v>9.9715948853827818</v>
      </c>
      <c r="G238">
        <f>IFERROR(LN('Datapanela (2)'!F238),"")</f>
        <v>9.249445693856762</v>
      </c>
      <c r="H238">
        <f>IFERROR(LN('Datapanela (2)'!G238),"")</f>
        <v>10.031138943408541</v>
      </c>
      <c r="I238">
        <v>6821.3104634420697</v>
      </c>
      <c r="J238">
        <f>IFERROR(LN('Datapanela (2)'!I238),"")</f>
        <v>10.101184473408061</v>
      </c>
      <c r="N238">
        <f>IFERROR(LN('Datapanela (2)'!M238),"")</f>
        <v>8.1811328699463282</v>
      </c>
      <c r="O238">
        <v>4.1539530430634999</v>
      </c>
    </row>
    <row r="239" spans="1:16" x14ac:dyDescent="0.35">
      <c r="A239">
        <v>8</v>
      </c>
      <c r="B239" t="s">
        <v>617</v>
      </c>
      <c r="C239">
        <v>1996</v>
      </c>
      <c r="D239">
        <f>IFERROR(LN('Datapanela (2)'!C239),"")</f>
        <v>11.501221236938219</v>
      </c>
      <c r="E239">
        <f>IFERROR(LN('Datapanela (2)'!D239),"")</f>
        <v>11.079259936601826</v>
      </c>
      <c r="F239">
        <f>IFERROR(LN('Datapanela (2)'!E239),"")</f>
        <v>10.217709770691098</v>
      </c>
      <c r="G239">
        <f>IFERROR(LN('Datapanela (2)'!F239),"")</f>
        <v>9.6412782760573776</v>
      </c>
      <c r="H239">
        <f>IFERROR(LN('Datapanela (2)'!G239),"")</f>
        <v>10.126155924170353</v>
      </c>
      <c r="I239">
        <v>6755.9193297820002</v>
      </c>
      <c r="J239">
        <f>IFERROR(LN('Datapanela (2)'!I239),"")</f>
        <v>10.114598694017644</v>
      </c>
      <c r="M239">
        <v>11.53950382</v>
      </c>
      <c r="N239">
        <f>IFERROR(LN('Datapanela (2)'!M239),"")</f>
        <v>8.2041796356729844</v>
      </c>
      <c r="O239">
        <v>1.3504594915030499</v>
      </c>
    </row>
    <row r="240" spans="1:16" x14ac:dyDescent="0.35">
      <c r="A240">
        <v>8</v>
      </c>
      <c r="B240" t="s">
        <v>617</v>
      </c>
      <c r="C240">
        <v>1997</v>
      </c>
      <c r="D240">
        <f>IFERROR(LN('Datapanela (2)'!C240),"")</f>
        <v>11.67034194910577</v>
      </c>
      <c r="E240">
        <f>IFERROR(LN('Datapanela (2)'!D240),"")</f>
        <v>11.171599266915761</v>
      </c>
      <c r="F240">
        <f>IFERROR(LN('Datapanela (2)'!E240),"")</f>
        <v>12.103251222535476</v>
      </c>
      <c r="G240">
        <f>IFERROR(LN('Datapanela (2)'!F240),"")</f>
        <v>9.776721792744171</v>
      </c>
      <c r="H240">
        <f>IFERROR(LN('Datapanela (2)'!G240),"")</f>
        <v>9.9640157579399435</v>
      </c>
      <c r="I240">
        <v>6967.3368823087903</v>
      </c>
      <c r="J240">
        <f>IFERROR(LN('Datapanela (2)'!I240),"")</f>
        <v>10.167913518608817</v>
      </c>
      <c r="M240">
        <v>10.184936</v>
      </c>
      <c r="N240">
        <f>IFERROR(LN('Datapanela (2)'!M240),"")</f>
        <v>8.2266804497311732</v>
      </c>
      <c r="O240">
        <v>5.4761657761428904</v>
      </c>
    </row>
    <row r="241" spans="1:16" x14ac:dyDescent="0.35">
      <c r="A241">
        <v>8</v>
      </c>
      <c r="B241" t="s">
        <v>617</v>
      </c>
      <c r="C241">
        <v>1998</v>
      </c>
      <c r="D241">
        <f>IFERROR(LN('Datapanela (2)'!C241),"")</f>
        <v>11.887856448698138</v>
      </c>
      <c r="E241">
        <f>IFERROR(LN('Datapanela (2)'!D241),"")</f>
        <v>11.488067038633517</v>
      </c>
      <c r="F241">
        <f>IFERROR(LN('Datapanela (2)'!E241),"")</f>
        <v>12.17548242018465</v>
      </c>
      <c r="G241">
        <f>IFERROR(LN('Datapanela (2)'!F241),"")</f>
        <v>10.378273478351003</v>
      </c>
      <c r="H241">
        <f>IFERROR(LN('Datapanela (2)'!G241),"")</f>
        <v>9.8236800066265637</v>
      </c>
      <c r="I241">
        <v>7305.6678897233996</v>
      </c>
      <c r="J241">
        <f>IFERROR(LN('Datapanela (2)'!I241),"")</f>
        <v>10.237022596748897</v>
      </c>
      <c r="M241">
        <v>10.091664</v>
      </c>
      <c r="N241">
        <f>IFERROR(LN('Datapanela (2)'!M241),"")</f>
        <v>8.2483721266053749</v>
      </c>
      <c r="O241">
        <v>7.1553085791482296</v>
      </c>
    </row>
    <row r="242" spans="1:16" x14ac:dyDescent="0.35">
      <c r="A242">
        <v>8</v>
      </c>
      <c r="B242" t="s">
        <v>617</v>
      </c>
      <c r="C242">
        <v>1999</v>
      </c>
      <c r="D242">
        <f>IFERROR(LN('Datapanela (2)'!C242),"")</f>
        <v>12.098946126962318</v>
      </c>
      <c r="E242">
        <f>IFERROR(LN('Datapanela (2)'!D242),"")</f>
        <v>11.828114965188281</v>
      </c>
      <c r="F242">
        <f>IFERROR(LN('Datapanela (2)'!E242),"")</f>
        <v>12.25158607515913</v>
      </c>
      <c r="G242">
        <f>IFERROR(LN('Datapanela (2)'!F242),"")</f>
        <v>10.46561447065767</v>
      </c>
      <c r="H242">
        <f>IFERROR(LN('Datapanela (2)'!G242),"")</f>
        <v>9.9016813328029336</v>
      </c>
      <c r="I242">
        <v>7457.4678751522997</v>
      </c>
      <c r="J242">
        <f>IFERROR(LN('Datapanela (2)'!I242),"")</f>
        <v>10.278306671734862</v>
      </c>
      <c r="M242">
        <v>8.8288332</v>
      </c>
      <c r="N242">
        <f>IFERROR(LN('Datapanela (2)'!M242),"")</f>
        <v>8.2690907420608326</v>
      </c>
      <c r="O242">
        <v>4.2148111709720704</v>
      </c>
    </row>
    <row r="243" spans="1:16" x14ac:dyDescent="0.35">
      <c r="A243">
        <v>8</v>
      </c>
      <c r="B243" t="s">
        <v>617</v>
      </c>
      <c r="C243">
        <v>2000</v>
      </c>
      <c r="D243">
        <f>IFERROR(LN('Datapanela (2)'!C243),"")</f>
        <v>12.29350139374165</v>
      </c>
      <c r="E243">
        <f>IFERROR(LN('Datapanela (2)'!D243),"")</f>
        <v>12.01534909059707</v>
      </c>
      <c r="F243">
        <f>IFERROR(LN('Datapanela (2)'!E243),"")</f>
        <v>12.385040989919421</v>
      </c>
      <c r="G243">
        <f>IFERROR(LN('Datapanela (2)'!F243),"")</f>
        <v>10.649682487518147</v>
      </c>
      <c r="H243">
        <f>IFERROR(LN('Datapanela (2)'!G243),"")</f>
        <v>9.6883667570548528</v>
      </c>
      <c r="I243">
        <v>7594.5295219618101</v>
      </c>
      <c r="J243">
        <f>IFERROR(LN('Datapanela (2)'!I243),"")</f>
        <v>10.316264261419343</v>
      </c>
      <c r="K243">
        <v>27.5</v>
      </c>
      <c r="L243">
        <v>4.9000000953674316</v>
      </c>
      <c r="M243">
        <v>8.1659631000000008</v>
      </c>
      <c r="N243">
        <f>IFERROR(LN('Datapanela (2)'!M243),"")</f>
        <v>8.2888360730491399</v>
      </c>
      <c r="O243">
        <v>3.8687180893311801</v>
      </c>
      <c r="P243">
        <v>0.20000000298023221</v>
      </c>
    </row>
    <row r="244" spans="1:16" x14ac:dyDescent="0.35">
      <c r="A244">
        <v>8</v>
      </c>
      <c r="B244" t="s">
        <v>617</v>
      </c>
      <c r="C244">
        <v>2001</v>
      </c>
      <c r="D244">
        <f>IFERROR(LN('Datapanela (2)'!C244),"")</f>
        <v>12.441164925609252</v>
      </c>
      <c r="E244">
        <f>IFERROR(LN('Datapanela (2)'!D244),"")</f>
        <v>11.974963074564476</v>
      </c>
      <c r="F244">
        <f>IFERROR(LN('Datapanela (2)'!E244),"")</f>
        <v>12.449335971099051</v>
      </c>
      <c r="G244">
        <f>IFERROR(LN('Datapanela (2)'!F244),"")</f>
        <v>10.814653173437</v>
      </c>
      <c r="H244">
        <f>IFERROR(LN('Datapanela (2)'!G244),"")</f>
        <v>9.5619322471822965</v>
      </c>
      <c r="I244">
        <v>7716.1720907297604</v>
      </c>
      <c r="J244">
        <f>IFERROR(LN('Datapanela (2)'!I244),"")</f>
        <v>10.350580369470253</v>
      </c>
      <c r="K244">
        <v>27.70000076293945</v>
      </c>
      <c r="L244">
        <v>5.3000001907348633</v>
      </c>
      <c r="M244">
        <v>8.1617139999999999</v>
      </c>
      <c r="N244">
        <f>IFERROR(LN('Datapanela (2)'!M244),"")</f>
        <v>8.307261971574162</v>
      </c>
      <c r="O244">
        <v>3.4911698947166698</v>
      </c>
      <c r="P244">
        <v>7</v>
      </c>
    </row>
    <row r="245" spans="1:16" x14ac:dyDescent="0.35">
      <c r="A245">
        <v>8</v>
      </c>
      <c r="B245" t="s">
        <v>617</v>
      </c>
      <c r="C245">
        <v>2002</v>
      </c>
      <c r="D245">
        <f>IFERROR(LN('Datapanela (2)'!C245),"")</f>
        <v>12.570573950105327</v>
      </c>
      <c r="E245">
        <f>IFERROR(LN('Datapanela (2)'!D245),"")</f>
        <v>12.167947365251159</v>
      </c>
      <c r="F245">
        <f>IFERROR(LN('Datapanela (2)'!E245),"")</f>
        <v>12.515189857225664</v>
      </c>
      <c r="G245">
        <f>IFERROR(LN('Datapanela (2)'!F245),"")</f>
        <v>10.87356398588916</v>
      </c>
      <c r="H245">
        <f>IFERROR(LN('Datapanela (2)'!G245),"")</f>
        <v>9.2265549234478375</v>
      </c>
      <c r="I245">
        <v>7845.4914999030898</v>
      </c>
      <c r="J245">
        <f>IFERROR(LN('Datapanela (2)'!I245),"")</f>
        <v>10.384178346845514</v>
      </c>
      <c r="K245">
        <v>28.10000038146973</v>
      </c>
      <c r="L245">
        <v>5.4000000953674316</v>
      </c>
      <c r="M245">
        <v>7.7769148000000001</v>
      </c>
      <c r="N245">
        <f>IFERROR(LN('Datapanela (2)'!M245),"")</f>
        <v>8.3242393112650852</v>
      </c>
      <c r="O245">
        <v>3.4168763903719399</v>
      </c>
      <c r="P245">
        <v>15.60000038146973</v>
      </c>
    </row>
    <row r="246" spans="1:16" x14ac:dyDescent="0.35">
      <c r="A246">
        <v>8</v>
      </c>
      <c r="B246" t="s">
        <v>617</v>
      </c>
      <c r="C246">
        <v>2003</v>
      </c>
      <c r="D246">
        <f>IFERROR(LN('Datapanela (2)'!C246),"")</f>
        <v>12.758427565619515</v>
      </c>
      <c r="E246">
        <f>IFERROR(LN('Datapanela (2)'!D246),"")</f>
        <v>12.252092786248415</v>
      </c>
      <c r="F246">
        <f>IFERROR(LN('Datapanela (2)'!E246),"")</f>
        <v>12.553397179519202</v>
      </c>
      <c r="G246">
        <f>IFERROR(LN('Datapanela (2)'!F246),"")</f>
        <v>11.194071903930363</v>
      </c>
      <c r="H246">
        <f>IFERROR(LN('Datapanela (2)'!G246),"")</f>
        <v>9.3783078126027721</v>
      </c>
      <c r="I246">
        <v>8055.2366621603696</v>
      </c>
      <c r="J246">
        <f>IFERROR(LN('Datapanela (2)'!I246),"")</f>
        <v>10.426444225178944</v>
      </c>
      <c r="K246">
        <v>24.60000038146973</v>
      </c>
      <c r="L246">
        <v>4.4000000953674316</v>
      </c>
      <c r="M246">
        <v>8.2581737000000004</v>
      </c>
      <c r="N246">
        <f>IFERROR(LN('Datapanela (2)'!M246),"")</f>
        <v>8.3401218282044116</v>
      </c>
      <c r="O246">
        <v>4.3171798661763701</v>
      </c>
      <c r="P246">
        <v>5.8000001907348633</v>
      </c>
    </row>
    <row r="247" spans="1:16" x14ac:dyDescent="0.35">
      <c r="A247">
        <v>8</v>
      </c>
      <c r="B247" t="s">
        <v>617</v>
      </c>
      <c r="C247">
        <v>2004</v>
      </c>
      <c r="D247">
        <f>IFERROR(LN('Datapanela (2)'!C247),"")</f>
        <v>12.895249705580758</v>
      </c>
      <c r="E247">
        <f>IFERROR(LN('Datapanela (2)'!D247),"")</f>
        <v>12.350865390431714</v>
      </c>
      <c r="F247">
        <f>IFERROR(LN('Datapanela (2)'!E247),"")</f>
        <v>12.663358503163634</v>
      </c>
      <c r="G247">
        <f>IFERROR(LN('Datapanela (2)'!F247),"")</f>
        <v>11.121747803470134</v>
      </c>
      <c r="H247">
        <f>IFERROR(LN('Datapanela (2)'!G247),"")</f>
        <v>8.8888290648199924</v>
      </c>
      <c r="I247">
        <v>8284.6669149699592</v>
      </c>
      <c r="J247">
        <f>IFERROR(LN('Datapanela (2)'!I247),"")</f>
        <v>10.469739315206047</v>
      </c>
      <c r="K247">
        <v>27.70000076293945</v>
      </c>
      <c r="L247">
        <v>5.5</v>
      </c>
      <c r="M247">
        <v>8.2446058999999998</v>
      </c>
      <c r="N247">
        <f>IFERROR(LN('Datapanela (2)'!M247),"")</f>
        <v>8.3553328685189268</v>
      </c>
      <c r="O247">
        <v>4.4245995968844198</v>
      </c>
      <c r="P247">
        <v>1.3999999761581421</v>
      </c>
    </row>
    <row r="248" spans="1:16" x14ac:dyDescent="0.35">
      <c r="A248">
        <v>8</v>
      </c>
      <c r="B248" t="s">
        <v>617</v>
      </c>
      <c r="C248">
        <v>2005</v>
      </c>
      <c r="D248">
        <f>IFERROR(LN('Datapanela (2)'!C248),"")</f>
        <v>13.032883647445571</v>
      </c>
      <c r="E248">
        <f>IFERROR(LN('Datapanela (2)'!D248),"")</f>
        <v>12.45207297898731</v>
      </c>
      <c r="F248">
        <f>IFERROR(LN('Datapanela (2)'!E248),"")</f>
        <v>12.608714042382132</v>
      </c>
      <c r="G248">
        <f>IFERROR(LN('Datapanela (2)'!F248),"")</f>
        <v>11.262819163752699</v>
      </c>
      <c r="H248">
        <f>IFERROR(LN('Datapanela (2)'!G248),"")</f>
        <v>8.0020248182161104</v>
      </c>
      <c r="I248">
        <v>8488.17895882009</v>
      </c>
      <c r="J248">
        <f>IFERROR(LN('Datapanela (2)'!I248),"")</f>
        <v>10.508735641341666</v>
      </c>
      <c r="K248">
        <v>25.29999923706055</v>
      </c>
      <c r="L248">
        <v>4.5</v>
      </c>
      <c r="M248">
        <v>10.058635000000001</v>
      </c>
      <c r="N248">
        <f>IFERROR(LN('Datapanela (2)'!M248),"")</f>
        <v>8.3700611565081235</v>
      </c>
      <c r="O248">
        <v>3.9766663681430399</v>
      </c>
      <c r="P248">
        <v>24.20000076293945</v>
      </c>
    </row>
    <row r="249" spans="1:16" x14ac:dyDescent="0.35">
      <c r="A249">
        <v>8</v>
      </c>
      <c r="B249" t="s">
        <v>617</v>
      </c>
      <c r="C249">
        <v>2006</v>
      </c>
      <c r="D249">
        <f>IFERROR(LN('Datapanela (2)'!C249),"")</f>
        <v>13.193116485432212</v>
      </c>
      <c r="E249">
        <f>IFERROR(LN('Datapanela (2)'!D249),"")</f>
        <v>12.564506242132367</v>
      </c>
      <c r="F249">
        <f>IFERROR(LN('Datapanela (2)'!E249),"")</f>
        <v>12.709187132352051</v>
      </c>
      <c r="G249">
        <f>IFERROR(LN('Datapanela (2)'!F249),"")</f>
        <v>11.407784925115951</v>
      </c>
      <c r="H249">
        <f>IFERROR(LN('Datapanela (2)'!G249),"")</f>
        <v>9.0189255969031095</v>
      </c>
      <c r="I249">
        <v>8980.44922858684</v>
      </c>
      <c r="J249">
        <f>IFERROR(LN('Datapanela (2)'!I249),"")</f>
        <v>10.579442866517612</v>
      </c>
      <c r="K249">
        <v>24.79999923706055</v>
      </c>
      <c r="L249">
        <v>4.4000000953674316</v>
      </c>
      <c r="M249">
        <v>7.2685807999999996</v>
      </c>
      <c r="N249">
        <f>IFERROR(LN('Datapanela (2)'!M249),"")</f>
        <v>8.3843929599996301</v>
      </c>
      <c r="O249">
        <v>7.3266954321488296</v>
      </c>
      <c r="P249">
        <v>1.200000047683716</v>
      </c>
    </row>
    <row r="250" spans="1:16" x14ac:dyDescent="0.35">
      <c r="A250">
        <v>8</v>
      </c>
      <c r="B250" t="s">
        <v>617</v>
      </c>
      <c r="C250">
        <v>2007</v>
      </c>
      <c r="D250">
        <f>IFERROR(LN('Datapanela (2)'!C250),"")</f>
        <v>13.376175297221955</v>
      </c>
      <c r="E250">
        <f>IFERROR(LN('Datapanela (2)'!D250),"")</f>
        <v>12.866420841708495</v>
      </c>
      <c r="F250">
        <f>IFERROR(LN('Datapanela (2)'!E250),"")</f>
        <v>12.576563827864689</v>
      </c>
      <c r="G250">
        <f>IFERROR(LN('Datapanela (2)'!F250),"")</f>
        <v>10.768308298666366</v>
      </c>
      <c r="H250">
        <f>IFERROR(LN('Datapanela (2)'!G250),"")</f>
        <v>9.4158981642848953</v>
      </c>
      <c r="I250">
        <v>9582.9380781939908</v>
      </c>
      <c r="J250">
        <f>IFERROR(LN('Datapanela (2)'!I250),"")</f>
        <v>10.658393889136422</v>
      </c>
      <c r="K250">
        <v>20.5</v>
      </c>
      <c r="L250">
        <v>3</v>
      </c>
      <c r="M250">
        <v>7.7719025000000004</v>
      </c>
      <c r="N250">
        <f>IFERROR(LN('Datapanela (2)'!M250),"")</f>
        <v>8.3984096554262706</v>
      </c>
      <c r="O250">
        <v>8.2151319834674403</v>
      </c>
      <c r="P250">
        <v>13</v>
      </c>
    </row>
    <row r="251" spans="1:16" x14ac:dyDescent="0.35">
      <c r="A251">
        <v>8</v>
      </c>
      <c r="B251" t="s">
        <v>617</v>
      </c>
      <c r="C251">
        <v>2008</v>
      </c>
      <c r="D251">
        <f>IFERROR(LN('Datapanela (2)'!C251),"")</f>
        <v>13.583328475794657</v>
      </c>
      <c r="E251">
        <f>IFERROR(LN('Datapanela (2)'!D251),"")</f>
        <v>13.060394536555171</v>
      </c>
      <c r="F251" t="str">
        <f>IFERROR(LN('Datapanela (2)'!E251),"")</f>
        <v/>
      </c>
      <c r="G251">
        <f>IFERROR(LN('Datapanela (2)'!F251),"")</f>
        <v>11.580479063066633</v>
      </c>
      <c r="H251">
        <f>IFERROR(LN('Datapanela (2)'!G251),"")</f>
        <v>11.001270592138917</v>
      </c>
      <c r="I251">
        <v>9898.9882773837708</v>
      </c>
      <c r="J251">
        <f>IFERROR(LN('Datapanela (2)'!I251),"")</f>
        <v>10.704687366584615</v>
      </c>
      <c r="K251">
        <v>20.10000038146973</v>
      </c>
      <c r="L251">
        <v>3.5999999046325679</v>
      </c>
      <c r="M251">
        <v>11.118482</v>
      </c>
      <c r="N251">
        <f>IFERROR(LN('Datapanela (2)'!M251),"")</f>
        <v>8.4122548088699123</v>
      </c>
      <c r="O251">
        <v>4.7381748779285999</v>
      </c>
      <c r="P251">
        <v>0.40000000596046448</v>
      </c>
    </row>
    <row r="252" spans="1:16" x14ac:dyDescent="0.35">
      <c r="A252">
        <v>8</v>
      </c>
      <c r="B252" t="s">
        <v>617</v>
      </c>
      <c r="C252">
        <v>2009</v>
      </c>
      <c r="D252">
        <f>IFERROR(LN('Datapanela (2)'!C252),"")</f>
        <v>13.874412390277772</v>
      </c>
      <c r="E252">
        <f>IFERROR(LN('Datapanela (2)'!D252),"")</f>
        <v>13.233190927299674</v>
      </c>
      <c r="F252" t="str">
        <f>IFERROR(LN('Datapanela (2)'!E252),"")</f>
        <v/>
      </c>
      <c r="G252">
        <f>IFERROR(LN('Datapanela (2)'!F252),"")</f>
        <v>11.651377112501301</v>
      </c>
      <c r="H252">
        <f>IFERROR(LN('Datapanela (2)'!G252),"")</f>
        <v>10.212321524327615</v>
      </c>
      <c r="I252">
        <v>9680.9200301159399</v>
      </c>
      <c r="J252">
        <f>IFERROR(LN('Datapanela (2)'!I252),"")</f>
        <v>10.695914437299308</v>
      </c>
      <c r="K252">
        <v>21.39999961853027</v>
      </c>
      <c r="L252">
        <v>4.3000001907348633</v>
      </c>
      <c r="M252">
        <v>5.5797670000000004</v>
      </c>
      <c r="N252">
        <f>IFERROR(LN('Datapanela (2)'!M252),"")</f>
        <v>8.4257574960937944</v>
      </c>
      <c r="O252">
        <v>-0.87345594285124195</v>
      </c>
      <c r="P252">
        <v>0.10000000149011611</v>
      </c>
    </row>
    <row r="253" spans="1:16" x14ac:dyDescent="0.35">
      <c r="A253">
        <v>8</v>
      </c>
      <c r="B253" t="s">
        <v>617</v>
      </c>
      <c r="C253">
        <v>2010</v>
      </c>
      <c r="D253">
        <f>IFERROR(LN('Datapanela (2)'!C253),"")</f>
        <v>14.078355721396704</v>
      </c>
      <c r="E253">
        <f>IFERROR(LN('Datapanela (2)'!D253),"")</f>
        <v>13.599156623075165</v>
      </c>
      <c r="F253" t="str">
        <f>IFERROR(LN('Datapanela (2)'!E253),"")</f>
        <v/>
      </c>
      <c r="G253">
        <f>IFERROR(LN('Datapanela (2)'!F253),"")</f>
        <v>11.951916401950212</v>
      </c>
      <c r="H253">
        <f>IFERROR(LN('Datapanela (2)'!G253),"")</f>
        <v>10.894452088108283</v>
      </c>
      <c r="I253">
        <v>10069.216250322899</v>
      </c>
      <c r="J253">
        <f>IFERROR(LN('Datapanela (2)'!I253),"")</f>
        <v>10.748130569239574</v>
      </c>
      <c r="K253">
        <v>19</v>
      </c>
      <c r="L253">
        <v>4.0999999046325684</v>
      </c>
      <c r="M253">
        <v>4.7211182999999997</v>
      </c>
      <c r="N253">
        <f>IFERROR(LN('Datapanela (2)'!M253),"")</f>
        <v>8.438647695694641</v>
      </c>
      <c r="O253">
        <v>5.3603435261374299</v>
      </c>
      <c r="P253">
        <v>15</v>
      </c>
    </row>
    <row r="254" spans="1:16" x14ac:dyDescent="0.35">
      <c r="A254">
        <v>8</v>
      </c>
      <c r="B254" t="s">
        <v>617</v>
      </c>
      <c r="C254">
        <v>2011</v>
      </c>
      <c r="D254">
        <f>IFERROR(LN('Datapanela (2)'!C254),"")</f>
        <v>14.13752685197662</v>
      </c>
      <c r="E254">
        <f>IFERROR(LN('Datapanela (2)'!D254),"")</f>
        <v>13.670589843054282</v>
      </c>
      <c r="F254" t="str">
        <f>IFERROR(LN('Datapanela (2)'!E254),"")</f>
        <v/>
      </c>
      <c r="G254">
        <f>IFERROR(LN('Datapanela (2)'!F254),"")</f>
        <v>11.950661458954313</v>
      </c>
      <c r="H254">
        <f>IFERROR(LN('Datapanela (2)'!G254),"")</f>
        <v>10.395815381835197</v>
      </c>
      <c r="I254">
        <v>10383.191512842101</v>
      </c>
      <c r="J254">
        <f>IFERROR(LN('Datapanela (2)'!I254),"")</f>
        <v>10.791220319159835</v>
      </c>
      <c r="K254">
        <v>19.39999961853027</v>
      </c>
      <c r="L254">
        <v>4.6999998092651367</v>
      </c>
      <c r="M254">
        <v>4.9824374000000002</v>
      </c>
      <c r="N254">
        <f>IFERROR(LN('Datapanela (2)'!M254),"")</f>
        <v>8.4510320211620353</v>
      </c>
      <c r="O254">
        <v>4.4031592398044097</v>
      </c>
      <c r="P254">
        <v>23.39999961853027</v>
      </c>
    </row>
    <row r="255" spans="1:16" x14ac:dyDescent="0.35">
      <c r="A255">
        <v>8</v>
      </c>
      <c r="B255" t="s">
        <v>617</v>
      </c>
      <c r="C255">
        <v>2012</v>
      </c>
      <c r="D255">
        <f>IFERROR(LN('Datapanela (2)'!C255),"")</f>
        <v>14.262815488669911</v>
      </c>
      <c r="E255">
        <f>IFERROR(LN('Datapanela (2)'!D255),"")</f>
        <v>13.741382856308235</v>
      </c>
      <c r="F255" t="str">
        <f>IFERROR(LN('Datapanela (2)'!E255),"")</f>
        <v/>
      </c>
      <c r="G255">
        <f>IFERROR(LN('Datapanela (2)'!F255),"")</f>
        <v>12.395234064460094</v>
      </c>
      <c r="H255">
        <f>IFERROR(LN('Datapanela (2)'!G255),"")</f>
        <v>10.420083519403731</v>
      </c>
      <c r="I255">
        <v>10759.7985502631</v>
      </c>
      <c r="J255">
        <f>IFERROR(LN('Datapanela (2)'!I255),"")</f>
        <v>10.838891690192501</v>
      </c>
      <c r="K255">
        <v>18.60000038146973</v>
      </c>
      <c r="L255">
        <v>4.6999998092651367</v>
      </c>
      <c r="M255">
        <v>5.3486943</v>
      </c>
      <c r="N255">
        <f>IFERROR(LN('Datapanela (2)'!M255),"")</f>
        <v>8.4630748577286337</v>
      </c>
      <c r="O255">
        <v>4.8825924102888303</v>
      </c>
      <c r="P255">
        <v>1.799999952316284</v>
      </c>
    </row>
    <row r="256" spans="1:16" x14ac:dyDescent="0.35">
      <c r="A256">
        <v>8</v>
      </c>
      <c r="B256" t="s">
        <v>617</v>
      </c>
      <c r="C256">
        <v>2013</v>
      </c>
      <c r="D256">
        <f>IFERROR(LN('Datapanela (2)'!C256),"")</f>
        <v>14.348076868598683</v>
      </c>
      <c r="E256">
        <f>IFERROR(LN('Datapanela (2)'!D256),"")</f>
        <v>13.807257604840132</v>
      </c>
      <c r="F256" t="str">
        <f>IFERROR(LN('Datapanela (2)'!E256),"")</f>
        <v/>
      </c>
      <c r="G256">
        <f>IFERROR(LN('Datapanela (2)'!F256),"")</f>
        <v>12.449544890253321</v>
      </c>
      <c r="H256">
        <f>IFERROR(LN('Datapanela (2)'!G256),"")</f>
        <v>10.400354137777081</v>
      </c>
      <c r="I256">
        <v>10901.871212518699</v>
      </c>
      <c r="J256">
        <f>IFERROR(LN('Datapanela (2)'!I256),"")</f>
        <v>10.863533239158437</v>
      </c>
      <c r="K256">
        <v>18.10000038146973</v>
      </c>
      <c r="L256">
        <v>4.5</v>
      </c>
      <c r="M256">
        <v>2.6072603999999999</v>
      </c>
      <c r="N256">
        <f>IFERROR(LN('Datapanela (2)'!M256),"")</f>
        <v>8.4745987937838176</v>
      </c>
      <c r="O256">
        <v>2.4947661121270701</v>
      </c>
      <c r="P256">
        <v>0.10000000149011611</v>
      </c>
    </row>
    <row r="257" spans="1:16" x14ac:dyDescent="0.35">
      <c r="A257">
        <v>8</v>
      </c>
      <c r="B257" t="s">
        <v>617</v>
      </c>
      <c r="C257">
        <v>2014</v>
      </c>
      <c r="D257">
        <f>IFERROR(LN('Datapanela (2)'!C257),"")</f>
        <v>14.441811742279118</v>
      </c>
      <c r="E257">
        <f>IFERROR(LN('Datapanela (2)'!D257),"")</f>
        <v>13.888012724001202</v>
      </c>
      <c r="F257" t="str">
        <f>IFERROR(LN('Datapanela (2)'!E257),"")</f>
        <v/>
      </c>
      <c r="G257">
        <f>IFERROR(LN('Datapanela (2)'!F257),"")</f>
        <v>12.521668805751961</v>
      </c>
      <c r="H257">
        <f>IFERROR(LN('Datapanela (2)'!G257),"")</f>
        <v>10.301710323450996</v>
      </c>
      <c r="I257">
        <v>11164.994657732999</v>
      </c>
      <c r="J257">
        <f>IFERROR(LN('Datapanela (2)'!I257),"")</f>
        <v>10.898341441851244</v>
      </c>
      <c r="K257">
        <v>17.5</v>
      </c>
      <c r="L257">
        <v>4.0999999046325684</v>
      </c>
      <c r="M257">
        <v>4.8099482</v>
      </c>
      <c r="N257">
        <f>IFERROR(LN('Datapanela (2)'!M257),"")</f>
        <v>8.4855580350426241</v>
      </c>
      <c r="O257">
        <v>3.5421098775241902</v>
      </c>
      <c r="P257">
        <v>7</v>
      </c>
    </row>
    <row r="258" spans="1:16" x14ac:dyDescent="0.35">
      <c r="A258">
        <v>8</v>
      </c>
      <c r="B258" t="s">
        <v>617</v>
      </c>
      <c r="C258">
        <v>2015</v>
      </c>
      <c r="D258">
        <f>IFERROR(LN('Datapanela (2)'!C258),"")</f>
        <v>14.544786800522346</v>
      </c>
      <c r="E258">
        <f>IFERROR(LN('Datapanela (2)'!D258),"")</f>
        <v>13.980650647568492</v>
      </c>
      <c r="F258" t="str">
        <f>IFERROR(LN('Datapanela (2)'!E258),"")</f>
        <v/>
      </c>
      <c r="G258">
        <f>IFERROR(LN('Datapanela (2)'!F258),"")</f>
        <v>12.621516740252543</v>
      </c>
      <c r="H258">
        <f>IFERROR(LN('Datapanela (2)'!G258),"")</f>
        <v>10.208138214454623</v>
      </c>
      <c r="I258">
        <v>11452.4165400943</v>
      </c>
      <c r="J258">
        <f>IFERROR(LN('Datapanela (2)'!I258),"")</f>
        <v>10.934211171416955</v>
      </c>
      <c r="K258">
        <v>17.39999961853027</v>
      </c>
      <c r="L258">
        <v>4.5999999046325684</v>
      </c>
      <c r="M258">
        <v>-0.437859</v>
      </c>
      <c r="N258">
        <f>IFERROR(LN('Datapanela (2)'!M258),"")</f>
        <v>8.4960104121483315</v>
      </c>
      <c r="O258">
        <v>3.65208096794376</v>
      </c>
      <c r="P258">
        <v>23.79999923706055</v>
      </c>
    </row>
    <row r="259" spans="1:16" x14ac:dyDescent="0.35">
      <c r="A259">
        <v>8</v>
      </c>
      <c r="B259" t="s">
        <v>617</v>
      </c>
      <c r="C259">
        <v>2016</v>
      </c>
      <c r="D259">
        <f>IFERROR(LN('Datapanela (2)'!C259),"")</f>
        <v>14.608596996684824</v>
      </c>
      <c r="E259">
        <f>IFERROR(LN('Datapanela (2)'!D259),"")</f>
        <v>14.022857516683533</v>
      </c>
      <c r="F259" t="str">
        <f>IFERROR(LN('Datapanela (2)'!E259),"")</f>
        <v/>
      </c>
      <c r="G259">
        <f>IFERROR(LN('Datapanela (2)'!F259),"")</f>
        <v>12.667224047891766</v>
      </c>
      <c r="H259">
        <f>IFERROR(LN('Datapanela (2)'!G259),"")</f>
        <v>10.3214994576938</v>
      </c>
      <c r="I259">
        <v>11813.251569120999</v>
      </c>
      <c r="J259">
        <f>IFERROR(LN('Datapanela (2)'!I259),"")</f>
        <v>10.975394603827786</v>
      </c>
      <c r="K259">
        <v>16.5</v>
      </c>
      <c r="L259">
        <v>4.1999998092651367</v>
      </c>
      <c r="M259">
        <v>1.3468621999999999</v>
      </c>
      <c r="N259">
        <f>IFERROR(LN('Datapanela (2)'!M259),"")</f>
        <v>8.5061726881327715</v>
      </c>
      <c r="O259">
        <v>4.2043232517832996</v>
      </c>
      <c r="P259">
        <v>6.8000001907348633</v>
      </c>
    </row>
    <row r="260" spans="1:16" x14ac:dyDescent="0.35">
      <c r="A260">
        <v>8</v>
      </c>
      <c r="B260" t="s">
        <v>617</v>
      </c>
      <c r="C260">
        <v>2017</v>
      </c>
      <c r="D260">
        <f>IFERROR(LN('Datapanela (2)'!C260),"")</f>
        <v>14.702596292616507</v>
      </c>
      <c r="E260">
        <f>IFERROR(LN('Datapanela (2)'!D260),"")</f>
        <v>14.081827363914938</v>
      </c>
      <c r="F260" t="str">
        <f>IFERROR(LN('Datapanela (2)'!E260),"")</f>
        <v/>
      </c>
      <c r="G260">
        <f>IFERROR(LN('Datapanela (2)'!F260),"")</f>
        <v>12.722350481905492</v>
      </c>
      <c r="H260">
        <f>IFERROR(LN('Datapanela (2)'!G260),"")</f>
        <v>10.116638701268167</v>
      </c>
      <c r="I260">
        <v>12184.663645375</v>
      </c>
      <c r="J260">
        <f>IFERROR(LN('Datapanela (2)'!I260),"")</f>
        <v>11.016130504685711</v>
      </c>
      <c r="K260">
        <v>15.39999961853027</v>
      </c>
      <c r="L260">
        <v>3.2999999523162842</v>
      </c>
      <c r="M260">
        <v>1.2211046999999999</v>
      </c>
      <c r="N260">
        <f>IFERROR(LN('Datapanela (2)'!M260),"")</f>
        <v>8.5159524219801046</v>
      </c>
      <c r="O260">
        <v>4.1576989628774097</v>
      </c>
      <c r="P260">
        <v>11.89999961853027</v>
      </c>
    </row>
    <row r="261" spans="1:16" x14ac:dyDescent="0.35">
      <c r="A261">
        <v>8</v>
      </c>
      <c r="B261" t="s">
        <v>617</v>
      </c>
      <c r="C261">
        <v>2018</v>
      </c>
      <c r="D261">
        <f>IFERROR(LN('Datapanela (2)'!C261),"")</f>
        <v>14.704969329334336</v>
      </c>
      <c r="E261">
        <f>IFERROR(LN('Datapanela (2)'!D261),"")</f>
        <v>14.118216460368499</v>
      </c>
      <c r="F261" t="str">
        <f>IFERROR(LN('Datapanela (2)'!E261),"")</f>
        <v/>
      </c>
      <c r="G261">
        <f>IFERROR(LN('Datapanela (2)'!F261),"")</f>
        <v>12.897887437930105</v>
      </c>
      <c r="H261">
        <f>IFERROR(LN('Datapanela (2)'!G261),"")</f>
        <v>9.9491630134304998</v>
      </c>
      <c r="I261">
        <v>12387.0678465989</v>
      </c>
      <c r="J261">
        <f>IFERROR(LN('Datapanela (2)'!I261),"")</f>
        <v>11.041953253109378</v>
      </c>
      <c r="K261">
        <v>16.10000038146973</v>
      </c>
      <c r="L261">
        <v>4</v>
      </c>
      <c r="M261">
        <v>1.6735419499999999</v>
      </c>
      <c r="N261">
        <f>IFERROR(LN('Datapanela (2)'!M261),"")</f>
        <v>8.5253002403101341</v>
      </c>
      <c r="O261">
        <v>2.61590440443711</v>
      </c>
      <c r="P261">
        <v>12</v>
      </c>
    </row>
    <row r="262" spans="1:16" x14ac:dyDescent="0.35">
      <c r="A262">
        <v>8</v>
      </c>
      <c r="B262" t="s">
        <v>617</v>
      </c>
      <c r="C262">
        <v>2019</v>
      </c>
      <c r="D262">
        <f>IFERROR(LN('Datapanela (2)'!C262),"")</f>
        <v>14.745925572079617</v>
      </c>
      <c r="E262">
        <f>IFERROR(LN('Datapanela (2)'!D262),"")</f>
        <v>14.257406254547993</v>
      </c>
      <c r="F262" t="str">
        <f>IFERROR(LN('Datapanela (2)'!E262),"")</f>
        <v/>
      </c>
      <c r="G262">
        <f>IFERROR(LN('Datapanela (2)'!F262),"")</f>
        <v>12.759639830780339</v>
      </c>
      <c r="H262">
        <f>IFERROR(LN('Datapanela (2)'!G262),"")</f>
        <v>9.9114950532570667</v>
      </c>
      <c r="I262">
        <v>12577.239652631801</v>
      </c>
      <c r="J262">
        <f>IFERROR(LN('Datapanela (2)'!I262),"")</f>
        <v>11.065840778947443</v>
      </c>
      <c r="K262">
        <v>16.5</v>
      </c>
      <c r="L262">
        <v>3.4000000953674321</v>
      </c>
      <c r="M262">
        <v>2.0268546000000001</v>
      </c>
      <c r="N262">
        <f>IFERROR(LN('Datapanela (2)'!M262),"")</f>
        <v>8.5339519752311919</v>
      </c>
      <c r="O262">
        <v>2.4175118174155901</v>
      </c>
      <c r="P262">
        <v>1.3999999761581421</v>
      </c>
    </row>
    <row r="263" spans="1:16" x14ac:dyDescent="0.35">
      <c r="A263">
        <v>8</v>
      </c>
      <c r="B263" t="s">
        <v>617</v>
      </c>
      <c r="C263">
        <v>2020</v>
      </c>
      <c r="D263">
        <f>IFERROR(LN('Datapanela (2)'!C263),"")</f>
        <v>14.702365962957488</v>
      </c>
      <c r="E263">
        <f>IFERROR(LN('Datapanela (2)'!D263),"")</f>
        <v>14.319936846793711</v>
      </c>
      <c r="F263" t="str">
        <f>IFERROR(LN('Datapanela (2)'!E263),"")</f>
        <v/>
      </c>
      <c r="G263">
        <f>IFERROR(LN('Datapanela (2)'!F263),"")</f>
        <v>12.658976042944518</v>
      </c>
      <c r="H263">
        <f>IFERROR(LN('Datapanela (2)'!G263),"")</f>
        <v>9.9345142031745137</v>
      </c>
      <c r="I263">
        <v>11949.0559868907</v>
      </c>
      <c r="J263">
        <f>IFERROR(LN('Datapanela (2)'!I263),"")</f>
        <v>11.022167281905492</v>
      </c>
      <c r="K263">
        <v>19.39999961853027</v>
      </c>
      <c r="L263">
        <v>4</v>
      </c>
      <c r="M263">
        <v>4.34096E-2</v>
      </c>
      <c r="N263">
        <f>IFERROR(LN('Datapanela (2)'!M263),"")</f>
        <v>8.5415150035613028</v>
      </c>
      <c r="O263">
        <v>-4.27335432159229</v>
      </c>
      <c r="P263">
        <v>20.70000076293945</v>
      </c>
    </row>
    <row r="264" spans="1:16" x14ac:dyDescent="0.35">
      <c r="A264">
        <v>8</v>
      </c>
      <c r="B264" t="s">
        <v>617</v>
      </c>
      <c r="C264">
        <v>2021</v>
      </c>
      <c r="D264" t="str">
        <f>IFERROR(LN('Datapanela (2)'!C264),"")</f>
        <v/>
      </c>
      <c r="E264" t="str">
        <f>IFERROR(LN('Datapanela (2)'!D264),"")</f>
        <v/>
      </c>
      <c r="F264" t="str">
        <f>IFERROR(LN('Datapanela (2)'!E264),"")</f>
        <v/>
      </c>
      <c r="G264" t="str">
        <f>IFERROR(LN('Datapanela (2)'!F264),"")</f>
        <v/>
      </c>
      <c r="H264" t="str">
        <f>IFERROR(LN('Datapanela (2)'!G264),"")</f>
        <v/>
      </c>
      <c r="I264">
        <v>12819.9808901549</v>
      </c>
      <c r="J264">
        <f>IFERROR(LN('Datapanela (2)'!I264),"")</f>
        <v>11.09853335207618</v>
      </c>
      <c r="K264">
        <v>17.29999923706055</v>
      </c>
      <c r="L264">
        <v>3.7000000476837158</v>
      </c>
      <c r="M264">
        <v>1.4390000000000001</v>
      </c>
      <c r="N264">
        <f>IFERROR(LN('Datapanela (2)'!M264),"")</f>
        <v>8.5475283912123103</v>
      </c>
      <c r="O264">
        <v>7.9357622474260303</v>
      </c>
      <c r="P264">
        <v>11.10000038146973</v>
      </c>
    </row>
    <row r="265" spans="1:16" x14ac:dyDescent="0.35">
      <c r="A265">
        <v>8</v>
      </c>
      <c r="B265" t="s">
        <v>617</v>
      </c>
      <c r="C265">
        <v>2022</v>
      </c>
      <c r="D265" t="str">
        <f>IFERROR(LN('Datapanela (2)'!C265),"")</f>
        <v/>
      </c>
      <c r="E265" t="str">
        <f>IFERROR(LN('Datapanela (2)'!D265),"")</f>
        <v/>
      </c>
      <c r="F265" t="str">
        <f>IFERROR(LN('Datapanela (2)'!E265),"")</f>
        <v/>
      </c>
      <c r="G265" t="str">
        <f>IFERROR(LN('Datapanela (2)'!F265),"")</f>
        <v/>
      </c>
      <c r="H265" t="str">
        <f>IFERROR(LN('Datapanela (2)'!G265),"")</f>
        <v/>
      </c>
      <c r="I265">
        <v>13334.1457781891</v>
      </c>
      <c r="J265">
        <f>IFERROR(LN('Datapanela (2)'!I265),"")</f>
        <v>11.143042860436966</v>
      </c>
      <c r="K265">
        <v>16.60000038146973</v>
      </c>
      <c r="L265">
        <v>3.2999999523162842</v>
      </c>
      <c r="M265">
        <v>5.7370000000000001</v>
      </c>
      <c r="N265">
        <f>IFERROR(LN('Datapanela (2)'!M265),"")</f>
        <v>8.5527147634833156</v>
      </c>
      <c r="O265">
        <v>4.5514917796238397</v>
      </c>
      <c r="P265">
        <v>7</v>
      </c>
    </row>
    <row r="266" spans="1:16" x14ac:dyDescent="0.35">
      <c r="A266">
        <v>9</v>
      </c>
      <c r="B266" t="s">
        <v>19</v>
      </c>
      <c r="C266">
        <v>1990</v>
      </c>
      <c r="D266" t="str">
        <f>IFERROR(LN('Datapanela (2)'!C266),"")</f>
        <v/>
      </c>
      <c r="E266" t="str">
        <f>IFERROR(LN('Datapanela (2)'!D266),"")</f>
        <v/>
      </c>
      <c r="F266" t="str">
        <f>IFERROR(LN('Datapanela (2)'!E266),"")</f>
        <v/>
      </c>
      <c r="G266" t="str">
        <f>IFERROR(LN('Datapanela (2)'!F266),"")</f>
        <v/>
      </c>
      <c r="H266" t="str">
        <f>IFERROR(LN('Datapanela (2)'!G266),"")</f>
        <v/>
      </c>
      <c r="I266">
        <v>5447.3553215791699</v>
      </c>
      <c r="J266">
        <f>IFERROR(LN('Datapanela (2)'!I266),"")</f>
        <v>10.966255209795817</v>
      </c>
      <c r="N266">
        <f>IFERROR(LN('Datapanela (2)'!M266),"")</f>
        <v>9.2711249809939833</v>
      </c>
      <c r="O266">
        <v>-2.9485647765217702</v>
      </c>
    </row>
    <row r="267" spans="1:16" x14ac:dyDescent="0.35">
      <c r="A267">
        <v>9</v>
      </c>
      <c r="B267" t="s">
        <v>19</v>
      </c>
      <c r="C267">
        <v>1991</v>
      </c>
      <c r="D267" t="str">
        <f>IFERROR(LN('Datapanela (2)'!C267),"")</f>
        <v/>
      </c>
      <c r="E267" t="str">
        <f>IFERROR(LN('Datapanela (2)'!D267),"")</f>
        <v/>
      </c>
      <c r="F267" t="str">
        <f>IFERROR(LN('Datapanela (2)'!E267),"")</f>
        <v/>
      </c>
      <c r="G267" t="str">
        <f>IFERROR(LN('Datapanela (2)'!F267),"")</f>
        <v/>
      </c>
      <c r="H267" t="str">
        <f>IFERROR(LN('Datapanela (2)'!G267),"")</f>
        <v/>
      </c>
      <c r="I267">
        <v>4825.3360270287103</v>
      </c>
      <c r="J267">
        <f>IFERROR(LN('Datapanela (2)'!I267),"")</f>
        <v>10.853168284375714</v>
      </c>
      <c r="N267">
        <f>IFERROR(LN('Datapanela (2)'!M267),"")</f>
        <v>9.279287909102214</v>
      </c>
      <c r="O267">
        <v>-10.6926974006092</v>
      </c>
    </row>
    <row r="268" spans="1:16" x14ac:dyDescent="0.35">
      <c r="A268">
        <v>9</v>
      </c>
      <c r="B268" t="s">
        <v>19</v>
      </c>
      <c r="C268">
        <v>1992</v>
      </c>
      <c r="D268" t="str">
        <f>IFERROR(LN('Datapanela (2)'!C268),"")</f>
        <v/>
      </c>
      <c r="E268" t="str">
        <f>IFERROR(LN('Datapanela (2)'!D268),"")</f>
        <v/>
      </c>
      <c r="F268" t="str">
        <f>IFERROR(LN('Datapanela (2)'!E268),"")</f>
        <v/>
      </c>
      <c r="G268" t="str">
        <f>IFERROR(LN('Datapanela (2)'!F268),"")</f>
        <v/>
      </c>
      <c r="H268" t="str">
        <f>IFERROR(LN('Datapanela (2)'!G268),"")</f>
        <v/>
      </c>
      <c r="I268">
        <v>4238.87733005471</v>
      </c>
      <c r="J268">
        <f>IFERROR(LN('Datapanela (2)'!I268),"")</f>
        <v>10.73008946730984</v>
      </c>
      <c r="N268">
        <f>IFERROR(LN('Datapanela (2)'!M268),"")</f>
        <v>9.2857910137740358</v>
      </c>
      <c r="O268">
        <v>-11.580602976001099</v>
      </c>
    </row>
    <row r="269" spans="1:16" x14ac:dyDescent="0.35">
      <c r="A269">
        <v>9</v>
      </c>
      <c r="B269" t="s">
        <v>19</v>
      </c>
      <c r="C269">
        <v>1993</v>
      </c>
      <c r="D269" t="str">
        <f>IFERROR(LN('Datapanela (2)'!C269),"")</f>
        <v/>
      </c>
      <c r="E269" t="str">
        <f>IFERROR(LN('Datapanela (2)'!D269),"")</f>
        <v/>
      </c>
      <c r="F269" t="str">
        <f>IFERROR(LN('Datapanela (2)'!E269),"")</f>
        <v/>
      </c>
      <c r="G269" t="str">
        <f>IFERROR(LN('Datapanela (2)'!F269),"")</f>
        <v/>
      </c>
      <c r="H269" t="str">
        <f>IFERROR(LN('Datapanela (2)'!G269),"")</f>
        <v/>
      </c>
      <c r="I269">
        <v>3589.1714650262602</v>
      </c>
      <c r="J269">
        <f>IFERROR(LN('Datapanela (2)'!I269),"")</f>
        <v>10.569002683555313</v>
      </c>
      <c r="N269">
        <f>IFERROR(LN('Datapanela (2)'!M269),"")</f>
        <v>9.2910812973774419</v>
      </c>
      <c r="O269">
        <v>-14.878180400935401</v>
      </c>
    </row>
    <row r="270" spans="1:16" x14ac:dyDescent="0.35">
      <c r="A270">
        <v>9</v>
      </c>
      <c r="B270" t="s">
        <v>19</v>
      </c>
      <c r="C270">
        <v>1994</v>
      </c>
      <c r="D270" t="str">
        <f>IFERROR(LN('Datapanela (2)'!C270),"")</f>
        <v/>
      </c>
      <c r="E270" t="str">
        <f>IFERROR(LN('Datapanela (2)'!D270),"")</f>
        <v/>
      </c>
      <c r="F270" t="str">
        <f>IFERROR(LN('Datapanela (2)'!E270),"")</f>
        <v/>
      </c>
      <c r="G270" t="str">
        <f>IFERROR(LN('Datapanela (2)'!F270),"")</f>
        <v/>
      </c>
      <c r="H270" t="str">
        <f>IFERROR(LN('Datapanela (2)'!G270),"")</f>
        <v/>
      </c>
      <c r="I270">
        <v>3599.53021249331</v>
      </c>
      <c r="J270">
        <f>IFERROR(LN('Datapanela (2)'!I270),"")</f>
        <v>10.576146406663124</v>
      </c>
      <c r="N270">
        <f>IFERROR(LN('Datapanela (2)'!M270),"")</f>
        <v>9.2953430662461081</v>
      </c>
      <c r="O270">
        <v>0.71693003670745303</v>
      </c>
    </row>
    <row r="271" spans="1:16" x14ac:dyDescent="0.35">
      <c r="A271">
        <v>9</v>
      </c>
      <c r="B271" t="s">
        <v>19</v>
      </c>
      <c r="C271">
        <v>1995</v>
      </c>
      <c r="D271" t="str">
        <f>IFERROR(LN('Datapanela (2)'!C271),"")</f>
        <v/>
      </c>
      <c r="E271" t="str">
        <f>IFERROR(LN('Datapanela (2)'!D271),"")</f>
        <v/>
      </c>
      <c r="F271" t="str">
        <f>IFERROR(LN('Datapanela (2)'!E271),"")</f>
        <v/>
      </c>
      <c r="G271" t="str">
        <f>IFERROR(LN('Datapanela (2)'!F271),"")</f>
        <v/>
      </c>
      <c r="H271" t="str">
        <f>IFERROR(LN('Datapanela (2)'!G271),"")</f>
        <v/>
      </c>
      <c r="I271">
        <v>3674.6458726990099</v>
      </c>
      <c r="J271">
        <f>IFERROR(LN('Datapanela (2)'!I271),"")</f>
        <v>10.600421381117119</v>
      </c>
      <c r="N271">
        <f>IFERROR(LN('Datapanela (2)'!M271),"")</f>
        <v>9.2989646142656923</v>
      </c>
      <c r="O271">
        <v>2.45720102888491</v>
      </c>
    </row>
    <row r="272" spans="1:16" x14ac:dyDescent="0.35">
      <c r="A272">
        <v>9</v>
      </c>
      <c r="B272" t="s">
        <v>19</v>
      </c>
      <c r="C272">
        <v>1996</v>
      </c>
      <c r="D272" t="str">
        <f>IFERROR(LN('Datapanela (2)'!C272),"")</f>
        <v/>
      </c>
      <c r="E272" t="str">
        <f>IFERROR(LN('Datapanela (2)'!D272),"")</f>
        <v/>
      </c>
      <c r="F272" t="str">
        <f>IFERROR(LN('Datapanela (2)'!E272),"")</f>
        <v/>
      </c>
      <c r="G272" t="str">
        <f>IFERROR(LN('Datapanela (2)'!F272),"")</f>
        <v/>
      </c>
      <c r="H272" t="str">
        <f>IFERROR(LN('Datapanela (2)'!G272),"")</f>
        <v/>
      </c>
      <c r="I272">
        <v>3949.5711592654202</v>
      </c>
      <c r="J272">
        <f>IFERROR(LN('Datapanela (2)'!I272),"")</f>
        <v>10.675888251419138</v>
      </c>
      <c r="N272">
        <f>IFERROR(LN('Datapanela (2)'!M272),"")</f>
        <v>9.3022812456745392</v>
      </c>
      <c r="O272">
        <v>7.83875004740415</v>
      </c>
    </row>
    <row r="273" spans="1:15" x14ac:dyDescent="0.35">
      <c r="A273">
        <v>9</v>
      </c>
      <c r="B273" t="s">
        <v>19</v>
      </c>
      <c r="C273">
        <v>1997</v>
      </c>
      <c r="D273" t="str">
        <f>IFERROR(LN('Datapanela (2)'!C273),"")</f>
        <v/>
      </c>
      <c r="E273" t="str">
        <f>IFERROR(LN('Datapanela (2)'!D273),"")</f>
        <v/>
      </c>
      <c r="F273" t="str">
        <f>IFERROR(LN('Datapanela (2)'!E273),"")</f>
        <v/>
      </c>
      <c r="G273" t="str">
        <f>IFERROR(LN('Datapanela (2)'!F273),"")</f>
        <v/>
      </c>
      <c r="H273" t="str">
        <f>IFERROR(LN('Datapanela (2)'!G273),"")</f>
        <v/>
      </c>
      <c r="I273">
        <v>4046.54533987679</v>
      </c>
      <c r="J273">
        <f>IFERROR(LN('Datapanela (2)'!I273),"")</f>
        <v>10.703341324193946</v>
      </c>
      <c r="N273">
        <f>IFERROR(LN('Datapanela (2)'!M273),"")</f>
        <v>9.305477809588707</v>
      </c>
      <c r="O273">
        <v>2.7833380606993701</v>
      </c>
    </row>
    <row r="274" spans="1:15" x14ac:dyDescent="0.35">
      <c r="A274">
        <v>9</v>
      </c>
      <c r="B274" t="s">
        <v>19</v>
      </c>
      <c r="C274">
        <v>1998</v>
      </c>
      <c r="D274" t="str">
        <f>IFERROR(LN('Datapanela (2)'!C274),"")</f>
        <v/>
      </c>
      <c r="E274" t="str">
        <f>IFERROR(LN('Datapanela (2)'!D274),"")</f>
        <v/>
      </c>
      <c r="F274" t="str">
        <f>IFERROR(LN('Datapanela (2)'!E274),"")</f>
        <v/>
      </c>
      <c r="G274" t="str">
        <f>IFERROR(LN('Datapanela (2)'!F274),"")</f>
        <v/>
      </c>
      <c r="H274" t="str">
        <f>IFERROR(LN('Datapanela (2)'!G274),"")</f>
        <v/>
      </c>
      <c r="I274">
        <v>4039.8767283874699</v>
      </c>
      <c r="J274">
        <f>IFERROR(LN('Datapanela (2)'!I274),"")</f>
        <v>10.704932746607255</v>
      </c>
      <c r="N274">
        <f>IFERROR(LN('Datapanela (2)'!M274),"")</f>
        <v>9.3087185678750988</v>
      </c>
      <c r="O274">
        <v>0.15926893979714099</v>
      </c>
    </row>
    <row r="275" spans="1:15" x14ac:dyDescent="0.35">
      <c r="A275">
        <v>9</v>
      </c>
      <c r="B275" t="s">
        <v>19</v>
      </c>
      <c r="C275">
        <v>1999</v>
      </c>
      <c r="D275" t="str">
        <f>IFERROR(LN('Datapanela (2)'!C275),"")</f>
        <v/>
      </c>
      <c r="E275" t="str">
        <f>IFERROR(LN('Datapanela (2)'!D275),"")</f>
        <v/>
      </c>
      <c r="F275" t="str">
        <f>IFERROR(LN('Datapanela (2)'!E275),"")</f>
        <v/>
      </c>
      <c r="G275" t="str">
        <f>IFERROR(LN('Datapanela (2)'!F275),"")</f>
        <v/>
      </c>
      <c r="H275" t="str">
        <f>IFERROR(LN('Datapanela (2)'!G275),"")</f>
        <v/>
      </c>
      <c r="I275">
        <v>4275.8224587663299</v>
      </c>
      <c r="J275">
        <f>IFERROR(LN('Datapanela (2)'!I275),"")</f>
        <v>10.764979530985586</v>
      </c>
      <c r="N275">
        <f>IFERROR(LN('Datapanela (2)'!M275),"")</f>
        <v>9.3120030590855496</v>
      </c>
      <c r="O275">
        <v>6.1886225070159702</v>
      </c>
    </row>
    <row r="276" spans="1:15" x14ac:dyDescent="0.35">
      <c r="A276">
        <v>9</v>
      </c>
      <c r="B276" t="s">
        <v>19</v>
      </c>
      <c r="C276">
        <v>2000</v>
      </c>
      <c r="D276" t="str">
        <f>IFERROR(LN('Datapanela (2)'!C276),"")</f>
        <v/>
      </c>
      <c r="E276" t="str">
        <f>IFERROR(LN('Datapanela (2)'!D276),"")</f>
        <v/>
      </c>
      <c r="F276" t="str">
        <f>IFERROR(LN('Datapanela (2)'!E276),"")</f>
        <v/>
      </c>
      <c r="G276" t="str">
        <f>IFERROR(LN('Datapanela (2)'!F276),"")</f>
        <v/>
      </c>
      <c r="H276" t="str">
        <f>IFERROR(LN('Datapanela (2)'!G276),"")</f>
        <v/>
      </c>
      <c r="I276">
        <v>4514.1662651178704</v>
      </c>
      <c r="J276">
        <f>IFERROR(LN('Datapanela (2)'!I276),"")</f>
        <v>10.822443284284365</v>
      </c>
      <c r="N276">
        <f>IFERROR(LN('Datapanela (2)'!M276),"")</f>
        <v>9.3152227733555915</v>
      </c>
      <c r="O276">
        <v>5.9146879378470203</v>
      </c>
    </row>
    <row r="277" spans="1:15" x14ac:dyDescent="0.35">
      <c r="A277">
        <v>9</v>
      </c>
      <c r="B277" t="s">
        <v>19</v>
      </c>
      <c r="C277">
        <v>2001</v>
      </c>
      <c r="D277" t="str">
        <f>IFERROR(LN('Datapanela (2)'!C277),"")</f>
        <v/>
      </c>
      <c r="E277" t="str">
        <f>IFERROR(LN('Datapanela (2)'!D277),"")</f>
        <v/>
      </c>
      <c r="F277" t="str">
        <f>IFERROR(LN('Datapanela (2)'!E277),"")</f>
        <v/>
      </c>
      <c r="G277" t="str">
        <f>IFERROR(LN('Datapanela (2)'!F277),"")</f>
        <v/>
      </c>
      <c r="H277" t="str">
        <f>IFERROR(LN('Datapanela (2)'!G277),"")</f>
        <v/>
      </c>
      <c r="I277">
        <v>4644.0190295236398</v>
      </c>
      <c r="J277">
        <f>IFERROR(LN('Datapanela (2)'!I277),"")</f>
        <v>10.853796881756677</v>
      </c>
      <c r="N277">
        <f>IFERROR(LN('Datapanela (2)'!M277),"")</f>
        <v>9.318216720271451</v>
      </c>
      <c r="O277">
        <v>3.18502990449461</v>
      </c>
    </row>
    <row r="278" spans="1:15" x14ac:dyDescent="0.35">
      <c r="A278">
        <v>9</v>
      </c>
      <c r="B278" t="s">
        <v>19</v>
      </c>
      <c r="C278">
        <v>2002</v>
      </c>
      <c r="D278">
        <f>IFERROR(LN('Datapanela (2)'!C278),"")</f>
        <v>6.3595738686723777</v>
      </c>
      <c r="E278">
        <f>IFERROR(LN('Datapanela (2)'!D278),"")</f>
        <v>7.638679823876112</v>
      </c>
      <c r="F278" t="str">
        <f>IFERROR(LN('Datapanela (2)'!E278),"")</f>
        <v/>
      </c>
      <c r="G278">
        <f>IFERROR(LN('Datapanela (2)'!F278),"")</f>
        <v>5.6131281063880705</v>
      </c>
      <c r="H278">
        <f>IFERROR(LN('Datapanela (2)'!G278),"")</f>
        <v>6.2402758451707694</v>
      </c>
      <c r="I278">
        <v>4697.0941595488603</v>
      </c>
      <c r="J278">
        <f>IFERROR(LN('Datapanela (2)'!I278),"")</f>
        <v>10.867939898160936</v>
      </c>
      <c r="N278">
        <f>IFERROR(LN('Datapanela (2)'!M278),"")</f>
        <v>9.3209958445746501</v>
      </c>
      <c r="O278">
        <v>1.42435020251761</v>
      </c>
    </row>
    <row r="279" spans="1:15" x14ac:dyDescent="0.35">
      <c r="A279">
        <v>9</v>
      </c>
      <c r="B279" t="s">
        <v>19</v>
      </c>
      <c r="C279">
        <v>2003</v>
      </c>
      <c r="D279">
        <f>IFERROR(LN('Datapanela (2)'!C279),"")</f>
        <v>6.8035052576083377</v>
      </c>
      <c r="E279">
        <f>IFERROR(LN('Datapanela (2)'!D279),"")</f>
        <v>7.6676260915849905</v>
      </c>
      <c r="F279" t="str">
        <f>IFERROR(LN('Datapanela (2)'!E279),"")</f>
        <v/>
      </c>
      <c r="G279">
        <f>IFERROR(LN('Datapanela (2)'!F279),"")</f>
        <v>5.7037824746562009</v>
      </c>
      <c r="H279">
        <f>IFERROR(LN('Datapanela (2)'!G279),"")</f>
        <v>6.0844994130751715</v>
      </c>
      <c r="I279">
        <v>4862.6038224774202</v>
      </c>
      <c r="J279">
        <f>IFERROR(LN('Datapanela (2)'!I279),"")</f>
        <v>10.905171686543543</v>
      </c>
      <c r="N279">
        <f>IFERROR(LN('Datapanela (2)'!M279),"")</f>
        <v>9.3235976261606162</v>
      </c>
      <c r="O279">
        <v>3.7933573902728002</v>
      </c>
    </row>
    <row r="280" spans="1:15" x14ac:dyDescent="0.35">
      <c r="A280">
        <v>9</v>
      </c>
      <c r="B280" t="s">
        <v>19</v>
      </c>
      <c r="C280">
        <v>2004</v>
      </c>
      <c r="D280">
        <f>IFERROR(LN('Datapanela (2)'!C280),"")</f>
        <v>6.9431224228194282</v>
      </c>
      <c r="E280">
        <f>IFERROR(LN('Datapanela (2)'!D280),"")</f>
        <v>7.7458682297922685</v>
      </c>
      <c r="F280" t="str">
        <f>IFERROR(LN('Datapanela (2)'!E280),"")</f>
        <v/>
      </c>
      <c r="G280">
        <f>IFERROR(LN('Datapanela (2)'!F280),"")</f>
        <v>5.7170277014062219</v>
      </c>
      <c r="H280">
        <f>IFERROR(LN('Datapanela (2)'!G280),"")</f>
        <v>6.2005091740426899</v>
      </c>
      <c r="I280">
        <v>5131.22642101157</v>
      </c>
      <c r="J280">
        <f>IFERROR(LN('Datapanela (2)'!I280),"")</f>
        <v>10.96127013734491</v>
      </c>
      <c r="N280">
        <f>IFERROR(LN('Datapanela (2)'!M280),"")</f>
        <v>9.3259254383112271</v>
      </c>
      <c r="O280">
        <v>5.7701810201681303</v>
      </c>
    </row>
    <row r="281" spans="1:15" x14ac:dyDescent="0.35">
      <c r="A281">
        <v>9</v>
      </c>
      <c r="B281" t="s">
        <v>19</v>
      </c>
      <c r="C281">
        <v>2005</v>
      </c>
      <c r="D281">
        <f>IFERROR(LN('Datapanela (2)'!C281),"")</f>
        <v>7.5411524551363085</v>
      </c>
      <c r="E281">
        <f>IFERROR(LN('Datapanela (2)'!D281),"")</f>
        <v>8.0783781036265196</v>
      </c>
      <c r="F281" t="str">
        <f>IFERROR(LN('Datapanela (2)'!E281),"")</f>
        <v/>
      </c>
      <c r="G281">
        <f>IFERROR(LN('Datapanela (2)'!F281),"")</f>
        <v>7.2820736580934646</v>
      </c>
      <c r="H281">
        <f>IFERROR(LN('Datapanela (2)'!G281),"")</f>
        <v>6.3784261836515865</v>
      </c>
      <c r="I281">
        <v>5695.4739388559001</v>
      </c>
      <c r="J281">
        <f>IFERROR(LN('Datapanela (2)'!I281),"")</f>
        <v>11.067448494467509</v>
      </c>
      <c r="N281">
        <f>IFERROR(LN('Datapanela (2)'!M281),"")</f>
        <v>9.3277766808631206</v>
      </c>
      <c r="O281">
        <v>11.202019554254701</v>
      </c>
    </row>
    <row r="282" spans="1:15" x14ac:dyDescent="0.35">
      <c r="A282">
        <v>9</v>
      </c>
      <c r="B282" t="s">
        <v>19</v>
      </c>
      <c r="C282">
        <v>2006</v>
      </c>
      <c r="D282">
        <f>IFERROR(LN('Datapanela (2)'!C282),"")</f>
        <v>7.3453648404168685</v>
      </c>
      <c r="E282">
        <f>IFERROR(LN('Datapanela (2)'!D282),"")</f>
        <v>8.2141944148525639</v>
      </c>
      <c r="F282" t="str">
        <f>IFERROR(LN('Datapanela (2)'!E282),"")</f>
        <v/>
      </c>
      <c r="G282">
        <f>IFERROR(LN('Datapanela (2)'!F282),"")</f>
        <v>5.9763509092979339</v>
      </c>
      <c r="H282">
        <f>IFERROR(LN('Datapanela (2)'!G282),"")</f>
        <v>6.3424734694200877</v>
      </c>
      <c r="I282">
        <v>6374.4556086558696</v>
      </c>
      <c r="J282">
        <f>IFERROR(LN('Datapanela (2)'!I282),"")</f>
        <v>11.181363878919568</v>
      </c>
      <c r="N282">
        <f>IFERROR(LN('Datapanela (2)'!M282),"")</f>
        <v>9.3290651862420635</v>
      </c>
      <c r="O282">
        <v>12.0657295841064</v>
      </c>
    </row>
    <row r="283" spans="1:15" x14ac:dyDescent="0.35">
      <c r="A283">
        <v>9</v>
      </c>
      <c r="B283" t="s">
        <v>19</v>
      </c>
      <c r="C283">
        <v>2007</v>
      </c>
      <c r="D283">
        <f>IFERROR(LN('Datapanela (2)'!C283),"")</f>
        <v>8.065579427282092</v>
      </c>
      <c r="E283">
        <f>IFERROR(LN('Datapanela (2)'!D283),"")</f>
        <v>8.2628169376709284</v>
      </c>
      <c r="F283" t="str">
        <f>IFERROR(LN('Datapanela (2)'!E283),"")</f>
        <v/>
      </c>
      <c r="G283">
        <f>IFERROR(LN('Datapanela (2)'!F283),"")</f>
        <v>8.2485291248002177</v>
      </c>
      <c r="H283">
        <f>IFERROR(LN('Datapanela (2)'!G283),"")</f>
        <v>6.3909115828905829</v>
      </c>
      <c r="I283">
        <v>6831.7302283656099</v>
      </c>
      <c r="J283">
        <f>IFERROR(LN('Datapanela (2)'!I283),"")</f>
        <v>11.251468703106207</v>
      </c>
      <c r="N283">
        <f>IFERROR(LN('Datapanela (2)'!M283),"")</f>
        <v>9.3298907338799921</v>
      </c>
      <c r="O283">
        <v>7.2620611944603599</v>
      </c>
    </row>
    <row r="284" spans="1:15" x14ac:dyDescent="0.35">
      <c r="A284">
        <v>9</v>
      </c>
      <c r="B284" t="s">
        <v>19</v>
      </c>
      <c r="C284">
        <v>2008</v>
      </c>
      <c r="D284">
        <f>IFERROR(LN('Datapanela (2)'!C284),"")</f>
        <v>8.4625257900739292</v>
      </c>
      <c r="E284">
        <f>IFERROR(LN('Datapanela (2)'!D284),"")</f>
        <v>8.4283619777096224</v>
      </c>
      <c r="F284" t="str">
        <f>IFERROR(LN('Datapanela (2)'!E284),"")</f>
        <v/>
      </c>
      <c r="G284">
        <f>IFERROR(LN('Datapanela (2)'!F284),"")</f>
        <v>8.2970451490818267</v>
      </c>
      <c r="H284">
        <f>IFERROR(LN('Datapanela (2)'!G284),"")</f>
        <v>6.4939051143395323</v>
      </c>
      <c r="I284">
        <v>7108.7596532337202</v>
      </c>
      <c r="J284">
        <f>IFERROR(LN('Datapanela (2)'!I284),"")</f>
        <v>11.291812838751486</v>
      </c>
      <c r="N284">
        <f>IFERROR(LN('Datapanela (2)'!M284),"")</f>
        <v>9.330485061176665</v>
      </c>
      <c r="O284">
        <v>4.11690159181168</v>
      </c>
    </row>
    <row r="285" spans="1:15" x14ac:dyDescent="0.35">
      <c r="A285">
        <v>9</v>
      </c>
      <c r="B285" t="s">
        <v>19</v>
      </c>
      <c r="C285">
        <v>2009</v>
      </c>
      <c r="D285">
        <f>IFERROR(LN('Datapanela (2)'!C285),"")</f>
        <v>8.2612423171259106</v>
      </c>
      <c r="E285">
        <f>IFERROR(LN('Datapanela (2)'!D285),"")</f>
        <v>8.4878261707834248</v>
      </c>
      <c r="F285" t="str">
        <f>IFERROR(LN('Datapanela (2)'!E285),"")</f>
        <v/>
      </c>
      <c r="G285">
        <f>IFERROR(LN('Datapanela (2)'!F285),"")</f>
        <v>8.5294379178326754</v>
      </c>
      <c r="H285">
        <f>IFERROR(LN('Datapanela (2)'!G285),"")</f>
        <v>6.8179399746597733</v>
      </c>
      <c r="I285">
        <v>7207.6953693151399</v>
      </c>
      <c r="J285">
        <f>IFERROR(LN('Datapanela (2)'!I285),"")</f>
        <v>11.306219429317824</v>
      </c>
      <c r="N285">
        <f>IFERROR(LN('Datapanela (2)'!M285),"")</f>
        <v>9.3310701727634964</v>
      </c>
      <c r="O285">
        <v>1.4510865639889801</v>
      </c>
    </row>
    <row r="286" spans="1:15" x14ac:dyDescent="0.35">
      <c r="A286">
        <v>9</v>
      </c>
      <c r="B286" t="s">
        <v>19</v>
      </c>
      <c r="C286">
        <v>2010</v>
      </c>
      <c r="D286">
        <f>IFERROR(LN('Datapanela (2)'!C286),"")</f>
        <v>8.1472593063477277</v>
      </c>
      <c r="E286">
        <f>IFERROR(LN('Datapanela (2)'!D286),"")</f>
        <v>8.5113763060946734</v>
      </c>
      <c r="F286" t="str">
        <f>IFERROR(LN('Datapanela (2)'!E286),"")</f>
        <v/>
      </c>
      <c r="G286">
        <f>IFERROR(LN('Datapanela (2)'!F286),"")</f>
        <v>8.2158718590380033</v>
      </c>
      <c r="H286">
        <f>IFERROR(LN('Datapanela (2)'!G286),"")</f>
        <v>6.125995440065588</v>
      </c>
      <c r="I286">
        <v>7374.9835089751105</v>
      </c>
      <c r="J286">
        <f>IFERROR(LN('Datapanela (2)'!I286),"")</f>
        <v>11.32980175225201</v>
      </c>
      <c r="N286">
        <f>IFERROR(LN('Datapanela (2)'!M286),"")</f>
        <v>9.3317080860997965</v>
      </c>
      <c r="O286">
        <v>2.3862584649504002</v>
      </c>
    </row>
    <row r="287" spans="1:15" x14ac:dyDescent="0.35">
      <c r="A287">
        <v>9</v>
      </c>
      <c r="B287" t="s">
        <v>19</v>
      </c>
      <c r="C287">
        <v>2011</v>
      </c>
      <c r="D287">
        <f>IFERROR(LN('Datapanela (2)'!C287),"")</f>
        <v>8.3771262025191184</v>
      </c>
      <c r="E287">
        <f>IFERROR(LN('Datapanela (2)'!D287),"")</f>
        <v>8.5383282639461964</v>
      </c>
      <c r="F287" t="str">
        <f>IFERROR(LN('Datapanela (2)'!E287),"")</f>
        <v/>
      </c>
      <c r="G287">
        <f>IFERROR(LN('Datapanela (2)'!F287),"")</f>
        <v>8.6143199021469599</v>
      </c>
      <c r="H287">
        <f>IFERROR(LN('Datapanela (2)'!G287),"")</f>
        <v>6.2728770065461674</v>
      </c>
      <c r="I287">
        <v>7576.1385560463004</v>
      </c>
      <c r="J287">
        <f>IFERROR(LN('Datapanela (2)'!I287),"")</f>
        <v>11.357446598363957</v>
      </c>
      <c r="N287">
        <f>IFERROR(LN('Datapanela (2)'!M287),"")</f>
        <v>9.3324429538345477</v>
      </c>
      <c r="O287">
        <v>2.8030510545945102</v>
      </c>
    </row>
    <row r="288" spans="1:15" x14ac:dyDescent="0.35">
      <c r="A288">
        <v>9</v>
      </c>
      <c r="B288" t="s">
        <v>19</v>
      </c>
      <c r="C288">
        <v>2012</v>
      </c>
      <c r="D288">
        <f>IFERROR(LN('Datapanela (2)'!C288),"")</f>
        <v>7.4408510713938556</v>
      </c>
      <c r="E288">
        <f>IFERROR(LN('Datapanela (2)'!D288),"")</f>
        <v>8.5841038966988634</v>
      </c>
      <c r="F288" t="str">
        <f>IFERROR(LN('Datapanela (2)'!E288),"")</f>
        <v/>
      </c>
      <c r="G288">
        <f>IFERROR(LN('Datapanela (2)'!F288),"")</f>
        <v>7.2543192791701401</v>
      </c>
      <c r="H288">
        <f>IFERROR(LN('Datapanela (2)'!G288),"")</f>
        <v>6.6608311990025237</v>
      </c>
      <c r="I288">
        <v>7797.1979259693198</v>
      </c>
      <c r="J288">
        <f>IFERROR(LN('Datapanela (2)'!I288),"")</f>
        <v>11.387145103956874</v>
      </c>
      <c r="N288">
        <f>IFERROR(LN('Datapanela (2)'!M288),"")</f>
        <v>9.3333806750639123</v>
      </c>
      <c r="O288">
        <v>3.01439045036516</v>
      </c>
    </row>
    <row r="289" spans="1:15" x14ac:dyDescent="0.35">
      <c r="A289">
        <v>9</v>
      </c>
      <c r="B289" t="s">
        <v>19</v>
      </c>
      <c r="C289">
        <v>2013</v>
      </c>
      <c r="D289">
        <f>IFERROR(LN('Datapanela (2)'!C289),"")</f>
        <v>7.4349069053469004</v>
      </c>
      <c r="E289">
        <f>IFERROR(LN('Datapanela (2)'!D289),"")</f>
        <v>8.6228856519742596</v>
      </c>
      <c r="F289" t="str">
        <f>IFERROR(LN('Datapanela (2)'!E289),"")</f>
        <v/>
      </c>
      <c r="G289">
        <f>IFERROR(LN('Datapanela (2)'!F289),"")</f>
        <v>7.2184700505444903</v>
      </c>
      <c r="H289">
        <f>IFERROR(LN('Datapanela (2)'!G289),"")</f>
        <v>5.7330175999245361</v>
      </c>
      <c r="I289">
        <v>8003.0486161519602</v>
      </c>
      <c r="J289">
        <f>IFERROR(LN('Datapanela (2)'!I289),"")</f>
        <v>11.414290230632837</v>
      </c>
      <c r="N289">
        <f>IFERROR(LN('Datapanela (2)'!M289),"")</f>
        <v>9.3344676845254106</v>
      </c>
      <c r="O289">
        <v>2.7516912057302001</v>
      </c>
    </row>
    <row r="290" spans="1:15" x14ac:dyDescent="0.35">
      <c r="A290">
        <v>9</v>
      </c>
      <c r="B290" t="s">
        <v>19</v>
      </c>
      <c r="C290">
        <v>2014</v>
      </c>
      <c r="D290">
        <f>IFERROR(LN('Datapanela (2)'!C290),"")</f>
        <v>7.4406163296087398</v>
      </c>
      <c r="E290">
        <f>IFERROR(LN('Datapanela (2)'!D290),"")</f>
        <v>8.6285556592696988</v>
      </c>
      <c r="F290" t="str">
        <f>IFERROR(LN('Datapanela (2)'!E290),"")</f>
        <v/>
      </c>
      <c r="G290">
        <f>IFERROR(LN('Datapanela (2)'!F290),"")</f>
        <v>7.2652898533327512</v>
      </c>
      <c r="H290">
        <f>IFERROR(LN('Datapanela (2)'!G290),"")</f>
        <v>5.7362496647937027</v>
      </c>
      <c r="I290">
        <v>8079.4649023618304</v>
      </c>
      <c r="J290">
        <f>IFERROR(LN('Datapanela (2)'!I290),"")</f>
        <v>11.424711506335223</v>
      </c>
      <c r="N290">
        <f>IFERROR(LN('Datapanela (2)'!M290),"")</f>
        <v>9.3353858609504066</v>
      </c>
      <c r="O290">
        <v>1.04757663187656</v>
      </c>
    </row>
    <row r="291" spans="1:15" x14ac:dyDescent="0.35">
      <c r="A291">
        <v>9</v>
      </c>
      <c r="B291" t="s">
        <v>19</v>
      </c>
      <c r="C291">
        <v>2015</v>
      </c>
      <c r="D291">
        <f>IFERROR(LN('Datapanela (2)'!C291),"")</f>
        <v>7.5064818839225902</v>
      </c>
      <c r="E291">
        <f>IFERROR(LN('Datapanela (2)'!D291),"")</f>
        <v>8.6368234088702724</v>
      </c>
      <c r="F291" t="str">
        <f>IFERROR(LN('Datapanela (2)'!E291),"")</f>
        <v/>
      </c>
      <c r="G291">
        <f>IFERROR(LN('Datapanela (2)'!F291),"")</f>
        <v>7.3024964237273258</v>
      </c>
      <c r="H291">
        <f>IFERROR(LN('Datapanela (2)'!G291),"")</f>
        <v>5.8819286600396747</v>
      </c>
      <c r="I291">
        <v>8432.1800898101792</v>
      </c>
      <c r="J291">
        <f>IFERROR(LN('Datapanela (2)'!I291),"")</f>
        <v>11.468138108371328</v>
      </c>
      <c r="N291">
        <f>IFERROR(LN('Datapanela (2)'!M291),"")</f>
        <v>9.3360827589007087</v>
      </c>
      <c r="O291">
        <v>4.4383335888394697</v>
      </c>
    </row>
    <row r="292" spans="1:15" x14ac:dyDescent="0.35">
      <c r="A292">
        <v>9</v>
      </c>
      <c r="B292" t="s">
        <v>19</v>
      </c>
      <c r="C292">
        <v>2016</v>
      </c>
      <c r="D292">
        <f>IFERROR(LN('Datapanela (2)'!C292),"")</f>
        <v>8.2775390879750379</v>
      </c>
      <c r="E292">
        <f>IFERROR(LN('Datapanela (2)'!D292),"")</f>
        <v>8.6653890334808157</v>
      </c>
      <c r="F292" t="str">
        <f>IFERROR(LN('Datapanela (2)'!E292),"")</f>
        <v/>
      </c>
      <c r="G292">
        <f>IFERROR(LN('Datapanela (2)'!F292),"")</f>
        <v>8.6660613719509723</v>
      </c>
      <c r="H292">
        <f>IFERROR(LN('Datapanela (2)'!G292),"")</f>
        <v>5.8307087682285879</v>
      </c>
      <c r="I292">
        <v>8473.8546970283696</v>
      </c>
      <c r="J292">
        <f>IFERROR(LN('Datapanela (2)'!I292),"")</f>
        <v>11.473253433714687</v>
      </c>
      <c r="N292">
        <f>IFERROR(LN('Datapanela (2)'!M292),"")</f>
        <v>9.3362679285739727</v>
      </c>
      <c r="O292">
        <v>0.51284309570074305</v>
      </c>
    </row>
    <row r="293" spans="1:15" x14ac:dyDescent="0.35">
      <c r="A293">
        <v>9</v>
      </c>
      <c r="B293" t="s">
        <v>19</v>
      </c>
      <c r="C293">
        <v>2017</v>
      </c>
      <c r="D293">
        <f>IFERROR(LN('Datapanela (2)'!C293),"")</f>
        <v>8.2800014243759694</v>
      </c>
      <c r="E293">
        <f>IFERROR(LN('Datapanela (2)'!D293),"")</f>
        <v>8.692590833137368</v>
      </c>
      <c r="F293" t="str">
        <f>IFERROR(LN('Datapanela (2)'!E293),"")</f>
        <v/>
      </c>
      <c r="G293">
        <f>IFERROR(LN('Datapanela (2)'!F293),"")</f>
        <v>8.734366958977402</v>
      </c>
      <c r="H293">
        <f>IFERROR(LN('Datapanela (2)'!G293),"")</f>
        <v>5.2060613330870584</v>
      </c>
      <c r="I293">
        <v>8631.4760392632397</v>
      </c>
      <c r="J293">
        <f>IFERROR(LN('Datapanela (2)'!I293),"")</f>
        <v>11.491189592869297</v>
      </c>
      <c r="N293">
        <f>IFERROR(LN('Datapanela (2)'!M293),"")</f>
        <v>9.3357740665630882</v>
      </c>
      <c r="O293">
        <v>1.8097978079431001</v>
      </c>
    </row>
    <row r="294" spans="1:15" x14ac:dyDescent="0.35">
      <c r="A294">
        <v>9</v>
      </c>
      <c r="B294" t="s">
        <v>19</v>
      </c>
      <c r="C294">
        <v>2018</v>
      </c>
      <c r="D294">
        <f>IFERROR(LN('Datapanela (2)'!C294),"")</f>
        <v>7.433902918845912</v>
      </c>
      <c r="E294">
        <f>IFERROR(LN('Datapanela (2)'!D294),"")</f>
        <v>8.7324013405444116</v>
      </c>
      <c r="F294" t="str">
        <f>IFERROR(LN('Datapanela (2)'!E294),"")</f>
        <v/>
      </c>
      <c r="G294">
        <f>IFERROR(LN('Datapanela (2)'!F294),"")</f>
        <v>7.3172124083598389</v>
      </c>
      <c r="H294">
        <f>IFERROR(LN('Datapanela (2)'!G294),"")</f>
        <v>5.1423377794556728</v>
      </c>
      <c r="I294">
        <v>8831.9415264560994</v>
      </c>
      <c r="J294">
        <f>IFERROR(LN('Datapanela (2)'!I294),"")</f>
        <v>11.51342534001188</v>
      </c>
      <c r="N294">
        <f>IFERROR(LN('Datapanela (2)'!M294),"")</f>
        <v>9.3350504711448785</v>
      </c>
      <c r="O294">
        <v>2.2484803930358002</v>
      </c>
    </row>
    <row r="295" spans="1:15" x14ac:dyDescent="0.35">
      <c r="A295">
        <v>9</v>
      </c>
      <c r="B295" t="s">
        <v>19</v>
      </c>
      <c r="C295">
        <v>2019</v>
      </c>
      <c r="D295">
        <f>IFERROR(LN('Datapanela (2)'!C295),"")</f>
        <v>7.5382820975604146</v>
      </c>
      <c r="E295">
        <f>IFERROR(LN('Datapanela (2)'!D295),"")</f>
        <v>8.8706489593635709</v>
      </c>
      <c r="F295" t="str">
        <f>IFERROR(LN('Datapanela (2)'!E295),"")</f>
        <v/>
      </c>
      <c r="G295">
        <f>IFERROR(LN('Datapanela (2)'!F295),"")</f>
        <v>7.3078727807637058</v>
      </c>
      <c r="H295">
        <f>IFERROR(LN('Datapanela (2)'!G295),"")</f>
        <v>5.1995345260311288</v>
      </c>
      <c r="I295">
        <v>8826.4981921574399</v>
      </c>
      <c r="J295">
        <f>IFERROR(LN('Datapanela (2)'!I295),"")</f>
        <v>11.511793145049808</v>
      </c>
      <c r="N295">
        <f>IFERROR(LN('Datapanela (2)'!M295),"")</f>
        <v>9.3340347898224945</v>
      </c>
      <c r="O295">
        <v>-0.16308636562911699</v>
      </c>
    </row>
    <row r="296" spans="1:15" x14ac:dyDescent="0.35">
      <c r="A296">
        <v>9</v>
      </c>
      <c r="B296" t="s">
        <v>19</v>
      </c>
      <c r="C296">
        <v>2020</v>
      </c>
      <c r="D296" t="str">
        <f>IFERROR(LN('Datapanela (2)'!C296),"")</f>
        <v/>
      </c>
      <c r="E296" t="str">
        <f>IFERROR(LN('Datapanela (2)'!D296),"")</f>
        <v/>
      </c>
      <c r="F296" t="str">
        <f>IFERROR(LN('Datapanela (2)'!E296),"")</f>
        <v/>
      </c>
      <c r="G296" t="str">
        <f>IFERROR(LN('Datapanela (2)'!F296),"")</f>
        <v/>
      </c>
      <c r="H296" t="str">
        <f>IFERROR(LN('Datapanela (2)'!G296),"")</f>
        <v/>
      </c>
      <c r="I296">
        <v>7871.1335333085299</v>
      </c>
      <c r="J296">
        <f>IFERROR(LN('Datapanela (2)'!I296),"")</f>
        <v>11.395822033928727</v>
      </c>
      <c r="N296">
        <f>IFERROR(LN('Datapanela (2)'!M296),"")</f>
        <v>9.3326199496844566</v>
      </c>
      <c r="O296">
        <v>-10.949905150003501</v>
      </c>
    </row>
    <row r="297" spans="1:15" x14ac:dyDescent="0.35">
      <c r="A297">
        <v>9</v>
      </c>
      <c r="B297" t="s">
        <v>19</v>
      </c>
      <c r="C297">
        <v>2021</v>
      </c>
      <c r="D297" t="str">
        <f>IFERROR(LN('Datapanela (2)'!C297),"")</f>
        <v/>
      </c>
      <c r="E297" t="str">
        <f>IFERROR(LN('Datapanela (2)'!D297),"")</f>
        <v/>
      </c>
      <c r="F297" t="str">
        <f>IFERROR(LN('Datapanela (2)'!E297),"")</f>
        <v/>
      </c>
      <c r="G297" t="str">
        <f>IFERROR(LN('Datapanela (2)'!F297),"")</f>
        <v/>
      </c>
      <c r="H297" t="str">
        <f>IFERROR(LN('Datapanela (2)'!G297),"")</f>
        <v/>
      </c>
      <c r="I297">
        <v>8001.2416649102797</v>
      </c>
      <c r="J297">
        <f>IFERROR(LN('Datapanela (2)'!I297),"")</f>
        <v>11.408288872515604</v>
      </c>
      <c r="N297">
        <f>IFERROR(LN('Datapanela (2)'!M297),"")</f>
        <v>9.3286921347655163</v>
      </c>
      <c r="O297">
        <v>1.2544873565032</v>
      </c>
    </row>
    <row r="298" spans="1:15" x14ac:dyDescent="0.35">
      <c r="A298">
        <v>9</v>
      </c>
      <c r="B298" t="s">
        <v>19</v>
      </c>
      <c r="C298">
        <v>2022</v>
      </c>
      <c r="D298" t="str">
        <f>IFERROR(LN('Datapanela (2)'!C298),"")</f>
        <v/>
      </c>
      <c r="E298" t="str">
        <f>IFERROR(LN('Datapanela (2)'!D298),"")</f>
        <v/>
      </c>
      <c r="F298" t="str">
        <f>IFERROR(LN('Datapanela (2)'!E298),"")</f>
        <v/>
      </c>
      <c r="G298" t="str">
        <f>IFERROR(LN('Datapanela (2)'!F298),"")</f>
        <v/>
      </c>
      <c r="H298" t="str">
        <f>IFERROR(LN('Datapanela (2)'!G298),"")</f>
        <v/>
      </c>
      <c r="I298">
        <v>8175.33761311747</v>
      </c>
      <c r="J298">
        <f>IFERROR(LN('Datapanela (2)'!I298),"")</f>
        <v>11.425879764327501</v>
      </c>
      <c r="N298">
        <f>IFERROR(LN('Datapanela (2)'!M298),"")</f>
        <v>9.3247577501562642</v>
      </c>
      <c r="O298">
        <v>1.7746522772431801</v>
      </c>
    </row>
    <row r="299" spans="1:15" x14ac:dyDescent="0.35">
      <c r="A299">
        <v>10</v>
      </c>
      <c r="B299" t="s">
        <v>21</v>
      </c>
      <c r="C299">
        <v>1990</v>
      </c>
      <c r="D299" t="str">
        <f>IFERROR(LN('Datapanela (2)'!C299),"")</f>
        <v/>
      </c>
      <c r="E299" t="str">
        <f>IFERROR(LN('Datapanela (2)'!D299),"")</f>
        <v/>
      </c>
      <c r="F299" t="str">
        <f>IFERROR(LN('Datapanela (2)'!E299),"")</f>
        <v/>
      </c>
      <c r="G299" t="str">
        <f>IFERROR(LN('Datapanela (2)'!F299),"")</f>
        <v/>
      </c>
      <c r="H299" t="str">
        <f>IFERROR(LN('Datapanela (2)'!G299),"")</f>
        <v/>
      </c>
      <c r="I299">
        <v>4421.7516611741303</v>
      </c>
      <c r="J299">
        <f>IFERROR(LN('Datapanela (2)'!I299),"")</f>
        <v>10.740874039469031</v>
      </c>
      <c r="N299">
        <f>IFERROR(LN('Datapanela (2)'!M299),"")</f>
        <v>9.2543381184538269</v>
      </c>
      <c r="O299">
        <v>3.6799140527841598</v>
      </c>
    </row>
    <row r="300" spans="1:15" x14ac:dyDescent="0.35">
      <c r="A300">
        <v>10</v>
      </c>
      <c r="B300" t="s">
        <v>21</v>
      </c>
      <c r="C300">
        <v>1991</v>
      </c>
      <c r="D300" t="str">
        <f>IFERROR(LN('Datapanela (2)'!C300),"")</f>
        <v/>
      </c>
      <c r="E300" t="str">
        <f>IFERROR(LN('Datapanela (2)'!D300),"")</f>
        <v/>
      </c>
      <c r="F300" t="str">
        <f>IFERROR(LN('Datapanela (2)'!E300),"")</f>
        <v/>
      </c>
      <c r="G300" t="str">
        <f>IFERROR(LN('Datapanela (2)'!F300),"")</f>
        <v/>
      </c>
      <c r="H300" t="str">
        <f>IFERROR(LN('Datapanela (2)'!G300),"")</f>
        <v/>
      </c>
      <c r="I300">
        <v>4509.4463212566798</v>
      </c>
      <c r="J300">
        <f>IFERROR(LN('Datapanela (2)'!I300),"")</f>
        <v>10.782892205312033</v>
      </c>
      <c r="N300">
        <f>IFERROR(LN('Datapanela (2)'!M300),"")</f>
        <v>9.2767178262393113</v>
      </c>
      <c r="O300">
        <v>4.2913423980209604</v>
      </c>
    </row>
    <row r="301" spans="1:15" x14ac:dyDescent="0.35">
      <c r="A301">
        <v>10</v>
      </c>
      <c r="B301" t="s">
        <v>21</v>
      </c>
      <c r="C301">
        <v>1992</v>
      </c>
      <c r="D301" t="str">
        <f>IFERROR(LN('Datapanela (2)'!C301),"")</f>
        <v/>
      </c>
      <c r="E301" t="str">
        <f>IFERROR(LN('Datapanela (2)'!D301),"")</f>
        <v/>
      </c>
      <c r="F301" t="str">
        <f>IFERROR(LN('Datapanela (2)'!E301),"")</f>
        <v/>
      </c>
      <c r="G301" t="str">
        <f>IFERROR(LN('Datapanela (2)'!F301),"")</f>
        <v/>
      </c>
      <c r="H301" t="str">
        <f>IFERROR(LN('Datapanela (2)'!G301),"")</f>
        <v/>
      </c>
      <c r="I301">
        <v>4508.6371568373297</v>
      </c>
      <c r="J301">
        <f>IFERROR(LN('Datapanela (2)'!I301),"")</f>
        <v>10.80381489799413</v>
      </c>
      <c r="N301">
        <f>IFERROR(LN('Datapanela (2)'!M301),"")</f>
        <v>9.2978199726653195</v>
      </c>
      <c r="O301">
        <v>2.1143106751280198</v>
      </c>
    </row>
    <row r="302" spans="1:15" x14ac:dyDescent="0.35">
      <c r="A302">
        <v>10</v>
      </c>
      <c r="B302" t="s">
        <v>21</v>
      </c>
      <c r="C302">
        <v>1993</v>
      </c>
      <c r="D302" t="str">
        <f>IFERROR(LN('Datapanela (2)'!C302),"")</f>
        <v/>
      </c>
      <c r="E302" t="str">
        <f>IFERROR(LN('Datapanela (2)'!D302),"")</f>
        <v/>
      </c>
      <c r="F302" t="str">
        <f>IFERROR(LN('Datapanela (2)'!E302),"")</f>
        <v/>
      </c>
      <c r="G302" t="str">
        <f>IFERROR(LN('Datapanela (2)'!F302),"")</f>
        <v/>
      </c>
      <c r="H302" t="str">
        <f>IFERROR(LN('Datapanela (2)'!G302),"")</f>
        <v/>
      </c>
      <c r="I302">
        <v>4507.3253914188199</v>
      </c>
      <c r="J302">
        <f>IFERROR(LN('Datapanela (2)'!I302),"")</f>
        <v>10.823354922957961</v>
      </c>
      <c r="N302">
        <f>IFERROR(LN('Datapanela (2)'!M302),"")</f>
        <v>9.3176509849576235</v>
      </c>
      <c r="O302">
        <v>1.9732180787518601</v>
      </c>
    </row>
    <row r="303" spans="1:15" x14ac:dyDescent="0.35">
      <c r="A303">
        <v>10</v>
      </c>
      <c r="B303" t="s">
        <v>21</v>
      </c>
      <c r="C303">
        <v>1994</v>
      </c>
      <c r="D303" t="str">
        <f>IFERROR(LN('Datapanela (2)'!C303),"")</f>
        <v/>
      </c>
      <c r="E303" t="str">
        <f>IFERROR(LN('Datapanela (2)'!D303),"")</f>
        <v/>
      </c>
      <c r="F303" t="str">
        <f>IFERROR(LN('Datapanela (2)'!E303),"")</f>
        <v/>
      </c>
      <c r="G303" t="str">
        <f>IFERROR(LN('Datapanela (2)'!F303),"")</f>
        <v/>
      </c>
      <c r="H303" t="str">
        <f>IFERROR(LN('Datapanela (2)'!G303),"")</f>
        <v/>
      </c>
      <c r="I303">
        <v>4610.2651724648804</v>
      </c>
      <c r="J303">
        <f>IFERROR(LN('Datapanela (2)'!I303),"")</f>
        <v>10.865055735699176</v>
      </c>
      <c r="N303">
        <f>IFERROR(LN('Datapanela (2)'!M303),"")</f>
        <v>9.3367703592028413</v>
      </c>
      <c r="O303">
        <v>4.25825046821247</v>
      </c>
    </row>
    <row r="304" spans="1:15" x14ac:dyDescent="0.35">
      <c r="A304">
        <v>10</v>
      </c>
      <c r="B304" t="s">
        <v>21</v>
      </c>
      <c r="C304">
        <v>1995</v>
      </c>
      <c r="D304" t="str">
        <f>IFERROR(LN('Datapanela (2)'!C304),"")</f>
        <v/>
      </c>
      <c r="E304" t="str">
        <f>IFERROR(LN('Datapanela (2)'!D304),"")</f>
        <v/>
      </c>
      <c r="F304" t="str">
        <f>IFERROR(LN('Datapanela (2)'!E304),"")</f>
        <v/>
      </c>
      <c r="G304" t="str">
        <f>IFERROR(LN('Datapanela (2)'!F304),"")</f>
        <v/>
      </c>
      <c r="H304" t="str">
        <f>IFERROR(LN('Datapanela (2)'!G304),"")</f>
        <v/>
      </c>
      <c r="I304">
        <v>4626.8582820097199</v>
      </c>
      <c r="J304">
        <f>IFERROR(LN('Datapanela (2)'!I304),"")</f>
        <v>10.887331271210732</v>
      </c>
      <c r="N304">
        <f>IFERROR(LN('Datapanela (2)'!M304),"")</f>
        <v>9.3554531902378084</v>
      </c>
      <c r="O304">
        <v>2.2525487742371499</v>
      </c>
    </row>
    <row r="305" spans="1:16" x14ac:dyDescent="0.35">
      <c r="A305">
        <v>10</v>
      </c>
      <c r="B305" t="s">
        <v>21</v>
      </c>
      <c r="C305">
        <v>1996</v>
      </c>
      <c r="D305" t="str">
        <f>IFERROR(LN('Datapanela (2)'!C305),"")</f>
        <v/>
      </c>
      <c r="E305" t="str">
        <f>IFERROR(LN('Datapanela (2)'!D305),"")</f>
        <v/>
      </c>
      <c r="F305" t="str">
        <f>IFERROR(LN('Datapanela (2)'!E305),"")</f>
        <v/>
      </c>
      <c r="G305" t="str">
        <f>IFERROR(LN('Datapanela (2)'!F305),"")</f>
        <v/>
      </c>
      <c r="H305" t="str">
        <f>IFERROR(LN('Datapanela (2)'!G305),"")</f>
        <v/>
      </c>
      <c r="I305">
        <v>4621.6399237875303</v>
      </c>
      <c r="J305">
        <f>IFERROR(LN('Datapanela (2)'!I305),"")</f>
        <v>10.904500507846741</v>
      </c>
      <c r="N305">
        <f>IFERROR(LN('Datapanela (2)'!M305),"")</f>
        <v>9.3737509038783777</v>
      </c>
      <c r="O305">
        <v>1.73174751447953</v>
      </c>
    </row>
    <row r="306" spans="1:16" x14ac:dyDescent="0.35">
      <c r="A306">
        <v>10</v>
      </c>
      <c r="B306" t="s">
        <v>21</v>
      </c>
      <c r="C306">
        <v>1997</v>
      </c>
      <c r="D306" t="str">
        <f>IFERROR(LN('Datapanela (2)'!C306),"")</f>
        <v/>
      </c>
      <c r="E306" t="str">
        <f>IFERROR(LN('Datapanela (2)'!D306),"")</f>
        <v/>
      </c>
      <c r="F306" t="str">
        <f>IFERROR(LN('Datapanela (2)'!E306),"")</f>
        <v/>
      </c>
      <c r="G306" t="str">
        <f>IFERROR(LN('Datapanela (2)'!F306),"")</f>
        <v/>
      </c>
      <c r="H306" t="str">
        <f>IFERROR(LN('Datapanela (2)'!G306),"")</f>
        <v/>
      </c>
      <c r="I306">
        <v>4736.1476017692603</v>
      </c>
      <c r="J306">
        <f>IFERROR(LN('Datapanela (2)'!I306),"")</f>
        <v>10.946868807957545</v>
      </c>
      <c r="N306">
        <f>IFERROR(LN('Datapanela (2)'!M306),"")</f>
        <v>9.391644744947369</v>
      </c>
      <c r="O306">
        <v>4.32786476432232</v>
      </c>
    </row>
    <row r="307" spans="1:16" x14ac:dyDescent="0.35">
      <c r="A307">
        <v>10</v>
      </c>
      <c r="B307" t="s">
        <v>21</v>
      </c>
      <c r="C307">
        <v>1998</v>
      </c>
      <c r="D307" t="str">
        <f>IFERROR(LN('Datapanela (2)'!C307),"")</f>
        <v/>
      </c>
      <c r="E307" t="str">
        <f>IFERROR(LN('Datapanela (2)'!D307),"")</f>
        <v/>
      </c>
      <c r="F307" t="str">
        <f>IFERROR(LN('Datapanela (2)'!E307),"")</f>
        <v/>
      </c>
      <c r="G307" t="str">
        <f>IFERROR(LN('Datapanela (2)'!F307),"")</f>
        <v/>
      </c>
      <c r="H307" t="str">
        <f>IFERROR(LN('Datapanela (2)'!G307),"")</f>
        <v/>
      </c>
      <c r="I307">
        <v>4805.9046234997704</v>
      </c>
      <c r="J307">
        <f>IFERROR(LN('Datapanela (2)'!I307),"")</f>
        <v>10.979011932074835</v>
      </c>
      <c r="M307">
        <v>44.106839999999998</v>
      </c>
      <c r="N307">
        <f>IFERROR(LN('Datapanela (2)'!M307),"")</f>
        <v>9.4091666402550711</v>
      </c>
      <c r="O307">
        <v>3.2665294037466501</v>
      </c>
    </row>
    <row r="308" spans="1:16" x14ac:dyDescent="0.35">
      <c r="A308">
        <v>10</v>
      </c>
      <c r="B308" t="s">
        <v>21</v>
      </c>
      <c r="C308">
        <v>1999</v>
      </c>
      <c r="D308" t="str">
        <f>IFERROR(LN('Datapanela (2)'!C308),"")</f>
        <v/>
      </c>
      <c r="E308" t="str">
        <f>IFERROR(LN('Datapanela (2)'!D308),"")</f>
        <v/>
      </c>
      <c r="F308" t="str">
        <f>IFERROR(LN('Datapanela (2)'!E308),"")</f>
        <v/>
      </c>
      <c r="G308" t="str">
        <f>IFERROR(LN('Datapanela (2)'!F308),"")</f>
        <v/>
      </c>
      <c r="H308" t="str">
        <f>IFERROR(LN('Datapanela (2)'!G308),"")</f>
        <v/>
      </c>
      <c r="I308">
        <v>4499.8279539211999</v>
      </c>
      <c r="J308">
        <f>IFERROR(LN('Datapanela (2)'!I308),"")</f>
        <v>10.930458189151711</v>
      </c>
      <c r="M308">
        <v>61.380378</v>
      </c>
      <c r="N308">
        <f>IFERROR(LN('Datapanela (2)'!M308),"")</f>
        <v>9.4264190255682703</v>
      </c>
      <c r="O308">
        <v>-4.7393857908558896</v>
      </c>
    </row>
    <row r="309" spans="1:16" x14ac:dyDescent="0.35">
      <c r="A309">
        <v>10</v>
      </c>
      <c r="B309" t="s">
        <v>21</v>
      </c>
      <c r="C309">
        <v>2000</v>
      </c>
      <c r="D309">
        <f>IFERROR(LN('Datapanela (2)'!C309),"")</f>
        <v>5.8601606098617607</v>
      </c>
      <c r="E309">
        <f>IFERROR(LN('Datapanela (2)'!D309),"")</f>
        <v>4.2154419805723098</v>
      </c>
      <c r="F309">
        <f>IFERROR(LN('Datapanela (2)'!E309),"")</f>
        <v>-0.35163741078461686</v>
      </c>
      <c r="G309">
        <f>IFERROR(LN('Datapanela (2)'!F309),"")</f>
        <v>5.5395786461207557</v>
      </c>
      <c r="H309">
        <f>IFERROR(LN('Datapanela (2)'!G309),"")</f>
        <v>3.8021646851286013</v>
      </c>
      <c r="I309">
        <v>4471.6790951652001</v>
      </c>
      <c r="J309">
        <f>IFERROR(LN('Datapanela (2)'!I309),"")</f>
        <v>10.941317033561207</v>
      </c>
      <c r="M309">
        <v>96.628703999999999</v>
      </c>
      <c r="N309">
        <f>IFERROR(LN('Datapanela (2)'!M309),"")</f>
        <v>9.4435530589671757</v>
      </c>
      <c r="O309">
        <v>1.0918015643576</v>
      </c>
    </row>
    <row r="310" spans="1:16" x14ac:dyDescent="0.35">
      <c r="A310">
        <v>10</v>
      </c>
      <c r="B310" t="s">
        <v>21</v>
      </c>
      <c r="C310">
        <v>2001</v>
      </c>
      <c r="D310">
        <f>IFERROR(LN('Datapanela (2)'!C310),"")</f>
        <v>6.204791394466552</v>
      </c>
      <c r="E310">
        <f>IFERROR(LN('Datapanela (2)'!D310),"")</f>
        <v>4.8427339713555204</v>
      </c>
      <c r="F310">
        <f>IFERROR(LN('Datapanela (2)'!E310),"")</f>
        <v>0.1076781079648511</v>
      </c>
      <c r="G310">
        <f>IFERROR(LN('Datapanela (2)'!F310),"")</f>
        <v>5.9040799068279135</v>
      </c>
      <c r="H310">
        <f>IFERROR(LN('Datapanela (2)'!G310),"")</f>
        <v>5.0504544252130685</v>
      </c>
      <c r="I310">
        <v>4571.9471596324902</v>
      </c>
      <c r="J310">
        <f>IFERROR(LN('Datapanela (2)'!I310),"")</f>
        <v>10.980688022918464</v>
      </c>
      <c r="K310">
        <v>53.5</v>
      </c>
      <c r="L310">
        <v>20.20000076293945</v>
      </c>
      <c r="M310">
        <v>15.23776</v>
      </c>
      <c r="N310">
        <f>IFERROR(LN('Datapanela (2)'!M310),"")</f>
        <v>9.4607488344384052</v>
      </c>
      <c r="O310">
        <v>4.0156298995849502</v>
      </c>
      <c r="P310">
        <v>29.5</v>
      </c>
    </row>
    <row r="311" spans="1:16" x14ac:dyDescent="0.35">
      <c r="A311">
        <v>10</v>
      </c>
      <c r="B311" t="s">
        <v>21</v>
      </c>
      <c r="C311">
        <v>2002</v>
      </c>
      <c r="D311">
        <f>IFERROR(LN('Datapanela (2)'!C311),"")</f>
        <v>6.5463935708736116</v>
      </c>
      <c r="E311">
        <f>IFERROR(LN('Datapanela (2)'!D311),"")</f>
        <v>4.3313152089942113</v>
      </c>
      <c r="F311">
        <f>IFERROR(LN('Datapanela (2)'!E311),"")</f>
        <v>0.57672261676269287</v>
      </c>
      <c r="G311">
        <f>IFERROR(LN('Datapanela (2)'!F311),"")</f>
        <v>6.2122714134991561</v>
      </c>
      <c r="H311">
        <f>IFERROR(LN('Datapanela (2)'!G311),"")</f>
        <v>4.5061769949365944</v>
      </c>
      <c r="I311">
        <v>4677.2865087707796</v>
      </c>
      <c r="J311">
        <f>IFERROR(LN('Datapanela (2)'!I311),"")</f>
        <v>11.020838848180007</v>
      </c>
      <c r="M311">
        <v>2.1662167000000001</v>
      </c>
      <c r="N311">
        <f>IFERROR(LN('Datapanela (2)'!M311),"")</f>
        <v>9.4781207122210542</v>
      </c>
      <c r="O311">
        <v>4.0967766588535497</v>
      </c>
    </row>
    <row r="312" spans="1:16" x14ac:dyDescent="0.35">
      <c r="A312">
        <v>10</v>
      </c>
      <c r="B312" t="s">
        <v>21</v>
      </c>
      <c r="C312">
        <v>2003</v>
      </c>
      <c r="D312">
        <f>IFERROR(LN('Datapanela (2)'!C312),"")</f>
        <v>6.5201367703650517</v>
      </c>
      <c r="E312">
        <f>IFERROR(LN('Datapanela (2)'!D312),"")</f>
        <v>4.6083191198876152</v>
      </c>
      <c r="F312">
        <f>IFERROR(LN('Datapanela (2)'!E312),"")</f>
        <v>4.6108432278134766</v>
      </c>
      <c r="G312">
        <f>IFERROR(LN('Datapanela (2)'!F312),"")</f>
        <v>6.3859367244178262</v>
      </c>
      <c r="H312">
        <f>IFERROR(LN('Datapanela (2)'!G312),"")</f>
        <v>4.4828492076018636</v>
      </c>
      <c r="I312">
        <v>4721.3462316272298</v>
      </c>
      <c r="J312">
        <f>IFERROR(LN('Datapanela (2)'!I312),"")</f>
        <v>11.047703513199146</v>
      </c>
      <c r="K312">
        <v>48.700000762939453</v>
      </c>
      <c r="L312">
        <v>16.29999923706055</v>
      </c>
      <c r="M312">
        <v>-0.127334</v>
      </c>
      <c r="N312">
        <f>IFERROR(LN('Datapanela (2)'!M312),"")</f>
        <v>9.4956095357036734</v>
      </c>
      <c r="O312">
        <v>2.7228773369547299</v>
      </c>
      <c r="P312">
        <v>18.79999923706055</v>
      </c>
    </row>
    <row r="313" spans="1:16" x14ac:dyDescent="0.35">
      <c r="A313">
        <v>10</v>
      </c>
      <c r="B313" t="s">
        <v>21</v>
      </c>
      <c r="C313">
        <v>2004</v>
      </c>
      <c r="D313">
        <f>IFERROR(LN('Datapanela (2)'!C313),"")</f>
        <v>6.7567350753638449</v>
      </c>
      <c r="E313">
        <f>IFERROR(LN('Datapanela (2)'!D313),"")</f>
        <v>4.4744918658787389</v>
      </c>
      <c r="F313">
        <f>IFERROR(LN('Datapanela (2)'!E313),"")</f>
        <v>5.1752648654881828</v>
      </c>
      <c r="G313">
        <f>IFERROR(LN('Datapanela (2)'!F313),"")</f>
        <v>6.5771411299909381</v>
      </c>
      <c r="H313">
        <f>IFERROR(LN('Datapanela (2)'!G313),"")</f>
        <v>4.5858731673902886</v>
      </c>
      <c r="I313">
        <v>5020.9135375671503</v>
      </c>
      <c r="J313">
        <f>IFERROR(LN('Datapanela (2)'!I313),"")</f>
        <v>11.126616545343401</v>
      </c>
      <c r="M313">
        <v>-0.73962799999999995</v>
      </c>
      <c r="N313">
        <f>IFERROR(LN('Datapanela (2)'!M313),"")</f>
        <v>9.5130046486009903</v>
      </c>
      <c r="O313">
        <v>8.2110209173403792</v>
      </c>
    </row>
    <row r="314" spans="1:16" x14ac:dyDescent="0.35">
      <c r="A314">
        <v>10</v>
      </c>
      <c r="B314" t="s">
        <v>21</v>
      </c>
      <c r="C314">
        <v>2005</v>
      </c>
      <c r="D314">
        <f>IFERROR(LN('Datapanela (2)'!C314),"")</f>
        <v>6.8547821714455237</v>
      </c>
      <c r="E314">
        <f>IFERROR(LN('Datapanela (2)'!D314),"")</f>
        <v>5.5720767501041299</v>
      </c>
      <c r="F314">
        <f>IFERROR(LN('Datapanela (2)'!E314),"")</f>
        <v>5.2945477133248922</v>
      </c>
      <c r="G314">
        <f>IFERROR(LN('Datapanela (2)'!F314),"")</f>
        <v>6.7302896994629373</v>
      </c>
      <c r="H314">
        <f>IFERROR(LN('Datapanela (2)'!G314),"")</f>
        <v>5.8686415375463961</v>
      </c>
      <c r="I314">
        <v>5196.2106604175897</v>
      </c>
      <c r="J314">
        <f>IFERROR(LN('Datapanela (2)'!I314),"")</f>
        <v>11.178177232514757</v>
      </c>
      <c r="K314">
        <v>40.400001525878913</v>
      </c>
      <c r="L314">
        <v>13.19999980926514</v>
      </c>
      <c r="M314">
        <v>4.7027003000000001</v>
      </c>
      <c r="N314">
        <f>IFERROR(LN('Datapanela (2)'!M314),"")</f>
        <v>9.5302475917227003</v>
      </c>
      <c r="O314">
        <v>5.2913082669940401</v>
      </c>
      <c r="P314">
        <v>24.20000076293945</v>
      </c>
    </row>
    <row r="315" spans="1:16" x14ac:dyDescent="0.35">
      <c r="A315">
        <v>10</v>
      </c>
      <c r="B315" t="s">
        <v>21</v>
      </c>
      <c r="C315">
        <v>2006</v>
      </c>
      <c r="D315">
        <f>IFERROR(LN('Datapanela (2)'!C315),"")</f>
        <v>6.9937129207377478</v>
      </c>
      <c r="E315">
        <f>IFERROR(LN('Datapanela (2)'!D315),"")</f>
        <v>5.6645137523504987</v>
      </c>
      <c r="F315">
        <f>IFERROR(LN('Datapanela (2)'!E315),"")</f>
        <v>5.2432527972025831</v>
      </c>
      <c r="G315">
        <f>IFERROR(LN('Datapanela (2)'!F315),"")</f>
        <v>6.906913963975895</v>
      </c>
      <c r="H315">
        <f>IFERROR(LN('Datapanela (2)'!G315),"")</f>
        <v>5.5600610741637926</v>
      </c>
      <c r="I315">
        <v>5332.4356408691401</v>
      </c>
      <c r="J315">
        <f>IFERROR(LN('Datapanela (2)'!I315),"")</f>
        <v>11.221270499506574</v>
      </c>
      <c r="K315">
        <v>35.599998474121087</v>
      </c>
      <c r="L315">
        <v>9.8000001907348633</v>
      </c>
      <c r="M315">
        <v>1.5916570999999999</v>
      </c>
      <c r="N315">
        <f>IFERROR(LN('Datapanela (2)'!M315),"")</f>
        <v>9.5474623974388919</v>
      </c>
      <c r="O315">
        <v>4.4035264338318401</v>
      </c>
      <c r="P315">
        <v>24.89999961853027</v>
      </c>
    </row>
    <row r="316" spans="1:16" x14ac:dyDescent="0.35">
      <c r="A316">
        <v>10</v>
      </c>
      <c r="B316" t="s">
        <v>21</v>
      </c>
      <c r="C316">
        <v>2007</v>
      </c>
      <c r="D316">
        <f>IFERROR(LN('Datapanela (2)'!C316),"")</f>
        <v>7.2189615275218069</v>
      </c>
      <c r="E316">
        <f>IFERROR(LN('Datapanela (2)'!D316),"")</f>
        <v>6.242440693566933</v>
      </c>
      <c r="F316">
        <f>IFERROR(LN('Datapanela (2)'!E316),"")</f>
        <v>5.3174883159463624</v>
      </c>
      <c r="G316">
        <f>IFERROR(LN('Datapanela (2)'!F316),"")</f>
        <v>7.0928178305653145</v>
      </c>
      <c r="H316">
        <f>IFERROR(LN('Datapanela (2)'!G316),"")</f>
        <v>5.371910003893154</v>
      </c>
      <c r="I316">
        <v>5356.4223041324703</v>
      </c>
      <c r="J316">
        <f>IFERROR(LN('Datapanela (2)'!I316),"")</f>
        <v>11.24293476515518</v>
      </c>
      <c r="K316">
        <v>35.200000762939453</v>
      </c>
      <c r="L316">
        <v>10.30000019073486</v>
      </c>
      <c r="M316">
        <v>2.0352882000000001</v>
      </c>
      <c r="N316">
        <f>IFERROR(LN('Datapanela (2)'!M316),"")</f>
        <v>9.5646384935091024</v>
      </c>
      <c r="O316">
        <v>2.19006397224542</v>
      </c>
      <c r="P316">
        <v>0.40000000596046448</v>
      </c>
    </row>
    <row r="317" spans="1:16" x14ac:dyDescent="0.35">
      <c r="A317">
        <v>10</v>
      </c>
      <c r="B317" t="s">
        <v>21</v>
      </c>
      <c r="C317">
        <v>2008</v>
      </c>
      <c r="D317">
        <f>IFERROR(LN('Datapanela (2)'!C317),"")</f>
        <v>7.493183845198125</v>
      </c>
      <c r="E317">
        <f>IFERROR(LN('Datapanela (2)'!D317),"")</f>
        <v>6.4620407021170605</v>
      </c>
      <c r="F317">
        <f>IFERROR(LN('Datapanela (2)'!E317),"")</f>
        <v>5.1559062847746349</v>
      </c>
      <c r="G317">
        <f>IFERROR(LN('Datapanela (2)'!F317),"")</f>
        <v>7.230420858130115</v>
      </c>
      <c r="H317">
        <f>IFERROR(LN('Datapanela (2)'!G317),"")</f>
        <v>6.1402403506466277</v>
      </c>
      <c r="I317">
        <v>5600.6572257279704</v>
      </c>
      <c r="J317">
        <f>IFERROR(LN('Datapanela (2)'!I317),"")</f>
        <v>11.304567166989839</v>
      </c>
      <c r="K317">
        <v>34.700000762939453</v>
      </c>
      <c r="L317">
        <v>10.80000019073486</v>
      </c>
      <c r="M317">
        <v>6.9550856999999997</v>
      </c>
      <c r="N317">
        <f>IFERROR(LN('Datapanela (2)'!M317),"")</f>
        <v>9.5816832143979482</v>
      </c>
      <c r="O317">
        <v>6.3571305999083201</v>
      </c>
      <c r="P317">
        <v>5.5999999046325684</v>
      </c>
    </row>
    <row r="318" spans="1:16" x14ac:dyDescent="0.35">
      <c r="A318">
        <v>10</v>
      </c>
      <c r="B318" t="s">
        <v>21</v>
      </c>
      <c r="C318">
        <v>2009</v>
      </c>
      <c r="D318">
        <f>IFERROR(LN('Datapanela (2)'!C318),"")</f>
        <v>7.8678754088419369</v>
      </c>
      <c r="E318">
        <f>IFERROR(LN('Datapanela (2)'!D318),"")</f>
        <v>6.7971004677974021</v>
      </c>
      <c r="F318">
        <f>IFERROR(LN('Datapanela (2)'!E318),"")</f>
        <v>3.4268058641465191</v>
      </c>
      <c r="G318">
        <f>IFERROR(LN('Datapanela (2)'!F318),"")</f>
        <v>7.2564274283928984</v>
      </c>
      <c r="H318">
        <f>IFERROR(LN('Datapanela (2)'!G318),"")</f>
        <v>5.5045432947828115</v>
      </c>
      <c r="I318">
        <v>5538.40188436893</v>
      </c>
      <c r="J318">
        <f>IFERROR(LN('Datapanela (2)'!I318),"")</f>
        <v>11.310216097616463</v>
      </c>
      <c r="K318">
        <v>35.599998474121087</v>
      </c>
      <c r="L318">
        <v>11.39999961853027</v>
      </c>
      <c r="M318">
        <v>4.9571630000000004</v>
      </c>
      <c r="N318">
        <f>IFERROR(LN('Datapanela (2)'!M318),"")</f>
        <v>9.5985101069977823</v>
      </c>
      <c r="O318">
        <v>0.56649159210011601</v>
      </c>
      <c r="P318">
        <v>6.9000000953674316</v>
      </c>
    </row>
    <row r="319" spans="1:16" x14ac:dyDescent="0.35">
      <c r="A319">
        <v>10</v>
      </c>
      <c r="B319" t="s">
        <v>21</v>
      </c>
      <c r="C319">
        <v>2010</v>
      </c>
      <c r="D319">
        <f>IFERROR(LN('Datapanela (2)'!C319),"")</f>
        <v>7.9559374055690926</v>
      </c>
      <c r="E319">
        <f>IFERROR(LN('Datapanela (2)'!D319),"")</f>
        <v>7.0397029755968816</v>
      </c>
      <c r="F319">
        <f>IFERROR(LN('Datapanela (2)'!E319),"")</f>
        <v>3.4601118257225898</v>
      </c>
      <c r="G319">
        <f>IFERROR(LN('Datapanela (2)'!F319),"")</f>
        <v>7.3658406198089841</v>
      </c>
      <c r="H319">
        <f>IFERROR(LN('Datapanela (2)'!G319),"")</f>
        <v>5.343672185240921</v>
      </c>
      <c r="I319">
        <v>5639.2440326661899</v>
      </c>
      <c r="J319">
        <f>IFERROR(LN('Datapanela (2)'!I319),"")</f>
        <v>11.344861926049226</v>
      </c>
      <c r="K319">
        <v>32.700000762939453</v>
      </c>
      <c r="L319">
        <v>10</v>
      </c>
      <c r="M319">
        <v>2.7314124</v>
      </c>
      <c r="N319">
        <f>IFERROR(LN('Datapanela (2)'!M319),"")</f>
        <v>9.6151119062843033</v>
      </c>
      <c r="O319">
        <v>3.5252986689402501</v>
      </c>
      <c r="P319">
        <v>6.5</v>
      </c>
    </row>
    <row r="320" spans="1:16" x14ac:dyDescent="0.35">
      <c r="A320">
        <v>10</v>
      </c>
      <c r="B320" t="s">
        <v>21</v>
      </c>
      <c r="C320">
        <v>2011</v>
      </c>
      <c r="D320">
        <f>IFERROR(LN('Datapanela (2)'!C320),"")</f>
        <v>8.1495001785863348</v>
      </c>
      <c r="E320">
        <f>IFERROR(LN('Datapanela (2)'!D320),"")</f>
        <v>7.1133759526989548</v>
      </c>
      <c r="F320">
        <f>IFERROR(LN('Datapanela (2)'!E320),"")</f>
        <v>3.3252421160042571</v>
      </c>
      <c r="G320">
        <f>IFERROR(LN('Datapanela (2)'!F320),"")</f>
        <v>7.4583896523202542</v>
      </c>
      <c r="H320">
        <f>IFERROR(LN('Datapanela (2)'!G320),"")</f>
        <v>5.2717759856882864</v>
      </c>
      <c r="I320">
        <v>5983.9052378543802</v>
      </c>
      <c r="J320">
        <f>IFERROR(LN('Datapanela (2)'!I320),"")</f>
        <v>11.420601303842833</v>
      </c>
      <c r="K320">
        <v>29.20000076293945</v>
      </c>
      <c r="L320">
        <v>9.1000003814697266</v>
      </c>
      <c r="M320">
        <v>5.3908693000000003</v>
      </c>
      <c r="N320">
        <f>IFERROR(LN('Datapanela (2)'!M320),"")</f>
        <v>9.6315278992161044</v>
      </c>
      <c r="O320">
        <v>7.8681409191099698</v>
      </c>
      <c r="P320">
        <v>0.5</v>
      </c>
    </row>
    <row r="321" spans="1:16" x14ac:dyDescent="0.35">
      <c r="A321">
        <v>10</v>
      </c>
      <c r="B321" t="s">
        <v>21</v>
      </c>
      <c r="C321">
        <v>2012</v>
      </c>
      <c r="D321">
        <f>IFERROR(LN('Datapanela (2)'!C321),"")</f>
        <v>8.2281453069343673</v>
      </c>
      <c r="E321">
        <f>IFERROR(LN('Datapanela (2)'!D321),"")</f>
        <v>7.1007538150975567</v>
      </c>
      <c r="F321">
        <f>IFERROR(LN('Datapanela (2)'!E321),"")</f>
        <v>3.1623192277825689</v>
      </c>
      <c r="G321">
        <f>IFERROR(LN('Datapanela (2)'!F321),"")</f>
        <v>7.7044926053946607</v>
      </c>
      <c r="H321">
        <f>IFERROR(LN('Datapanela (2)'!G321),"")</f>
        <v>5.4954678017035823</v>
      </c>
      <c r="I321">
        <v>6221.0003690487601</v>
      </c>
      <c r="J321">
        <f>IFERROR(LN('Datapanela (2)'!I321),"")</f>
        <v>11.47548677825311</v>
      </c>
      <c r="K321">
        <v>26.60000038146973</v>
      </c>
      <c r="L321">
        <v>8.6999998092651367</v>
      </c>
      <c r="M321">
        <v>3.5345141</v>
      </c>
      <c r="N321">
        <f>IFERROR(LN('Datapanela (2)'!M321),"")</f>
        <v>9.6475560533971692</v>
      </c>
      <c r="O321">
        <v>5.6419620667119901</v>
      </c>
      <c r="P321">
        <v>27.39999961853027</v>
      </c>
    </row>
    <row r="322" spans="1:16" x14ac:dyDescent="0.35">
      <c r="A322">
        <v>10</v>
      </c>
      <c r="B322" t="s">
        <v>21</v>
      </c>
      <c r="C322">
        <v>2013</v>
      </c>
      <c r="D322">
        <f>IFERROR(LN('Datapanela (2)'!C322),"")</f>
        <v>8.4165592182591595</v>
      </c>
      <c r="E322">
        <f>IFERROR(LN('Datapanela (2)'!D322),"")</f>
        <v>7.317837246308474</v>
      </c>
      <c r="F322">
        <f>IFERROR(LN('Datapanela (2)'!E322),"")</f>
        <v>4.7716249500175962</v>
      </c>
      <c r="G322">
        <f>IFERROR(LN('Datapanela (2)'!F322),"")</f>
        <v>7.9423911876817179</v>
      </c>
      <c r="H322">
        <f>IFERROR(LN('Datapanela (2)'!G322),"")</f>
        <v>5.6591348038511473</v>
      </c>
      <c r="I322">
        <v>6429.4404240248496</v>
      </c>
      <c r="J322">
        <f>IFERROR(LN('Datapanela (2)'!I322),"")</f>
        <v>11.52376739612022</v>
      </c>
      <c r="K322">
        <v>26.39999961853027</v>
      </c>
      <c r="L322">
        <v>6.8000001907348633</v>
      </c>
      <c r="M322">
        <v>3.6822840999999999</v>
      </c>
      <c r="N322">
        <f>IFERROR(LN('Datapanela (2)'!M322),"")</f>
        <v>9.6628798874702753</v>
      </c>
      <c r="O322">
        <v>4.9465112669062599</v>
      </c>
      <c r="P322">
        <v>0.69999998807907104</v>
      </c>
    </row>
    <row r="323" spans="1:16" x14ac:dyDescent="0.35">
      <c r="A323">
        <v>10</v>
      </c>
      <c r="B323" t="s">
        <v>21</v>
      </c>
      <c r="C323">
        <v>2014</v>
      </c>
      <c r="D323">
        <f>IFERROR(LN('Datapanela (2)'!C323),"")</f>
        <v>8.4379051874488677</v>
      </c>
      <c r="E323">
        <f>IFERROR(LN('Datapanela (2)'!D323),"")</f>
        <v>7.0037397014337941</v>
      </c>
      <c r="F323">
        <f>IFERROR(LN('Datapanela (2)'!E323),"")</f>
        <v>4.7279988072420673</v>
      </c>
      <c r="G323">
        <f>IFERROR(LN('Datapanela (2)'!F323),"")</f>
        <v>8.2853772620042747</v>
      </c>
      <c r="H323">
        <f>IFERROR(LN('Datapanela (2)'!G323),"")</f>
        <v>5.2948776831138691</v>
      </c>
      <c r="I323">
        <v>6574.7751899375899</v>
      </c>
      <c r="J323">
        <f>IFERROR(LN('Datapanela (2)'!I323),"")</f>
        <v>11.560955935703033</v>
      </c>
      <c r="K323">
        <v>23.39999961853027</v>
      </c>
      <c r="L323">
        <v>5.9000000953674316</v>
      </c>
      <c r="M323">
        <v>2.9811041</v>
      </c>
      <c r="N323">
        <f>IFERROR(LN('Datapanela (2)'!M323),"")</f>
        <v>9.6777155498682266</v>
      </c>
      <c r="O323">
        <v>3.7888685492083498</v>
      </c>
      <c r="P323">
        <v>18.10000038146973</v>
      </c>
    </row>
    <row r="324" spans="1:16" x14ac:dyDescent="0.35">
      <c r="A324">
        <v>10</v>
      </c>
      <c r="B324" t="s">
        <v>21</v>
      </c>
      <c r="C324">
        <v>2015</v>
      </c>
      <c r="D324">
        <f>IFERROR(LN('Datapanela (2)'!C324),"")</f>
        <v>8.4228745288362088</v>
      </c>
      <c r="E324">
        <f>IFERROR(LN('Datapanela (2)'!D324),"")</f>
        <v>6.8002919940538087</v>
      </c>
      <c r="F324">
        <f>IFERROR(LN('Datapanela (2)'!E324),"")</f>
        <v>4.1506185625003127</v>
      </c>
      <c r="G324">
        <f>IFERROR(LN('Datapanela (2)'!F324),"")</f>
        <v>7.906058777439573</v>
      </c>
      <c r="H324">
        <f>IFERROR(LN('Datapanela (2)'!G324),"")</f>
        <v>4.8266820187734032</v>
      </c>
      <c r="I324">
        <v>6484.6041208714996</v>
      </c>
      <c r="J324">
        <f>IFERROR(LN('Datapanela (2)'!I324),"")</f>
        <v>11.561944173318812</v>
      </c>
      <c r="K324">
        <v>23.89999961853027</v>
      </c>
      <c r="L324">
        <v>7</v>
      </c>
      <c r="M324">
        <v>2.6437678999999998</v>
      </c>
      <c r="N324">
        <f>IFERROR(LN('Datapanela (2)'!M324),"")</f>
        <v>9.6925134027689506</v>
      </c>
      <c r="O324">
        <v>9.8872608346245505E-2</v>
      </c>
      <c r="P324">
        <v>10.60000038146973</v>
      </c>
    </row>
    <row r="325" spans="1:16" x14ac:dyDescent="0.35">
      <c r="A325">
        <v>10</v>
      </c>
      <c r="B325" t="s">
        <v>21</v>
      </c>
      <c r="C325">
        <v>2016</v>
      </c>
      <c r="D325">
        <f>IFERROR(LN('Datapanela (2)'!C325),"")</f>
        <v>8.417971749027064</v>
      </c>
      <c r="E325">
        <f>IFERROR(LN('Datapanela (2)'!D325),"")</f>
        <v>7.0925764690880957</v>
      </c>
      <c r="F325" t="str">
        <f>IFERROR(LN('Datapanela (2)'!E325),"")</f>
        <v/>
      </c>
      <c r="G325">
        <f>IFERROR(LN('Datapanela (2)'!F325),"")</f>
        <v>7.9342752279848554</v>
      </c>
      <c r="H325">
        <f>IFERROR(LN('Datapanela (2)'!G325),"")</f>
        <v>5.8239229971074371</v>
      </c>
      <c r="I325">
        <v>6310.12934418431</v>
      </c>
      <c r="J325">
        <f>IFERROR(LN('Datapanela (2)'!I325),"")</f>
        <v>11.549604512042903</v>
      </c>
      <c r="K325">
        <v>24.29999923706055</v>
      </c>
      <c r="L325">
        <v>7.5</v>
      </c>
      <c r="M325">
        <v>1.0444393000000001</v>
      </c>
      <c r="N325">
        <f>IFERROR(LN('Datapanela (2)'!M325),"")</f>
        <v>9.7074483374139255</v>
      </c>
      <c r="O325">
        <v>-1.2263839846387701</v>
      </c>
      <c r="P325">
        <v>17.60000038146973</v>
      </c>
    </row>
    <row r="326" spans="1:16" x14ac:dyDescent="0.35">
      <c r="A326">
        <v>10</v>
      </c>
      <c r="B326" t="s">
        <v>21</v>
      </c>
      <c r="C326">
        <v>2017</v>
      </c>
      <c r="D326">
        <f>IFERROR(LN('Datapanela (2)'!C326),"")</f>
        <v>8.5093821656273168</v>
      </c>
      <c r="E326">
        <f>IFERROR(LN('Datapanela (2)'!D326),"")</f>
        <v>7.2263819638705789</v>
      </c>
      <c r="F326" t="str">
        <f>IFERROR(LN('Datapanela (2)'!E326),"")</f>
        <v/>
      </c>
      <c r="G326">
        <f>IFERROR(LN('Datapanela (2)'!F326),"")</f>
        <v>8.0296036404566546</v>
      </c>
      <c r="H326">
        <f>IFERROR(LN('Datapanela (2)'!G326),"")</f>
        <v>5.3262197335802783</v>
      </c>
      <c r="I326">
        <v>6360.0352083119797</v>
      </c>
      <c r="J326">
        <f>IFERROR(LN('Datapanela (2)'!I326),"")</f>
        <v>11.573012265666</v>
      </c>
      <c r="K326">
        <v>23.60000038146973</v>
      </c>
      <c r="L326">
        <v>7</v>
      </c>
      <c r="M326">
        <v>-0.60712010000000005</v>
      </c>
      <c r="N326">
        <f>IFERROR(LN('Datapanela (2)'!M326),"")</f>
        <v>9.7229783524311841</v>
      </c>
      <c r="O326">
        <v>2.36838652633649</v>
      </c>
      <c r="P326">
        <v>0.40000000596046448</v>
      </c>
    </row>
    <row r="327" spans="1:16" x14ac:dyDescent="0.35">
      <c r="A327">
        <v>10</v>
      </c>
      <c r="B327" t="s">
        <v>21</v>
      </c>
      <c r="C327">
        <v>2018</v>
      </c>
      <c r="D327">
        <f>IFERROR(LN('Datapanela (2)'!C327),"")</f>
        <v>8.5010355035979419</v>
      </c>
      <c r="E327">
        <f>IFERROR(LN('Datapanela (2)'!D327),"")</f>
        <v>7.3221106797337816</v>
      </c>
      <c r="F327" t="str">
        <f>IFERROR(LN('Datapanela (2)'!E327),"")</f>
        <v/>
      </c>
      <c r="G327">
        <f>IFERROR(LN('Datapanela (2)'!F327),"")</f>
        <v>8.1211022334782541</v>
      </c>
      <c r="H327">
        <f>IFERROR(LN('Datapanela (2)'!G327),"")</f>
        <v>4.3942895195857572</v>
      </c>
      <c r="I327">
        <v>6321.3389986894499</v>
      </c>
      <c r="J327">
        <f>IFERROR(LN('Datapanela (2)'!I327),"")</f>
        <v>11.585822778858599</v>
      </c>
      <c r="K327">
        <v>24.20000076293945</v>
      </c>
      <c r="L327">
        <v>6.5</v>
      </c>
      <c r="M327">
        <v>0.22553967999999999</v>
      </c>
      <c r="N327">
        <f>IFERROR(LN('Datapanela (2)'!M327),"")</f>
        <v>9.74189172625921</v>
      </c>
      <c r="O327">
        <v>1.2892919329050101</v>
      </c>
      <c r="P327">
        <v>0.60000002384185791</v>
      </c>
    </row>
    <row r="328" spans="1:16" x14ac:dyDescent="0.35">
      <c r="A328">
        <v>10</v>
      </c>
      <c r="B328" t="s">
        <v>21</v>
      </c>
      <c r="C328">
        <v>2019</v>
      </c>
      <c r="D328">
        <f>IFERROR(LN('Datapanela (2)'!C328),"")</f>
        <v>8.4899878182806745</v>
      </c>
      <c r="E328">
        <f>IFERROR(LN('Datapanela (2)'!D328),"")</f>
        <v>8.0184623826013457</v>
      </c>
      <c r="F328" t="str">
        <f>IFERROR(LN('Datapanela (2)'!E328),"")</f>
        <v/>
      </c>
      <c r="G328">
        <f>IFERROR(LN('Datapanela (2)'!F328),"")</f>
        <v>8.0645003978996961</v>
      </c>
      <c r="H328">
        <f>IFERROR(LN('Datapanela (2)'!G328),"")</f>
        <v>5.4566034930632412</v>
      </c>
      <c r="I328">
        <v>6202.5420464891204</v>
      </c>
      <c r="J328">
        <f>IFERROR(LN('Datapanela (2)'!I328),"")</f>
        <v>11.585943822560989</v>
      </c>
      <c r="K328">
        <v>25.70000076293945</v>
      </c>
      <c r="L328">
        <v>7.5999999046325684</v>
      </c>
      <c r="M328">
        <v>-0.13511219999999999</v>
      </c>
      <c r="N328">
        <f>IFERROR(LN('Datapanela (2)'!M328),"")</f>
        <v>9.7609846070418058</v>
      </c>
      <c r="O328">
        <v>1.21051028476593E-2</v>
      </c>
      <c r="P328">
        <v>29.39999961853027</v>
      </c>
    </row>
    <row r="329" spans="1:16" x14ac:dyDescent="0.35">
      <c r="A329">
        <v>10</v>
      </c>
      <c r="B329" t="s">
        <v>21</v>
      </c>
      <c r="C329">
        <v>2020</v>
      </c>
      <c r="D329">
        <f>IFERROR(LN('Datapanela (2)'!C329),"")</f>
        <v>8.308145931896064</v>
      </c>
      <c r="E329">
        <f>IFERROR(LN('Datapanela (2)'!D329),"")</f>
        <v>8.2582926200918969</v>
      </c>
      <c r="F329" t="str">
        <f>IFERROR(LN('Datapanela (2)'!E329),"")</f>
        <v/>
      </c>
      <c r="G329">
        <f>IFERROR(LN('Datapanela (2)'!F329),"")</f>
        <v>8.0837358082768151</v>
      </c>
      <c r="H329">
        <f>IFERROR(LN('Datapanela (2)'!G329),"")</f>
        <v>6.2953935359267037</v>
      </c>
      <c r="I329">
        <v>5639.8751432632398</v>
      </c>
      <c r="J329">
        <f>IFERROR(LN('Datapanela (2)'!I329),"")</f>
        <v>11.504868171433218</v>
      </c>
      <c r="K329">
        <v>30.60000038146973</v>
      </c>
      <c r="L329">
        <v>10.80000019073486</v>
      </c>
      <c r="M329">
        <v>-1.0834935999999999</v>
      </c>
      <c r="N329">
        <f>IFERROR(LN('Datapanela (2)'!M329),"")</f>
        <v>9.7750062438875762</v>
      </c>
      <c r="O329">
        <v>-7.7876070909342499</v>
      </c>
      <c r="P329">
        <v>5.5</v>
      </c>
    </row>
    <row r="330" spans="1:16" x14ac:dyDescent="0.35">
      <c r="A330">
        <v>10</v>
      </c>
      <c r="B330" t="s">
        <v>21</v>
      </c>
      <c r="C330">
        <v>2021</v>
      </c>
      <c r="D330" t="str">
        <f>IFERROR(LN('Datapanela (2)'!C330),"")</f>
        <v/>
      </c>
      <c r="E330" t="str">
        <f>IFERROR(LN('Datapanela (2)'!D330),"")</f>
        <v/>
      </c>
      <c r="F330" t="str">
        <f>IFERROR(LN('Datapanela (2)'!E330),"")</f>
        <v/>
      </c>
      <c r="G330" t="str">
        <f>IFERROR(LN('Datapanela (2)'!F330),"")</f>
        <v/>
      </c>
      <c r="H330" t="str">
        <f>IFERROR(LN('Datapanela (2)'!G330),"")</f>
        <v/>
      </c>
      <c r="I330">
        <v>5809.67044234889</v>
      </c>
      <c r="J330">
        <f>IFERROR(LN('Datapanela (2)'!I330),"")</f>
        <v>11.546348361216006</v>
      </c>
      <c r="K330">
        <v>28.60000038146973</v>
      </c>
      <c r="L330">
        <v>7.5999999046325684</v>
      </c>
      <c r="M330">
        <v>0.34300000000000003</v>
      </c>
      <c r="N330">
        <f>IFERROR(LN('Datapanela (2)'!M330),"")</f>
        <v>9.7868245144482486</v>
      </c>
      <c r="O330">
        <v>4.2352512417257202</v>
      </c>
      <c r="P330">
        <v>10.19999980926514</v>
      </c>
    </row>
    <row r="331" spans="1:16" x14ac:dyDescent="0.35">
      <c r="A331">
        <v>10</v>
      </c>
      <c r="B331" t="s">
        <v>21</v>
      </c>
      <c r="C331">
        <v>2022</v>
      </c>
      <c r="D331" t="str">
        <f>IFERROR(LN('Datapanela (2)'!C331),"")</f>
        <v/>
      </c>
      <c r="E331" t="str">
        <f>IFERROR(LN('Datapanela (2)'!D331),"")</f>
        <v/>
      </c>
      <c r="F331" t="str">
        <f>IFERROR(LN('Datapanela (2)'!E331),"")</f>
        <v/>
      </c>
      <c r="G331" t="str">
        <f>IFERROR(LN('Datapanela (2)'!F331),"")</f>
        <v/>
      </c>
      <c r="H331" t="str">
        <f>IFERROR(LN('Datapanela (2)'!G331),"")</f>
        <v/>
      </c>
      <c r="I331">
        <v>5913.3728565123201</v>
      </c>
      <c r="J331">
        <f>IFERROR(LN('Datapanela (2)'!I331),"")</f>
        <v>11.57539896282109</v>
      </c>
      <c r="K331">
        <v>25.70000076293945</v>
      </c>
      <c r="L331">
        <v>6.9000000953674316</v>
      </c>
      <c r="M331">
        <v>2.702</v>
      </c>
      <c r="N331">
        <f>IFERROR(LN('Datapanela (2)'!M331),"")</f>
        <v>9.7981825908907041</v>
      </c>
      <c r="O331">
        <v>2.9476686329881399</v>
      </c>
      <c r="P331">
        <v>6.0999999046325684</v>
      </c>
    </row>
    <row r="332" spans="1:16" x14ac:dyDescent="0.35">
      <c r="A332">
        <v>11</v>
      </c>
      <c r="B332" t="s">
        <v>636</v>
      </c>
      <c r="C332">
        <v>1990</v>
      </c>
      <c r="D332">
        <f>IFERROR(LN('Datapanela (2)'!C332),"")</f>
        <v>4.2972465328101688</v>
      </c>
      <c r="E332">
        <f>IFERROR(LN('Datapanela (2)'!D332),"")</f>
        <v>2.6821950084107393</v>
      </c>
      <c r="F332">
        <f>IFERROR(LN('Datapanela (2)'!E332),"")</f>
        <v>0.78836644714087933</v>
      </c>
      <c r="G332">
        <f>IFERROR(LN('Datapanela (2)'!F332),"")</f>
        <v>3.709522064554887</v>
      </c>
      <c r="H332">
        <f>IFERROR(LN('Datapanela (2)'!G332),"")</f>
        <v>3.0583045771709236</v>
      </c>
      <c r="I332">
        <v>2441.5662679340699</v>
      </c>
      <c r="J332">
        <f>IFERROR(LN('Datapanela (2)'!I332),"")</f>
        <v>9.4807013827034385</v>
      </c>
      <c r="N332">
        <f>IFERROR(LN('Datapanela (2)'!M332),"")</f>
        <v>8.5880616362486784</v>
      </c>
      <c r="O332">
        <v>4.8314480840561798</v>
      </c>
    </row>
    <row r="333" spans="1:16" x14ac:dyDescent="0.35">
      <c r="A333">
        <v>11</v>
      </c>
      <c r="B333" t="s">
        <v>636</v>
      </c>
      <c r="C333">
        <v>1991</v>
      </c>
      <c r="D333">
        <f>IFERROR(LN('Datapanela (2)'!C333),"")</f>
        <v>4.3914110345024504</v>
      </c>
      <c r="E333">
        <f>IFERROR(LN('Datapanela (2)'!D333),"")</f>
        <v>2.8118094353930627</v>
      </c>
      <c r="F333">
        <f>IFERROR(LN('Datapanela (2)'!E333),"")</f>
        <v>0.90539155100515456</v>
      </c>
      <c r="G333">
        <f>IFERROR(LN('Datapanela (2)'!F333),"")</f>
        <v>3.9129368733436301</v>
      </c>
      <c r="H333">
        <f>IFERROR(LN('Datapanela (2)'!G333),"")</f>
        <v>4.5995544472125118</v>
      </c>
      <c r="I333">
        <v>2435.4435661568</v>
      </c>
      <c r="J333">
        <f>IFERROR(LN('Datapanela (2)'!I333),"")</f>
        <v>9.4955344162867021</v>
      </c>
      <c r="N333">
        <f>IFERROR(LN('Datapanela (2)'!M333),"")</f>
        <v>8.6054055136490284</v>
      </c>
      <c r="O333">
        <v>1.4943588973500099</v>
      </c>
    </row>
    <row r="334" spans="1:16" x14ac:dyDescent="0.35">
      <c r="A334">
        <v>11</v>
      </c>
      <c r="B334" t="s">
        <v>636</v>
      </c>
      <c r="C334">
        <v>1992</v>
      </c>
      <c r="D334">
        <f>IFERROR(LN('Datapanela (2)'!C334),"")</f>
        <v>4.4879298602130557</v>
      </c>
      <c r="E334">
        <f>IFERROR(LN('Datapanela (2)'!D334),"")</f>
        <v>3.1544439647088121</v>
      </c>
      <c r="F334">
        <f>IFERROR(LN('Datapanela (2)'!E334),"")</f>
        <v>1.1085296156763269</v>
      </c>
      <c r="G334">
        <f>IFERROR(LN('Datapanela (2)'!F334),"")</f>
        <v>4.1085291971459821</v>
      </c>
      <c r="H334">
        <f>IFERROR(LN('Datapanela (2)'!G334),"")</f>
        <v>3.2616068531114744</v>
      </c>
      <c r="I334">
        <v>2563.5991368792202</v>
      </c>
      <c r="J334">
        <f>IFERROR(LN('Datapanela (2)'!I334),"")</f>
        <v>9.5633617085573643</v>
      </c>
      <c r="N334">
        <f>IFERROR(LN('Datapanela (2)'!M334),"")</f>
        <v>8.6219495245925799</v>
      </c>
      <c r="O334">
        <v>7.0180464079273097</v>
      </c>
    </row>
    <row r="335" spans="1:16" x14ac:dyDescent="0.35">
      <c r="A335">
        <v>11</v>
      </c>
      <c r="B335" t="s">
        <v>636</v>
      </c>
      <c r="C335">
        <v>1993</v>
      </c>
      <c r="D335">
        <f>IFERROR(LN('Datapanela (2)'!C335),"")</f>
        <v>4.7492457928593517</v>
      </c>
      <c r="E335">
        <f>IFERROR(LN('Datapanela (2)'!D335),"")</f>
        <v>3.6539921951504781</v>
      </c>
      <c r="F335">
        <f>IFERROR(LN('Datapanela (2)'!E335),"")</f>
        <v>1.3801756801117135</v>
      </c>
      <c r="G335">
        <f>IFERROR(LN('Datapanela (2)'!F335),"")</f>
        <v>4.5608898373114206</v>
      </c>
      <c r="H335">
        <f>IFERROR(LN('Datapanela (2)'!G335),"")</f>
        <v>4.4738241587978056</v>
      </c>
      <c r="I335">
        <v>2674.8184329382798</v>
      </c>
      <c r="J335">
        <f>IFERROR(LN('Datapanela (2)'!I335),"")</f>
        <v>9.619923827761852</v>
      </c>
      <c r="N335">
        <f>IFERROR(LN('Datapanela (2)'!M335),"")</f>
        <v>8.6360423252546177</v>
      </c>
      <c r="O335">
        <v>5.8192346825369601</v>
      </c>
    </row>
    <row r="336" spans="1:16" x14ac:dyDescent="0.35">
      <c r="A336">
        <v>11</v>
      </c>
      <c r="B336" t="s">
        <v>636</v>
      </c>
      <c r="C336">
        <v>1994</v>
      </c>
      <c r="D336">
        <f>IFERROR(LN('Datapanela (2)'!C336),"")</f>
        <v>5.040064638120259</v>
      </c>
      <c r="E336">
        <f>IFERROR(LN('Datapanela (2)'!D336),"")</f>
        <v>4.449284668917203</v>
      </c>
      <c r="F336">
        <f>IFERROR(LN('Datapanela (2)'!E336),"")</f>
        <v>1.2948915376465466</v>
      </c>
      <c r="G336">
        <f>IFERROR(LN('Datapanela (2)'!F336),"")</f>
        <v>4.7999848070412696</v>
      </c>
      <c r="H336">
        <f>IFERROR(LN('Datapanela (2)'!G336),"")</f>
        <v>4.7573270427848566</v>
      </c>
      <c r="I336">
        <v>2769.7652046866501</v>
      </c>
      <c r="J336">
        <f>IFERROR(LN('Datapanela (2)'!I336),"")</f>
        <v>9.6657551819066594</v>
      </c>
      <c r="N336">
        <f>IFERROR(LN('Datapanela (2)'!M336),"")</f>
        <v>8.6469926289510823</v>
      </c>
      <c r="O336">
        <v>4.6897841086759797</v>
      </c>
    </row>
    <row r="337" spans="1:16" x14ac:dyDescent="0.35">
      <c r="A337">
        <v>11</v>
      </c>
      <c r="B337" t="s">
        <v>636</v>
      </c>
      <c r="C337">
        <v>1995</v>
      </c>
      <c r="D337">
        <f>IFERROR(LN('Datapanela (2)'!C337),"")</f>
        <v>5.2429858542596905</v>
      </c>
      <c r="E337">
        <f>IFERROR(LN('Datapanela (2)'!D337),"")</f>
        <v>4.8144581910118607</v>
      </c>
      <c r="F337">
        <f>IFERROR(LN('Datapanela (2)'!E337),"")</f>
        <v>2.8124644041474611</v>
      </c>
      <c r="G337">
        <f>IFERROR(LN('Datapanela (2)'!F337),"")</f>
        <v>4.979134798748813</v>
      </c>
      <c r="H337">
        <f>IFERROR(LN('Datapanela (2)'!G337),"")</f>
        <v>5.03383085150403</v>
      </c>
      <c r="I337">
        <v>2873.0549840726399</v>
      </c>
      <c r="J337">
        <f>IFERROR(LN('Datapanela (2)'!I337),"")</f>
        <v>9.7120179593271807</v>
      </c>
      <c r="N337">
        <f>IFERROR(LN('Datapanela (2)'!M337),"")</f>
        <v>8.6566420413047975</v>
      </c>
      <c r="O337">
        <v>4.7349594624190603</v>
      </c>
    </row>
    <row r="338" spans="1:16" x14ac:dyDescent="0.35">
      <c r="A338">
        <v>11</v>
      </c>
      <c r="B338" t="s">
        <v>636</v>
      </c>
      <c r="C338">
        <v>1996</v>
      </c>
      <c r="D338">
        <f>IFERROR(LN('Datapanela (2)'!C338),"")</f>
        <v>5.4350436498821768</v>
      </c>
      <c r="E338">
        <f>IFERROR(LN('Datapanela (2)'!D338),"")</f>
        <v>4.2216901957805</v>
      </c>
      <c r="F338">
        <f>IFERROR(LN('Datapanela (2)'!E338),"")</f>
        <v>2.8982732151128858</v>
      </c>
      <c r="G338">
        <f>IFERROR(LN('Datapanela (2)'!F338),"")</f>
        <v>5.0612921956521708</v>
      </c>
      <c r="H338">
        <f>IFERROR(LN('Datapanela (2)'!G338),"")</f>
        <v>5.3755958176283727</v>
      </c>
      <c r="I338">
        <v>2872.1142829626801</v>
      </c>
      <c r="J338">
        <f>IFERROR(LN('Datapanela (2)'!I338),"")</f>
        <v>9.7201615140050421</v>
      </c>
      <c r="M338">
        <v>3.4215111760000001</v>
      </c>
      <c r="N338">
        <f>IFERROR(LN('Datapanela (2)'!M338),"")</f>
        <v>8.6651130714928293</v>
      </c>
      <c r="O338">
        <v>0.817680361281381</v>
      </c>
    </row>
    <row r="339" spans="1:16" x14ac:dyDescent="0.35">
      <c r="A339">
        <v>11</v>
      </c>
      <c r="B339" t="s">
        <v>636</v>
      </c>
      <c r="C339">
        <v>1997</v>
      </c>
      <c r="D339">
        <f>IFERROR(LN('Datapanela (2)'!C339),"")</f>
        <v>5.5981679585948552</v>
      </c>
      <c r="E339">
        <f>IFERROR(LN('Datapanela (2)'!D339),"")</f>
        <v>4.3152761450701878</v>
      </c>
      <c r="F339">
        <f>IFERROR(LN('Datapanela (2)'!E339),"")</f>
        <v>2.8813541226305404</v>
      </c>
      <c r="G339">
        <f>IFERROR(LN('Datapanela (2)'!F339),"")</f>
        <v>5.0662772145188795</v>
      </c>
      <c r="H339">
        <f>IFERROR(LN('Datapanela (2)'!G339),"")</f>
        <v>5.8290128423799832</v>
      </c>
      <c r="I339">
        <v>2939.0851834821301</v>
      </c>
      <c r="J339">
        <f>IFERROR(LN('Datapanela (2)'!I339),"")</f>
        <v>9.7510295530758881</v>
      </c>
      <c r="M339">
        <v>2.5006588000000001</v>
      </c>
      <c r="N339">
        <f>IFERROR(LN('Datapanela (2)'!M339),"")</f>
        <v>8.6729311822271704</v>
      </c>
      <c r="O339">
        <v>3.1349397081603398</v>
      </c>
    </row>
    <row r="340" spans="1:16" x14ac:dyDescent="0.35">
      <c r="A340">
        <v>11</v>
      </c>
      <c r="B340" t="s">
        <v>636</v>
      </c>
      <c r="C340">
        <v>1998</v>
      </c>
      <c r="D340">
        <f>IFERROR(LN('Datapanela (2)'!C340),"")</f>
        <v>5.6313960967339698</v>
      </c>
      <c r="E340">
        <f>IFERROR(LN('Datapanela (2)'!D340),"")</f>
        <v>3.0132914897155372</v>
      </c>
      <c r="F340">
        <f>IFERROR(LN('Datapanela (2)'!E340),"")</f>
        <v>2.8262916495972972</v>
      </c>
      <c r="G340">
        <f>IFERROR(LN('Datapanela (2)'!F340),"")</f>
        <v>5.2018693969513272</v>
      </c>
      <c r="H340">
        <f>IFERROR(LN('Datapanela (2)'!G340),"")</f>
        <v>5.6544121421216458</v>
      </c>
      <c r="I340">
        <v>2995.30530429077</v>
      </c>
      <c r="J340">
        <f>IFERROR(LN('Datapanela (2)'!I340),"")</f>
        <v>9.7772251762691162</v>
      </c>
      <c r="M340">
        <v>2.0253605000000001</v>
      </c>
      <c r="N340">
        <f>IFERROR(LN('Datapanela (2)'!M340),"")</f>
        <v>8.6801790119034496</v>
      </c>
      <c r="O340">
        <v>2.6541744206637801</v>
      </c>
    </row>
    <row r="341" spans="1:16" x14ac:dyDescent="0.35">
      <c r="A341">
        <v>11</v>
      </c>
      <c r="B341" t="s">
        <v>636</v>
      </c>
      <c r="C341">
        <v>1999</v>
      </c>
      <c r="D341">
        <f>IFERROR(LN('Datapanela (2)'!C341),"")</f>
        <v>5.6887365164509296</v>
      </c>
      <c r="E341">
        <f>IFERROR(LN('Datapanela (2)'!D341),"")</f>
        <v>3.5327267716995054</v>
      </c>
      <c r="F341">
        <f>IFERROR(LN('Datapanela (2)'!E341),"")</f>
        <v>2.9345712018740544</v>
      </c>
      <c r="G341">
        <f>IFERROR(LN('Datapanela (2)'!F341),"")</f>
        <v>5.2215597334410928</v>
      </c>
      <c r="H341">
        <f>IFERROR(LN('Datapanela (2)'!G341),"")</f>
        <v>4.970627551316392</v>
      </c>
      <c r="I341">
        <v>3039.9770381213102</v>
      </c>
      <c r="J341">
        <f>IFERROR(LN('Datapanela (2)'!I341),"")</f>
        <v>9.7986002568990891</v>
      </c>
      <c r="M341">
        <v>1.0487736999999999</v>
      </c>
      <c r="N341">
        <f>IFERROR(LN('Datapanela (2)'!M341),"")</f>
        <v>8.6867502947590545</v>
      </c>
      <c r="O341">
        <v>2.1605164092537699</v>
      </c>
    </row>
    <row r="342" spans="1:16" x14ac:dyDescent="0.35">
      <c r="A342">
        <v>11</v>
      </c>
      <c r="B342" t="s">
        <v>636</v>
      </c>
      <c r="C342">
        <v>2000</v>
      </c>
      <c r="D342">
        <f>IFERROR(LN('Datapanela (2)'!C342),"")</f>
        <v>5.8648641813271949</v>
      </c>
      <c r="E342">
        <f>IFERROR(LN('Datapanela (2)'!D342),"")</f>
        <v>2.9295924710494461</v>
      </c>
      <c r="F342">
        <f>IFERROR(LN('Datapanela (2)'!E342),"")</f>
        <v>3.1723098913029055</v>
      </c>
      <c r="G342">
        <f>IFERROR(LN('Datapanela (2)'!F342),"")</f>
        <v>5.5249291821942652</v>
      </c>
      <c r="H342">
        <f>IFERROR(LN('Datapanela (2)'!G342),"")</f>
        <v>5.7601887778244052</v>
      </c>
      <c r="I342">
        <v>3056.3575042399498</v>
      </c>
      <c r="J342">
        <f>IFERROR(LN('Datapanela (2)'!I342),"")</f>
        <v>9.8097978993647121</v>
      </c>
      <c r="K342">
        <v>49.099998474121087</v>
      </c>
      <c r="L342">
        <v>17.5</v>
      </c>
      <c r="M342">
        <v>1.9647779999999999</v>
      </c>
      <c r="N342">
        <f>IFERROR(LN('Datapanela (2)'!M342),"")</f>
        <v>8.6925740505308617</v>
      </c>
      <c r="O342">
        <v>1.1260570727397801</v>
      </c>
      <c r="P342">
        <v>20.79999923706055</v>
      </c>
    </row>
    <row r="343" spans="1:16" x14ac:dyDescent="0.35">
      <c r="A343">
        <v>11</v>
      </c>
      <c r="B343" t="s">
        <v>636</v>
      </c>
      <c r="C343">
        <v>2001</v>
      </c>
      <c r="D343">
        <f>IFERROR(LN('Datapanela (2)'!C343),"")</f>
        <v>6.1292680512551767</v>
      </c>
      <c r="E343">
        <f>IFERROR(LN('Datapanela (2)'!D343),"")</f>
        <v>4.7561730595246186</v>
      </c>
      <c r="F343">
        <f>IFERROR(LN('Datapanela (2)'!E343),"")</f>
        <v>3.3220872153700451</v>
      </c>
      <c r="G343">
        <f>IFERROR(LN('Datapanela (2)'!F343),"")</f>
        <v>5.6818776392681514</v>
      </c>
      <c r="H343">
        <f>IFERROR(LN('Datapanela (2)'!G343),"")</f>
        <v>5.1197091069247023</v>
      </c>
      <c r="I343">
        <v>3067.93096082171</v>
      </c>
      <c r="J343">
        <f>IFERROR(LN('Datapanela (2)'!I343),"")</f>
        <v>9.8185328257270701</v>
      </c>
      <c r="K343">
        <v>50.599998474121087</v>
      </c>
      <c r="L343">
        <v>19.10000038146973</v>
      </c>
      <c r="M343">
        <v>0.64672169999999995</v>
      </c>
      <c r="N343">
        <f>IFERROR(LN('Datapanela (2)'!M343),"")</f>
        <v>8.6975294454668752</v>
      </c>
      <c r="O343">
        <v>0.87731871522278604</v>
      </c>
      <c r="P343">
        <v>0.10000000149011611</v>
      </c>
    </row>
    <row r="344" spans="1:16" x14ac:dyDescent="0.35">
      <c r="A344">
        <v>11</v>
      </c>
      <c r="B344" t="s">
        <v>636</v>
      </c>
      <c r="C344">
        <v>2002</v>
      </c>
      <c r="D344">
        <f>IFERROR(LN('Datapanela (2)'!C344),"")</f>
        <v>6.0401847088273</v>
      </c>
      <c r="E344">
        <f>IFERROR(LN('Datapanela (2)'!D344),"")</f>
        <v>5.6014237454223741</v>
      </c>
      <c r="F344">
        <f>IFERROR(LN('Datapanela (2)'!E344),"")</f>
        <v>3.197659891349113</v>
      </c>
      <c r="G344">
        <f>IFERROR(LN('Datapanela (2)'!F344),"")</f>
        <v>5.714883957860704</v>
      </c>
      <c r="H344">
        <f>IFERROR(LN('Datapanela (2)'!G344),"")</f>
        <v>3.2986403400036273</v>
      </c>
      <c r="I344">
        <v>3104.40317836142</v>
      </c>
      <c r="J344">
        <f>IFERROR(LN('Datapanela (2)'!I344),"")</f>
        <v>9.8342177941168849</v>
      </c>
      <c r="K344">
        <v>48.799999237060547</v>
      </c>
      <c r="L344">
        <v>18.70000076293945</v>
      </c>
      <c r="M344">
        <v>2.3564734000000001</v>
      </c>
      <c r="N344">
        <f>IFERROR(LN('Datapanela (2)'!M344),"")</f>
        <v>8.7013963102948555</v>
      </c>
      <c r="O344">
        <v>1.58086231676835</v>
      </c>
      <c r="P344">
        <v>0.40000000596046448</v>
      </c>
    </row>
    <row r="345" spans="1:16" x14ac:dyDescent="0.35">
      <c r="A345">
        <v>11</v>
      </c>
      <c r="B345" t="s">
        <v>636</v>
      </c>
      <c r="C345">
        <v>2003</v>
      </c>
      <c r="D345">
        <f>IFERROR(LN('Datapanela (2)'!C345),"")</f>
        <v>6.1229122390853643</v>
      </c>
      <c r="E345">
        <f>IFERROR(LN('Datapanela (2)'!D345),"")</f>
        <v>5.6268456332272576</v>
      </c>
      <c r="F345">
        <f>IFERROR(LN('Datapanela (2)'!E345),"")</f>
        <v>3.2761907841653812</v>
      </c>
      <c r="G345">
        <f>IFERROR(LN('Datapanela (2)'!F345),"")</f>
        <v>5.525037713495319</v>
      </c>
      <c r="H345">
        <f>IFERROR(LN('Datapanela (2)'!G345),"")</f>
        <v>2.9194665906003152</v>
      </c>
      <c r="I345">
        <v>3144.79235394649</v>
      </c>
      <c r="J345">
        <f>IFERROR(LN('Datapanela (2)'!I345),"")</f>
        <v>9.8497193327174877</v>
      </c>
      <c r="K345">
        <v>49.599998474121087</v>
      </c>
      <c r="L345">
        <v>17.70000076293945</v>
      </c>
      <c r="M345">
        <v>1.3519022000000001</v>
      </c>
      <c r="N345">
        <f>IFERROR(LN('Datapanela (2)'!M345),"")</f>
        <v>8.7039714689271328</v>
      </c>
      <c r="O345">
        <v>1.5622310694208801</v>
      </c>
      <c r="P345">
        <v>0.10000000149011611</v>
      </c>
    </row>
    <row r="346" spans="1:16" x14ac:dyDescent="0.35">
      <c r="A346">
        <v>11</v>
      </c>
      <c r="B346" t="s">
        <v>636</v>
      </c>
      <c r="C346">
        <v>2004</v>
      </c>
      <c r="D346">
        <f>IFERROR(LN('Datapanela (2)'!C346),"")</f>
        <v>6.1159969764981152</v>
      </c>
      <c r="E346">
        <f>IFERROR(LN('Datapanela (2)'!D346),"")</f>
        <v>5.8357039053205177</v>
      </c>
      <c r="F346">
        <f>IFERROR(LN('Datapanela (2)'!E346),"")</f>
        <v>3.3674251230070817</v>
      </c>
      <c r="G346">
        <f>IFERROR(LN('Datapanela (2)'!F346),"")</f>
        <v>5.560385818036413</v>
      </c>
      <c r="H346">
        <f>IFERROR(LN('Datapanela (2)'!G346),"")</f>
        <v>2.9124430516514739</v>
      </c>
      <c r="I346">
        <v>3168.1272446500702</v>
      </c>
      <c r="J346">
        <f>IFERROR(LN('Datapanela (2)'!I346),"")</f>
        <v>9.8585877556181014</v>
      </c>
      <c r="K346">
        <v>49.700000762939453</v>
      </c>
      <c r="L346">
        <v>16.39999961853027</v>
      </c>
      <c r="M346">
        <v>3.682455</v>
      </c>
      <c r="N346">
        <f>IFERROR(LN('Datapanela (2)'!M346),"")</f>
        <v>8.7054471168633007</v>
      </c>
      <c r="O346">
        <v>0.89078638698338897</v>
      </c>
      <c r="P346">
        <v>16.89999961853027</v>
      </c>
    </row>
    <row r="347" spans="1:16" x14ac:dyDescent="0.35">
      <c r="A347">
        <v>11</v>
      </c>
      <c r="B347" t="s">
        <v>636</v>
      </c>
      <c r="C347">
        <v>2005</v>
      </c>
      <c r="D347">
        <f>IFERROR(LN('Datapanela (2)'!C347),"")</f>
        <v>6.195707400265615</v>
      </c>
      <c r="E347">
        <f>IFERROR(LN('Datapanela (2)'!D347),"")</f>
        <v>6.0003333527294629</v>
      </c>
      <c r="F347">
        <f>IFERROR(LN('Datapanela (2)'!E347),"")</f>
        <v>3.3191558657016214</v>
      </c>
      <c r="G347">
        <f>IFERROR(LN('Datapanela (2)'!F347),"")</f>
        <v>5.8450062465884249</v>
      </c>
      <c r="H347">
        <f>IFERROR(LN('Datapanela (2)'!G347),"")</f>
        <v>3.1089939923330721</v>
      </c>
      <c r="I347">
        <v>3251.8324705868199</v>
      </c>
      <c r="J347">
        <f>IFERROR(LN('Datapanela (2)'!I347),"")</f>
        <v>9.8850136607162113</v>
      </c>
      <c r="K347">
        <v>51.599998474121087</v>
      </c>
      <c r="L347">
        <v>19.70000076293945</v>
      </c>
      <c r="M347">
        <v>2.8854514999999998</v>
      </c>
      <c r="N347">
        <f>IFERROR(LN('Datapanela (2)'!M347),"")</f>
        <v>8.7057949861673425</v>
      </c>
      <c r="O347">
        <v>2.6778165415648001</v>
      </c>
      <c r="P347">
        <v>4.9000000953674316</v>
      </c>
    </row>
    <row r="348" spans="1:16" x14ac:dyDescent="0.35">
      <c r="A348">
        <v>11</v>
      </c>
      <c r="B348" t="s">
        <v>636</v>
      </c>
      <c r="C348">
        <v>2006</v>
      </c>
      <c r="D348">
        <f>IFERROR(LN('Datapanela (2)'!C348),"")</f>
        <v>6.2428720821654284</v>
      </c>
      <c r="E348">
        <f>IFERROR(LN('Datapanela (2)'!D348),"")</f>
        <v>6.1619195152823902</v>
      </c>
      <c r="F348">
        <f>IFERROR(LN('Datapanela (2)'!E348),"")</f>
        <v>3.3274118181958334</v>
      </c>
      <c r="G348">
        <f>IFERROR(LN('Datapanela (2)'!F348),"")</f>
        <v>5.9975487507468213</v>
      </c>
      <c r="H348">
        <f>IFERROR(LN('Datapanela (2)'!G348),"")</f>
        <v>2.7763503882943343</v>
      </c>
      <c r="I348">
        <v>3394.7874760464201</v>
      </c>
      <c r="J348">
        <f>IFERROR(LN('Datapanela (2)'!I348),"")</f>
        <v>9.9274728684879996</v>
      </c>
      <c r="K348">
        <v>49.099998474121087</v>
      </c>
      <c r="L348">
        <v>15.10000038146973</v>
      </c>
      <c r="M348">
        <v>3.6819028</v>
      </c>
      <c r="N348">
        <f>IFERROR(LN('Datapanela (2)'!M348),"")</f>
        <v>8.7052317085394204</v>
      </c>
      <c r="O348">
        <v>4.3373493975903603</v>
      </c>
      <c r="P348">
        <v>29.89999961853027</v>
      </c>
    </row>
    <row r="349" spans="1:16" x14ac:dyDescent="0.35">
      <c r="A349">
        <v>11</v>
      </c>
      <c r="B349" t="s">
        <v>636</v>
      </c>
      <c r="C349">
        <v>2007</v>
      </c>
      <c r="D349">
        <f>IFERROR(LN('Datapanela (2)'!C349),"")</f>
        <v>6.3522167087367345</v>
      </c>
      <c r="E349">
        <f>IFERROR(LN('Datapanela (2)'!D349),"")</f>
        <v>4.6720849971358396</v>
      </c>
      <c r="F349">
        <f>IFERROR(LN('Datapanela (2)'!E349),"")</f>
        <v>3.3687270019229003</v>
      </c>
      <c r="G349">
        <f>IFERROR(LN('Datapanela (2)'!F349),"")</f>
        <v>5.8204169392536054</v>
      </c>
      <c r="H349">
        <f>IFERROR(LN('Datapanela (2)'!G349),"")</f>
        <v>3.4147539165297225</v>
      </c>
      <c r="I349">
        <v>3451.9598676996802</v>
      </c>
      <c r="J349">
        <f>IFERROR(LN('Datapanela (2)'!I349),"")</f>
        <v>9.9457800159323568</v>
      </c>
      <c r="K349">
        <v>48.299999237060547</v>
      </c>
      <c r="L349">
        <v>13.19999980926514</v>
      </c>
      <c r="M349">
        <v>4.2457313000000001</v>
      </c>
      <c r="N349">
        <f>IFERROR(LN('Datapanela (2)'!M349),"")</f>
        <v>8.7068378685899734</v>
      </c>
      <c r="O349">
        <v>1.84757505773672</v>
      </c>
      <c r="P349">
        <v>0.40000000596046448</v>
      </c>
    </row>
    <row r="350" spans="1:16" x14ac:dyDescent="0.35">
      <c r="A350">
        <v>11</v>
      </c>
      <c r="B350" t="s">
        <v>636</v>
      </c>
      <c r="C350">
        <v>2008</v>
      </c>
      <c r="D350">
        <f>IFERROR(LN('Datapanela (2)'!C350),"")</f>
        <v>6.4394156234439617</v>
      </c>
      <c r="E350">
        <f>IFERROR(LN('Datapanela (2)'!D350),"")</f>
        <v>5.3056481183078414</v>
      </c>
      <c r="F350">
        <f>IFERROR(LN('Datapanela (2)'!E350),"")</f>
        <v>3.2696045784725865</v>
      </c>
      <c r="G350">
        <f>IFERROR(LN('Datapanela (2)'!F350),"")</f>
        <v>5.8819872680850906</v>
      </c>
      <c r="H350">
        <f>IFERROR(LN('Datapanela (2)'!G350),"")</f>
        <v>4.193586094879552</v>
      </c>
      <c r="I350">
        <v>3512.3748260276202</v>
      </c>
      <c r="J350">
        <f>IFERROR(LN('Datapanela (2)'!I350),"")</f>
        <v>9.9670932175339058</v>
      </c>
      <c r="M350">
        <v>5.7763508000000003</v>
      </c>
      <c r="N350">
        <f>IFERROR(LN('Datapanela (2)'!M350),"")</f>
        <v>8.7108008202271598</v>
      </c>
      <c r="O350">
        <v>2.1541950113378698</v>
      </c>
    </row>
    <row r="351" spans="1:16" x14ac:dyDescent="0.35">
      <c r="A351">
        <v>11</v>
      </c>
      <c r="B351" t="s">
        <v>636</v>
      </c>
      <c r="C351">
        <v>2009</v>
      </c>
      <c r="D351">
        <f>IFERROR(LN('Datapanela (2)'!C351),"")</f>
        <v>6.6125145835782808</v>
      </c>
      <c r="E351">
        <f>IFERROR(LN('Datapanela (2)'!D351),"")</f>
        <v>6.0780646020788076</v>
      </c>
      <c r="F351" t="str">
        <f>IFERROR(LN('Datapanela (2)'!E351),"")</f>
        <v/>
      </c>
      <c r="G351">
        <f>IFERROR(LN('Datapanela (2)'!F351),"")</f>
        <v>6.0277364952894272</v>
      </c>
      <c r="H351">
        <f>IFERROR(LN('Datapanela (2)'!G351),"")</f>
        <v>2.9835706741876851</v>
      </c>
      <c r="I351">
        <v>3425.2677036320601</v>
      </c>
      <c r="J351">
        <f>IFERROR(LN('Datapanela (2)'!I351),"")</f>
        <v>9.9457800159323568</v>
      </c>
      <c r="K351">
        <v>50.099998474121087</v>
      </c>
      <c r="L351">
        <v>17.10000038146973</v>
      </c>
      <c r="M351">
        <v>0.37755080000000002</v>
      </c>
      <c r="N351">
        <f>IFERROR(LN('Datapanela (2)'!M351),"")</f>
        <v>8.7146003856282324</v>
      </c>
      <c r="O351">
        <v>-2.1087680355160998</v>
      </c>
      <c r="P351">
        <v>0.30000001192092901</v>
      </c>
    </row>
    <row r="352" spans="1:16" x14ac:dyDescent="0.35">
      <c r="A352">
        <v>11</v>
      </c>
      <c r="B352" t="s">
        <v>636</v>
      </c>
      <c r="C352">
        <v>2010</v>
      </c>
      <c r="D352">
        <f>IFERROR(LN('Datapanela (2)'!C352),"")</f>
        <v>6.5334496705388645</v>
      </c>
      <c r="E352">
        <f>IFERROR(LN('Datapanela (2)'!D352),"")</f>
        <v>5.5297922053063351</v>
      </c>
      <c r="F352" t="str">
        <f>IFERROR(LN('Datapanela (2)'!E352),"")</f>
        <v/>
      </c>
      <c r="G352">
        <f>IFERROR(LN('Datapanela (2)'!F352),"")</f>
        <v>6.0730952567771217</v>
      </c>
      <c r="H352">
        <f>IFERROR(LN('Datapanela (2)'!G352),"")</f>
        <v>3.2307302807340612</v>
      </c>
      <c r="I352">
        <v>3486.0061632021898</v>
      </c>
      <c r="J352">
        <f>IFERROR(LN('Datapanela (2)'!I352),"")</f>
        <v>9.9670932175339058</v>
      </c>
      <c r="K352">
        <v>49.799999237060547</v>
      </c>
      <c r="L352">
        <v>15.89999961853027</v>
      </c>
      <c r="M352">
        <v>-0.189274</v>
      </c>
      <c r="N352">
        <f>IFERROR(LN('Datapanela (2)'!M352),"")</f>
        <v>8.7183365024507804</v>
      </c>
      <c r="O352">
        <v>2.1541950113378698</v>
      </c>
      <c r="P352">
        <v>5</v>
      </c>
    </row>
    <row r="353" spans="1:16" x14ac:dyDescent="0.35">
      <c r="A353">
        <v>11</v>
      </c>
      <c r="B353" t="s">
        <v>636</v>
      </c>
      <c r="C353">
        <v>2011</v>
      </c>
      <c r="D353">
        <f>IFERROR(LN('Datapanela (2)'!C353),"")</f>
        <v>6.6347458700602031</v>
      </c>
      <c r="E353">
        <f>IFERROR(LN('Datapanela (2)'!D353),"")</f>
        <v>5.6287234849927508</v>
      </c>
      <c r="F353" t="str">
        <f>IFERROR(LN('Datapanela (2)'!E353),"")</f>
        <v/>
      </c>
      <c r="G353">
        <f>IFERROR(LN('Datapanela (2)'!F353),"")</f>
        <v>6.1372255603246986</v>
      </c>
      <c r="H353">
        <f>IFERROR(LN('Datapanela (2)'!G353),"")</f>
        <v>1.7002848504128276</v>
      </c>
      <c r="I353">
        <v>3603.8196764049299</v>
      </c>
      <c r="J353">
        <f>IFERROR(LN('Datapanela (2)'!I353),"")</f>
        <v>10.004134489214254</v>
      </c>
      <c r="M353">
        <v>1.9983724</v>
      </c>
      <c r="N353">
        <f>IFERROR(LN('Datapanela (2)'!M353),"")</f>
        <v>8.7221401850137781</v>
      </c>
      <c r="O353">
        <v>3.7735849056604001</v>
      </c>
    </row>
    <row r="354" spans="1:16" x14ac:dyDescent="0.35">
      <c r="A354">
        <v>11</v>
      </c>
      <c r="B354" t="s">
        <v>636</v>
      </c>
      <c r="C354">
        <v>2012</v>
      </c>
      <c r="D354">
        <f>IFERROR(LN('Datapanela (2)'!C354),"")</f>
        <v>6.6748881841190739</v>
      </c>
      <c r="E354">
        <f>IFERROR(LN('Datapanela (2)'!D354),"")</f>
        <v>5.7050883988991536</v>
      </c>
      <c r="F354" t="str">
        <f>IFERROR(LN('Datapanela (2)'!E354),"")</f>
        <v/>
      </c>
      <c r="G354">
        <f>IFERROR(LN('Datapanela (2)'!F354),"")</f>
        <v>6.1063745609200444</v>
      </c>
      <c r="H354">
        <f>IFERROR(LN('Datapanela (2)'!G354),"")</f>
        <v>1.5270112691093345</v>
      </c>
      <c r="I354">
        <v>3693.4439308115302</v>
      </c>
      <c r="J354">
        <f>IFERROR(LN('Datapanela (2)'!I354),"")</f>
        <v>10.032602410591274</v>
      </c>
      <c r="K354">
        <v>48</v>
      </c>
      <c r="L354">
        <v>12.69999980926514</v>
      </c>
      <c r="M354">
        <v>0.7592894</v>
      </c>
      <c r="N354">
        <f>IFERROR(LN('Datapanela (2)'!M354),"")</f>
        <v>8.7260430732230159</v>
      </c>
      <c r="O354">
        <v>2.8877005347593498</v>
      </c>
      <c r="P354">
        <v>28.20000076293945</v>
      </c>
    </row>
    <row r="355" spans="1:16" x14ac:dyDescent="0.35">
      <c r="A355">
        <v>11</v>
      </c>
      <c r="B355" t="s">
        <v>636</v>
      </c>
      <c r="C355">
        <v>2013</v>
      </c>
      <c r="D355">
        <f>IFERROR(LN('Datapanela (2)'!C355),"")</f>
        <v>6.7252303969990175</v>
      </c>
      <c r="E355">
        <f>IFERROR(LN('Datapanela (2)'!D355),"")</f>
        <v>5.884045162321824</v>
      </c>
      <c r="F355" t="str">
        <f>IFERROR(LN('Datapanela (2)'!E355),"")</f>
        <v/>
      </c>
      <c r="G355">
        <f>IFERROR(LN('Datapanela (2)'!F355),"")</f>
        <v>6.2685807239342193</v>
      </c>
      <c r="H355">
        <f>IFERROR(LN('Datapanela (2)'!G355),"")</f>
        <v>2.2068564724556063</v>
      </c>
      <c r="I355">
        <v>3759.2436906245598</v>
      </c>
      <c r="J355">
        <f>IFERROR(LN('Datapanela (2)'!I355),"")</f>
        <v>10.054197080072734</v>
      </c>
      <c r="K355">
        <v>44.200000762939453</v>
      </c>
      <c r="L355">
        <v>11.80000019073486</v>
      </c>
      <c r="M355">
        <v>-1.0007710000000001</v>
      </c>
      <c r="N355">
        <f>IFERROR(LN('Datapanela (2)'!M355),"")</f>
        <v>8.7299792890140111</v>
      </c>
      <c r="O355">
        <v>2.1829521829521901</v>
      </c>
      <c r="P355">
        <v>0.40000000596046448</v>
      </c>
    </row>
    <row r="356" spans="1:16" x14ac:dyDescent="0.35">
      <c r="A356">
        <v>11</v>
      </c>
      <c r="B356" t="s">
        <v>636</v>
      </c>
      <c r="C356">
        <v>2014</v>
      </c>
      <c r="D356">
        <f>IFERROR(LN('Datapanela (2)'!C356),"")</f>
        <v>6.7609728686453021</v>
      </c>
      <c r="E356">
        <f>IFERROR(LN('Datapanela (2)'!D356),"")</f>
        <v>5.8180715058263219</v>
      </c>
      <c r="F356" t="str">
        <f>IFERROR(LN('Datapanela (2)'!E356),"")</f>
        <v/>
      </c>
      <c r="G356">
        <f>IFERROR(LN('Datapanela (2)'!F356),"")</f>
        <v>6.2864180323933709</v>
      </c>
      <c r="H356">
        <f>IFERROR(LN('Datapanela (2)'!G356),"")</f>
        <v>3.6311900558266941</v>
      </c>
      <c r="I356">
        <v>3809.5367069519598</v>
      </c>
      <c r="J356">
        <f>IFERROR(LN('Datapanela (2)'!I356),"")</f>
        <v>10.071343238907705</v>
      </c>
      <c r="K356">
        <v>44.599998474121087</v>
      </c>
      <c r="L356">
        <v>11.69999980926514</v>
      </c>
      <c r="M356">
        <v>0.69653719999999997</v>
      </c>
      <c r="N356">
        <f>IFERROR(LN('Datapanela (2)'!M356),"")</f>
        <v>8.7338356563880879</v>
      </c>
      <c r="O356">
        <v>1.72939979654119</v>
      </c>
      <c r="P356">
        <v>20.70000076293945</v>
      </c>
    </row>
    <row r="357" spans="1:16" x14ac:dyDescent="0.35">
      <c r="A357">
        <v>11</v>
      </c>
      <c r="B357" t="s">
        <v>636</v>
      </c>
      <c r="C357">
        <v>2015</v>
      </c>
      <c r="D357">
        <f>IFERROR(LN('Datapanela (2)'!C357),"")</f>
        <v>6.818757816484279</v>
      </c>
      <c r="E357">
        <f>IFERROR(LN('Datapanela (2)'!D357),"")</f>
        <v>5.8691141823152213</v>
      </c>
      <c r="F357" t="str">
        <f>IFERROR(LN('Datapanela (2)'!E357),"")</f>
        <v/>
      </c>
      <c r="G357">
        <f>IFERROR(LN('Datapanela (2)'!F357),"")</f>
        <v>6.3437674272140496</v>
      </c>
      <c r="H357">
        <f>IFERROR(LN('Datapanela (2)'!G357),"")</f>
        <v>3.4613719838035517</v>
      </c>
      <c r="I357">
        <v>3887.4429584153399</v>
      </c>
      <c r="J357">
        <f>IFERROR(LN('Datapanela (2)'!I357),"")</f>
        <v>10.095059765525018</v>
      </c>
      <c r="K357">
        <v>42.599998474121087</v>
      </c>
      <c r="L357">
        <v>10.39999961853027</v>
      </c>
      <c r="M357">
        <v>-0.32787159999999999</v>
      </c>
      <c r="N357">
        <f>IFERROR(LN('Datapanela (2)'!M357),"")</f>
        <v>8.7373081612037584</v>
      </c>
      <c r="O357">
        <v>2.4000000000000199</v>
      </c>
      <c r="P357">
        <v>29.89999961853027</v>
      </c>
    </row>
    <row r="358" spans="1:16" x14ac:dyDescent="0.35">
      <c r="A358">
        <v>11</v>
      </c>
      <c r="B358" t="s">
        <v>636</v>
      </c>
      <c r="C358">
        <v>2016</v>
      </c>
      <c r="D358">
        <f>IFERROR(LN('Datapanela (2)'!C358),"")</f>
        <v>6.828067951578551</v>
      </c>
      <c r="E358">
        <f>IFERROR(LN('Datapanela (2)'!D358),"")</f>
        <v>5.7592319780289678</v>
      </c>
      <c r="F358" t="str">
        <f>IFERROR(LN('Datapanela (2)'!E358),"")</f>
        <v/>
      </c>
      <c r="G358">
        <f>IFERROR(LN('Datapanela (2)'!F358),"")</f>
        <v>6.3653633595340118</v>
      </c>
      <c r="H358">
        <f>IFERROR(LN('Datapanela (2)'!G358),"")</f>
        <v>2.8069802908167349</v>
      </c>
      <c r="I358">
        <v>3973.7755525012499</v>
      </c>
      <c r="J358">
        <f>IFERROR(LN('Datapanela (2)'!I358),"")</f>
        <v>10.120133403077135</v>
      </c>
      <c r="K358">
        <v>40.400001525878913</v>
      </c>
      <c r="L358">
        <v>10.69999980926514</v>
      </c>
      <c r="M358">
        <v>-0.22621910000000001</v>
      </c>
      <c r="N358">
        <f>IFERROR(LN('Datapanela (2)'!M358),"")</f>
        <v>8.7404167395306178</v>
      </c>
      <c r="O358">
        <v>2.53906249999998</v>
      </c>
      <c r="P358">
        <v>4.5</v>
      </c>
    </row>
    <row r="359" spans="1:16" x14ac:dyDescent="0.35">
      <c r="A359">
        <v>11</v>
      </c>
      <c r="B359" t="s">
        <v>636</v>
      </c>
      <c r="C359">
        <v>2017</v>
      </c>
      <c r="D359">
        <f>IFERROR(LN('Datapanela (2)'!C359),"")</f>
        <v>6.8496440648898043</v>
      </c>
      <c r="E359">
        <f>IFERROR(LN('Datapanela (2)'!D359),"")</f>
        <v>6.0001156006023937</v>
      </c>
      <c r="F359" t="str">
        <f>IFERROR(LN('Datapanela (2)'!E359),"")</f>
        <v/>
      </c>
      <c r="G359">
        <f>IFERROR(LN('Datapanela (2)'!F359),"")</f>
        <v>6.3993372913661011</v>
      </c>
      <c r="H359">
        <f>IFERROR(LN('Datapanela (2)'!G359),"")</f>
        <v>3.7090723184930141</v>
      </c>
      <c r="I359">
        <v>4054.09732830241</v>
      </c>
      <c r="J359">
        <f>IFERROR(LN('Datapanela (2)'!I359),"")</f>
        <v>10.142733234994376</v>
      </c>
      <c r="K359">
        <v>37.799999237060547</v>
      </c>
      <c r="L359">
        <v>8.3000001907348633</v>
      </c>
      <c r="M359">
        <v>0.34897739999999999</v>
      </c>
      <c r="N359">
        <f>IFERROR(LN('Datapanela (2)'!M359),"")</f>
        <v>8.7430051792847205</v>
      </c>
      <c r="O359">
        <v>2.28571428571431</v>
      </c>
      <c r="P359">
        <v>0.10000000149011611</v>
      </c>
    </row>
    <row r="360" spans="1:16" x14ac:dyDescent="0.35">
      <c r="A360">
        <v>11</v>
      </c>
      <c r="B360" t="s">
        <v>636</v>
      </c>
      <c r="C360">
        <v>2018</v>
      </c>
      <c r="D360">
        <f>IFERROR(LN('Datapanela (2)'!C360),"")</f>
        <v>6.8645883732427677</v>
      </c>
      <c r="E360">
        <f>IFERROR(LN('Datapanela (2)'!D360),"")</f>
        <v>6.2798413554873624</v>
      </c>
      <c r="F360" t="str">
        <f>IFERROR(LN('Datapanela (2)'!E360),"")</f>
        <v/>
      </c>
      <c r="G360">
        <f>IFERROR(LN('Datapanela (2)'!F360),"")</f>
        <v>6.3844399544422616</v>
      </c>
      <c r="H360">
        <f>IFERROR(LN('Datapanela (2)'!G360),"")</f>
        <v>3.254610147233151</v>
      </c>
      <c r="I360">
        <v>4145.89009448242</v>
      </c>
      <c r="J360">
        <f>IFERROR(LN('Datapanela (2)'!I360),"")</f>
        <v>10.166653418712029</v>
      </c>
      <c r="K360">
        <v>34.5</v>
      </c>
      <c r="L360">
        <v>7.5999999046325684</v>
      </c>
      <c r="M360">
        <v>-2.1297199999999999E-2</v>
      </c>
      <c r="N360">
        <f>IFERROR(LN('Datapanela (2)'!M360),"")</f>
        <v>8.7445359138577121</v>
      </c>
      <c r="O360">
        <v>2.4208566108007399</v>
      </c>
      <c r="P360">
        <v>19.10000038146973</v>
      </c>
    </row>
    <row r="361" spans="1:16" x14ac:dyDescent="0.35">
      <c r="A361">
        <v>11</v>
      </c>
      <c r="B361" t="s">
        <v>636</v>
      </c>
      <c r="C361">
        <v>2019</v>
      </c>
      <c r="D361">
        <f>IFERROR(LN('Datapanela (2)'!C361),"")</f>
        <v>6.8957703130390904</v>
      </c>
      <c r="E361">
        <f>IFERROR(LN('Datapanela (2)'!D361),"")</f>
        <v>6.3836393990434273</v>
      </c>
      <c r="F361" t="str">
        <f>IFERROR(LN('Datapanela (2)'!E361),"")</f>
        <v/>
      </c>
      <c r="G361">
        <f>IFERROR(LN('Datapanela (2)'!F361),"")</f>
        <v>6.4526873771005251</v>
      </c>
      <c r="H361">
        <f>IFERROR(LN('Datapanela (2)'!G361),"")</f>
        <v>3.2079669347038142</v>
      </c>
      <c r="I361">
        <v>4241.2484113129003</v>
      </c>
      <c r="J361">
        <f>IFERROR(LN('Datapanela (2)'!I361),"")</f>
        <v>10.190014768625204</v>
      </c>
      <c r="K361">
        <v>30.39999961853027</v>
      </c>
      <c r="L361">
        <v>5.5999999046325684</v>
      </c>
      <c r="M361">
        <v>-0.1133299</v>
      </c>
      <c r="N361">
        <f>IFERROR(LN('Datapanela (2)'!M361),"")</f>
        <v>8.7451571060888931</v>
      </c>
      <c r="O361">
        <v>2.36363636363637</v>
      </c>
      <c r="P361">
        <v>14.89999961853027</v>
      </c>
    </row>
    <row r="362" spans="1:16" x14ac:dyDescent="0.35">
      <c r="A362">
        <v>11</v>
      </c>
      <c r="B362" t="s">
        <v>636</v>
      </c>
      <c r="C362">
        <v>2020</v>
      </c>
      <c r="D362">
        <f>IFERROR(LN('Datapanela (2)'!C362),"")</f>
        <v>6.8928384525648774</v>
      </c>
      <c r="E362">
        <f>IFERROR(LN('Datapanela (2)'!D362),"")</f>
        <v>7.3728489227030405</v>
      </c>
      <c r="F362" t="str">
        <f>IFERROR(LN('Datapanela (2)'!E362),"")</f>
        <v/>
      </c>
      <c r="G362">
        <f>IFERROR(LN('Datapanela (2)'!F362),"")</f>
        <v>6.6203442111386233</v>
      </c>
      <c r="H362">
        <f>IFERROR(LN('Datapanela (2)'!G362),"")</f>
        <v>3.6604664599535233</v>
      </c>
      <c r="I362">
        <v>3902.01666577578</v>
      </c>
      <c r="J362">
        <f>IFERROR(LN('Datapanela (2)'!I362),"")</f>
        <v>10.108639023651401</v>
      </c>
      <c r="K362">
        <v>30.79999923706055</v>
      </c>
      <c r="L362">
        <v>8.3000001907348633</v>
      </c>
      <c r="M362">
        <v>1.5077992</v>
      </c>
      <c r="N362">
        <f>IFERROR(LN('Datapanela (2)'!M362),"")</f>
        <v>8.747145510374061</v>
      </c>
      <c r="O362">
        <v>-7.8152753108348199</v>
      </c>
      <c r="P362">
        <v>30.79999923706055</v>
      </c>
    </row>
    <row r="363" spans="1:16" x14ac:dyDescent="0.35">
      <c r="A363">
        <v>11</v>
      </c>
      <c r="B363" t="s">
        <v>636</v>
      </c>
      <c r="C363">
        <v>2021</v>
      </c>
      <c r="D363" t="str">
        <f>IFERROR(LN('Datapanela (2)'!C363),"")</f>
        <v/>
      </c>
      <c r="E363" t="str">
        <f>IFERROR(LN('Datapanela (2)'!D363),"")</f>
        <v/>
      </c>
      <c r="F363" t="str">
        <f>IFERROR(LN('Datapanela (2)'!E363),"")</f>
        <v/>
      </c>
      <c r="G363" t="str">
        <f>IFERROR(LN('Datapanela (2)'!F363),"")</f>
        <v/>
      </c>
      <c r="H363" t="str">
        <f>IFERROR(LN('Datapanela (2)'!G363),"")</f>
        <v/>
      </c>
      <c r="I363">
        <v>4323.30891986605</v>
      </c>
      <c r="J363">
        <f>IFERROR(LN('Datapanela (2)'!I363),"")</f>
        <v>10.214577406993612</v>
      </c>
      <c r="K363">
        <v>30.29999923706055</v>
      </c>
      <c r="L363">
        <v>8.3999996185302734</v>
      </c>
      <c r="M363">
        <v>3.8170000000000002</v>
      </c>
      <c r="N363">
        <f>IFERROR(LN('Datapanela (2)'!M363),"")</f>
        <v>8.7505563442577063</v>
      </c>
      <c r="O363">
        <v>11.175337186897901</v>
      </c>
      <c r="P363">
        <v>15.10000038146973</v>
      </c>
    </row>
    <row r="364" spans="1:16" x14ac:dyDescent="0.35">
      <c r="A364">
        <v>11</v>
      </c>
      <c r="B364" t="s">
        <v>636</v>
      </c>
      <c r="C364">
        <v>2022</v>
      </c>
      <c r="D364" t="str">
        <f>IFERROR(LN('Datapanela (2)'!C364),"")</f>
        <v/>
      </c>
      <c r="E364" t="str">
        <f>IFERROR(LN('Datapanela (2)'!D364),"")</f>
        <v/>
      </c>
      <c r="F364" t="str">
        <f>IFERROR(LN('Datapanela (2)'!E364),"")</f>
        <v/>
      </c>
      <c r="G364" t="str">
        <f>IFERROR(LN('Datapanela (2)'!F364),"")</f>
        <v/>
      </c>
      <c r="H364" t="str">
        <f>IFERROR(LN('Datapanela (2)'!G364),"")</f>
        <v/>
      </c>
      <c r="I364">
        <v>4420.1591956430702</v>
      </c>
      <c r="J364">
        <f>IFERROR(LN('Datapanela (2)'!I364),"")</f>
        <v>10.240241775369517</v>
      </c>
      <c r="K364">
        <v>29.79999923706055</v>
      </c>
      <c r="L364">
        <v>8.6999998092651367</v>
      </c>
      <c r="M364">
        <v>6.2649999999999997</v>
      </c>
      <c r="N364">
        <f>IFERROR(LN('Datapanela (2)'!M364),"")</f>
        <v>8.7540660628146956</v>
      </c>
      <c r="O364">
        <v>2.5996533795493701</v>
      </c>
      <c r="P364">
        <v>6.1999998092651367</v>
      </c>
    </row>
    <row r="365" spans="1:16" x14ac:dyDescent="0.35">
      <c r="A365">
        <v>12</v>
      </c>
      <c r="B365" t="s">
        <v>24</v>
      </c>
      <c r="C365">
        <v>1990</v>
      </c>
      <c r="D365" t="str">
        <f>IFERROR(LN('Datapanela (2)'!C365),"")</f>
        <v/>
      </c>
      <c r="E365" t="str">
        <f>IFERROR(LN('Datapanela (2)'!D365),"")</f>
        <v/>
      </c>
      <c r="F365" t="str">
        <f>IFERROR(LN('Datapanela (2)'!E365),"")</f>
        <v/>
      </c>
      <c r="G365" t="str">
        <f>IFERROR(LN('Datapanela (2)'!F365),"")</f>
        <v/>
      </c>
      <c r="H365" t="str">
        <f>IFERROR(LN('Datapanela (2)'!G365),"")</f>
        <v/>
      </c>
      <c r="I365">
        <v>2914.13260078131</v>
      </c>
      <c r="J365">
        <f>IFERROR(LN('Datapanela (2)'!I365),"")</f>
        <v>10.183930177745699</v>
      </c>
      <c r="N365">
        <f>IFERROR(LN('Datapanela (2)'!M365),"")</f>
        <v>9.1143579662786518</v>
      </c>
      <c r="O365">
        <v>3.1025672222898102</v>
      </c>
    </row>
    <row r="366" spans="1:16" x14ac:dyDescent="0.35">
      <c r="A366">
        <v>12</v>
      </c>
      <c r="B366" t="s">
        <v>24</v>
      </c>
      <c r="C366">
        <v>1991</v>
      </c>
      <c r="D366">
        <f>IFERROR(LN('Datapanela (2)'!C366),"")</f>
        <v>6.521960436469552</v>
      </c>
      <c r="E366" t="str">
        <f>IFERROR(LN('Datapanela (2)'!D366),"")</f>
        <v/>
      </c>
      <c r="F366">
        <f>IFERROR(LN('Datapanela (2)'!E366),"")</f>
        <v>7.2139515446435007</v>
      </c>
      <c r="G366">
        <f>IFERROR(LN('Datapanela (2)'!F366),"")</f>
        <v>6.7236641574315836</v>
      </c>
      <c r="H366">
        <f>IFERROR(LN('Datapanela (2)'!G366),"")</f>
        <v>6.4944266354104485</v>
      </c>
      <c r="I366">
        <v>2941.4774520718302</v>
      </c>
      <c r="J366">
        <f>IFERROR(LN('Datapanela (2)'!I366),"")</f>
        <v>10.219859410308505</v>
      </c>
      <c r="N366">
        <f>IFERROR(LN('Datapanela (2)'!M366),"")</f>
        <v>9.1409474204678922</v>
      </c>
      <c r="O366">
        <v>3.6582487609157401</v>
      </c>
    </row>
    <row r="367" spans="1:16" x14ac:dyDescent="0.35">
      <c r="A367">
        <v>12</v>
      </c>
      <c r="B367" t="s">
        <v>24</v>
      </c>
      <c r="C367">
        <v>1992</v>
      </c>
      <c r="D367">
        <f>IFERROR(LN('Datapanela (2)'!C367),"")</f>
        <v>6.7550934902062973</v>
      </c>
      <c r="E367" t="str">
        <f>IFERROR(LN('Datapanela (2)'!D367),"")</f>
        <v/>
      </c>
      <c r="F367">
        <f>IFERROR(LN('Datapanela (2)'!E367),"")</f>
        <v>7.1651931710869494</v>
      </c>
      <c r="G367">
        <f>IFERROR(LN('Datapanela (2)'!F367),"")</f>
        <v>6.9578969104604669</v>
      </c>
      <c r="H367">
        <f>IFERROR(LN('Datapanela (2)'!G367),"")</f>
        <v>6.8660770562322559</v>
      </c>
      <c r="I367">
        <v>3004.2588251617399</v>
      </c>
      <c r="J367">
        <f>IFERROR(LN('Datapanela (2)'!I367),"")</f>
        <v>10.267108792280563</v>
      </c>
      <c r="N367">
        <f>IFERROR(LN('Datapanela (2)'!M367),"")</f>
        <v>9.1670779019165671</v>
      </c>
      <c r="O367">
        <v>4.8383424408014397</v>
      </c>
    </row>
    <row r="368" spans="1:16" x14ac:dyDescent="0.35">
      <c r="A368">
        <v>12</v>
      </c>
      <c r="B368" t="s">
        <v>24</v>
      </c>
      <c r="C368">
        <v>1993</v>
      </c>
      <c r="D368">
        <f>IFERROR(LN('Datapanela (2)'!C368),"")</f>
        <v>6.9760025392367728</v>
      </c>
      <c r="E368" t="str">
        <f>IFERROR(LN('Datapanela (2)'!D368),"")</f>
        <v/>
      </c>
      <c r="F368">
        <f>IFERROR(LN('Datapanela (2)'!E368),"")</f>
        <v>7.0764644132179413</v>
      </c>
      <c r="G368">
        <f>IFERROR(LN('Datapanela (2)'!F368),"")</f>
        <v>7.1284638681807957</v>
      </c>
      <c r="H368">
        <f>IFERROR(LN('Datapanela (2)'!G368),"")</f>
        <v>7.2120149272199283</v>
      </c>
      <c r="I368">
        <v>3041.1983064952501</v>
      </c>
      <c r="J368">
        <f>IFERROR(LN('Datapanela (2)'!I368),"")</f>
        <v>10.305639097841391</v>
      </c>
      <c r="N368">
        <f>IFERROR(LN('Datapanela (2)'!M368),"")</f>
        <v>9.1933874803235209</v>
      </c>
      <c r="O368">
        <v>3.9282223911391201</v>
      </c>
    </row>
    <row r="369" spans="1:16" x14ac:dyDescent="0.35">
      <c r="A369">
        <v>12</v>
      </c>
      <c r="B369" t="s">
        <v>24</v>
      </c>
      <c r="C369">
        <v>1994</v>
      </c>
      <c r="D369">
        <f>IFERROR(LN('Datapanela (2)'!C369),"")</f>
        <v>7.140833319439877</v>
      </c>
      <c r="E369" t="str">
        <f>IFERROR(LN('Datapanela (2)'!D369),"")</f>
        <v/>
      </c>
      <c r="F369">
        <f>IFERROR(LN('Datapanela (2)'!E369),"")</f>
        <v>6.8856119142964474</v>
      </c>
      <c r="G369">
        <f>IFERROR(LN('Datapanela (2)'!F369),"")</f>
        <v>7.2464250991468369</v>
      </c>
      <c r="H369">
        <f>IFERROR(LN('Datapanela (2)'!G369),"")</f>
        <v>7.6392866560859618</v>
      </c>
      <c r="I369">
        <v>3081.4264221889898</v>
      </c>
      <c r="J369">
        <f>IFERROR(LN('Datapanela (2)'!I369),"")</f>
        <v>10.345178238667822</v>
      </c>
      <c r="N369">
        <f>IFERROR(LN('Datapanela (2)'!M369),"")</f>
        <v>9.2197856248038672</v>
      </c>
      <c r="O369">
        <v>4.0331217511689204</v>
      </c>
    </row>
    <row r="370" spans="1:16" x14ac:dyDescent="0.35">
      <c r="A370">
        <v>12</v>
      </c>
      <c r="B370" t="s">
        <v>24</v>
      </c>
      <c r="C370">
        <v>1995</v>
      </c>
      <c r="D370">
        <f>IFERROR(LN('Datapanela (2)'!C370),"")</f>
        <v>7.1733810305520773</v>
      </c>
      <c r="E370">
        <f>IFERROR(LN('Datapanela (2)'!D370),"")</f>
        <v>6.3966057274238706</v>
      </c>
      <c r="F370">
        <f>IFERROR(LN('Datapanela (2)'!E370),"")</f>
        <v>7.2008505068361259</v>
      </c>
      <c r="G370">
        <f>IFERROR(LN('Datapanela (2)'!F370),"")</f>
        <v>7.2184022245856108</v>
      </c>
      <c r="H370">
        <f>IFERROR(LN('Datapanela (2)'!G370),"")</f>
        <v>7.608886392955899</v>
      </c>
      <c r="I370">
        <v>3150.2283965947099</v>
      </c>
      <c r="J370">
        <f>IFERROR(LN('Datapanela (2)'!I370),"")</f>
        <v>10.393481655917501</v>
      </c>
      <c r="N370">
        <f>IFERROR(LN('Datapanela (2)'!M370),"")</f>
        <v>9.2460066988529928</v>
      </c>
      <c r="O370">
        <v>4.9489040098425798</v>
      </c>
    </row>
    <row r="371" spans="1:16" x14ac:dyDescent="0.35">
      <c r="A371">
        <v>12</v>
      </c>
      <c r="B371" t="s">
        <v>24</v>
      </c>
      <c r="C371">
        <v>1996</v>
      </c>
      <c r="D371">
        <f>IFERROR(LN('Datapanela (2)'!C371),"")</f>
        <v>7.2478285163535077</v>
      </c>
      <c r="E371">
        <f>IFERROR(LN('Datapanela (2)'!D371),"")</f>
        <v>6.4497409607332408</v>
      </c>
      <c r="F371">
        <f>IFERROR(LN('Datapanela (2)'!E371),"")</f>
        <v>6.4972273765315105</v>
      </c>
      <c r="G371">
        <f>IFERROR(LN('Datapanela (2)'!F371),"")</f>
        <v>7.1587756706385113</v>
      </c>
      <c r="H371">
        <f>IFERROR(LN('Datapanela (2)'!G371),"")</f>
        <v>7.3759784228540983</v>
      </c>
      <c r="I371">
        <v>3161.26368714005</v>
      </c>
      <c r="J371">
        <f>IFERROR(LN('Datapanela (2)'!I371),"")</f>
        <v>10.422623665352701</v>
      </c>
      <c r="N371">
        <f>IFERROR(LN('Datapanela (2)'!M371),"")</f>
        <v>9.2716518166992863</v>
      </c>
      <c r="O371">
        <v>2.9570792860902402</v>
      </c>
    </row>
    <row r="372" spans="1:16" x14ac:dyDescent="0.35">
      <c r="A372">
        <v>12</v>
      </c>
      <c r="B372" t="s">
        <v>24</v>
      </c>
      <c r="C372">
        <v>1997</v>
      </c>
      <c r="D372">
        <f>IFERROR(LN('Datapanela (2)'!C372),"")</f>
        <v>7.4852402711733204</v>
      </c>
      <c r="E372">
        <f>IFERROR(LN('Datapanela (2)'!D372),"")</f>
        <v>6.6619913730265257</v>
      </c>
      <c r="F372">
        <f>IFERROR(LN('Datapanela (2)'!E372),"")</f>
        <v>6.6863528375560382</v>
      </c>
      <c r="G372">
        <f>IFERROR(LN('Datapanela (2)'!F372),"")</f>
        <v>7.4943017866515129</v>
      </c>
      <c r="H372">
        <f>IFERROR(LN('Datapanela (2)'!G372),"")</f>
        <v>7.7530786496325224</v>
      </c>
      <c r="I372">
        <v>3216.5997573934701</v>
      </c>
      <c r="J372">
        <f>IFERROR(LN('Datapanela (2)'!I372),"")</f>
        <v>10.465338184040968</v>
      </c>
      <c r="N372">
        <f>IFERROR(LN('Datapanela (2)'!M372),"")</f>
        <v>9.2970133583848433</v>
      </c>
      <c r="O372">
        <v>4.3639912627224904</v>
      </c>
    </row>
    <row r="373" spans="1:16" x14ac:dyDescent="0.35">
      <c r="A373">
        <v>12</v>
      </c>
      <c r="B373" t="s">
        <v>24</v>
      </c>
      <c r="C373">
        <v>1998</v>
      </c>
      <c r="D373">
        <f>IFERROR(LN('Datapanela (2)'!C373),"")</f>
        <v>7.8032678531009649</v>
      </c>
      <c r="E373">
        <f>IFERROR(LN('Datapanela (2)'!D373),"")</f>
        <v>7.1198525012325007</v>
      </c>
      <c r="F373">
        <f>IFERROR(LN('Datapanela (2)'!E373),"")</f>
        <v>6.4008941219891966</v>
      </c>
      <c r="G373">
        <f>IFERROR(LN('Datapanela (2)'!F373),"")</f>
        <v>7.7646258518332338</v>
      </c>
      <c r="H373">
        <f>IFERROR(LN('Datapanela (2)'!G373),"")</f>
        <v>8.0175512376279432</v>
      </c>
      <c r="I373">
        <v>3293.1144157890599</v>
      </c>
      <c r="J373">
        <f>IFERROR(LN('Datapanela (2)'!I373),"")</f>
        <v>10.514073212417289</v>
      </c>
      <c r="N373">
        <f>IFERROR(LN('Datapanela (2)'!M373),"")</f>
        <v>9.3222394644735918</v>
      </c>
      <c r="O373">
        <v>4.9942109013181302</v>
      </c>
    </row>
    <row r="374" spans="1:16" x14ac:dyDescent="0.35">
      <c r="A374">
        <v>12</v>
      </c>
      <c r="B374" t="s">
        <v>24</v>
      </c>
      <c r="C374">
        <v>1999</v>
      </c>
      <c r="D374">
        <f>IFERROR(LN('Datapanela (2)'!C374),"")</f>
        <v>8.0332920815160787</v>
      </c>
      <c r="E374">
        <f>IFERROR(LN('Datapanela (2)'!D374),"")</f>
        <v>7.1937607772685705</v>
      </c>
      <c r="F374">
        <f>IFERROR(LN('Datapanela (2)'!E374),"")</f>
        <v>6.6067571348033338</v>
      </c>
      <c r="G374">
        <f>IFERROR(LN('Datapanela (2)'!F374),"")</f>
        <v>8.0672203999737029</v>
      </c>
      <c r="H374">
        <f>IFERROR(LN('Datapanela (2)'!G374),"")</f>
        <v>7.9776097909487325</v>
      </c>
      <c r="I374">
        <v>3336.3992287235001</v>
      </c>
      <c r="J374">
        <f>IFERROR(LN('Datapanela (2)'!I374),"")</f>
        <v>10.551815503977735</v>
      </c>
      <c r="N374">
        <f>IFERROR(LN('Datapanela (2)'!M374),"")</f>
        <v>9.3469233537627172</v>
      </c>
      <c r="O374">
        <v>3.8463577563354798</v>
      </c>
    </row>
    <row r="375" spans="1:16" x14ac:dyDescent="0.35">
      <c r="A375">
        <v>12</v>
      </c>
      <c r="B375" t="s">
        <v>24</v>
      </c>
      <c r="C375">
        <v>2000</v>
      </c>
      <c r="D375">
        <f>IFERROR(LN('Datapanela (2)'!C375),"")</f>
        <v>8.1211898699914844</v>
      </c>
      <c r="E375">
        <f>IFERROR(LN('Datapanela (2)'!D375),"")</f>
        <v>7.520058957860261</v>
      </c>
      <c r="F375">
        <f>IFERROR(LN('Datapanela (2)'!E375),"")</f>
        <v>6.5710586628697287</v>
      </c>
      <c r="G375">
        <f>IFERROR(LN('Datapanela (2)'!F375),"")</f>
        <v>8.0440883218118984</v>
      </c>
      <c r="H375">
        <f>IFERROR(LN('Datapanela (2)'!G375),"")</f>
        <v>8.124479910264327</v>
      </c>
      <c r="I375">
        <v>3376.57230240639</v>
      </c>
      <c r="J375">
        <f>IFERROR(LN('Datapanela (2)'!I375),"")</f>
        <v>10.587268882217431</v>
      </c>
      <c r="K375">
        <v>53.700000762939453</v>
      </c>
      <c r="L375">
        <v>16.89999961853027</v>
      </c>
      <c r="N375">
        <f>IFERROR(LN('Datapanela (2)'!M375),"")</f>
        <v>9.3704077989957852</v>
      </c>
      <c r="O375">
        <v>3.6089342693044202</v>
      </c>
      <c r="P375">
        <v>0.20000000298023221</v>
      </c>
    </row>
    <row r="376" spans="1:16" x14ac:dyDescent="0.35">
      <c r="A376">
        <v>12</v>
      </c>
      <c r="B376" t="s">
        <v>24</v>
      </c>
      <c r="C376">
        <v>2001</v>
      </c>
      <c r="D376">
        <f>IFERROR(LN('Datapanela (2)'!C376),"")</f>
        <v>8.3132846335304649</v>
      </c>
      <c r="E376">
        <f>IFERROR(LN('Datapanela (2)'!D376),"")</f>
        <v>7.4858681858257512</v>
      </c>
      <c r="F376">
        <f>IFERROR(LN('Datapanela (2)'!E376),"")</f>
        <v>6.632057116707597</v>
      </c>
      <c r="G376">
        <f>IFERROR(LN('Datapanela (2)'!F376),"")</f>
        <v>8.1578696206745551</v>
      </c>
      <c r="H376">
        <f>IFERROR(LN('Datapanela (2)'!G376),"")</f>
        <v>8.3735658817551073</v>
      </c>
      <c r="I376">
        <v>3376.6688444169799</v>
      </c>
      <c r="J376">
        <f>IFERROR(LN('Datapanela (2)'!I376),"")</f>
        <v>10.610317976231176</v>
      </c>
      <c r="M376">
        <v>7.9218123</v>
      </c>
      <c r="N376">
        <f>IFERROR(LN('Datapanela (2)'!M376),"")</f>
        <v>9.3934283016980391</v>
      </c>
      <c r="O376">
        <v>2.33167770419425</v>
      </c>
    </row>
    <row r="377" spans="1:16" x14ac:dyDescent="0.35">
      <c r="A377">
        <v>12</v>
      </c>
      <c r="B377" t="s">
        <v>24</v>
      </c>
      <c r="C377">
        <v>2002</v>
      </c>
      <c r="D377">
        <f>IFERROR(LN('Datapanela (2)'!C377),"")</f>
        <v>8.3520638318262712</v>
      </c>
      <c r="E377">
        <f>IFERROR(LN('Datapanela (2)'!D377),"")</f>
        <v>7.5328609476904376</v>
      </c>
      <c r="F377" t="str">
        <f>IFERROR(LN('Datapanela (2)'!E377),"")</f>
        <v/>
      </c>
      <c r="G377">
        <f>IFERROR(LN('Datapanela (2)'!F377),"")</f>
        <v>8.1746116749298992</v>
      </c>
      <c r="H377">
        <f>IFERROR(LN('Datapanela (2)'!G377),"")</f>
        <v>8.4356598976376702</v>
      </c>
      <c r="I377">
        <v>3439.61672867077</v>
      </c>
      <c r="J377">
        <f>IFERROR(LN('Datapanela (2)'!I377),"")</f>
        <v>10.651893114924471</v>
      </c>
      <c r="M377">
        <v>6.8351234999999999</v>
      </c>
      <c r="N377">
        <f>IFERROR(LN('Datapanela (2)'!M377),"")</f>
        <v>9.4165330658304764</v>
      </c>
      <c r="O377">
        <v>4.2451487351381703</v>
      </c>
    </row>
    <row r="378" spans="1:16" x14ac:dyDescent="0.35">
      <c r="A378">
        <v>12</v>
      </c>
      <c r="B378" t="s">
        <v>24</v>
      </c>
      <c r="C378">
        <v>2003</v>
      </c>
      <c r="D378">
        <f>IFERROR(LN('Datapanela (2)'!C378),"")</f>
        <v>8.470596177274178</v>
      </c>
      <c r="E378">
        <f>IFERROR(LN('Datapanela (2)'!D378),"")</f>
        <v>7.941754270739259</v>
      </c>
      <c r="F378" t="str">
        <f>IFERROR(LN('Datapanela (2)'!E378),"")</f>
        <v/>
      </c>
      <c r="G378">
        <f>IFERROR(LN('Datapanela (2)'!F378),"")</f>
        <v>8.3186781579554481</v>
      </c>
      <c r="H378">
        <f>IFERROR(LN('Datapanela (2)'!G378),"")</f>
        <v>8.484542918289069</v>
      </c>
      <c r="I378">
        <v>3450.8330462447502</v>
      </c>
      <c r="J378">
        <f>IFERROR(LN('Datapanela (2)'!I378),"")</f>
        <v>10.677723742616099</v>
      </c>
      <c r="M378">
        <v>4.7519121999999996</v>
      </c>
      <c r="N378">
        <f>IFERROR(LN('Datapanela (2)'!M378),"")</f>
        <v>9.4391080780406131</v>
      </c>
      <c r="O378">
        <v>2.6167129458300802</v>
      </c>
    </row>
    <row r="379" spans="1:16" x14ac:dyDescent="0.35">
      <c r="A379">
        <v>12</v>
      </c>
      <c r="B379" t="s">
        <v>24</v>
      </c>
      <c r="C379">
        <v>2004</v>
      </c>
      <c r="D379">
        <f>IFERROR(LN('Datapanela (2)'!C379),"")</f>
        <v>8.5019467386953096</v>
      </c>
      <c r="E379">
        <f>IFERROR(LN('Datapanela (2)'!D379),"")</f>
        <v>7.8106354251765708</v>
      </c>
      <c r="F379" t="str">
        <f>IFERROR(LN('Datapanela (2)'!E379),"")</f>
        <v/>
      </c>
      <c r="G379">
        <f>IFERROR(LN('Datapanela (2)'!F379),"")</f>
        <v>8.2796231250523054</v>
      </c>
      <c r="H379">
        <f>IFERROR(LN('Datapanela (2)'!G379),"")</f>
        <v>8.4884564186578597</v>
      </c>
      <c r="I379">
        <v>3475.3424011593402</v>
      </c>
      <c r="J379">
        <f>IFERROR(LN('Datapanela (2)'!I379),"")</f>
        <v>10.706978850182407</v>
      </c>
      <c r="M379">
        <v>5.1311325999999999</v>
      </c>
      <c r="N379">
        <f>IFERROR(LN('Datapanela (2)'!M379),"")</f>
        <v>9.4612858433119555</v>
      </c>
      <c r="O379">
        <v>2.9687241978385099</v>
      </c>
    </row>
    <row r="380" spans="1:16" x14ac:dyDescent="0.35">
      <c r="A380">
        <v>12</v>
      </c>
      <c r="B380" t="s">
        <v>24</v>
      </c>
      <c r="C380">
        <v>2005</v>
      </c>
      <c r="D380">
        <f>IFERROR(LN('Datapanela (2)'!C380),"")</f>
        <v>8.6354059238952718</v>
      </c>
      <c r="E380">
        <f>IFERROR(LN('Datapanela (2)'!D380),"")</f>
        <v>7.7036564259500162</v>
      </c>
      <c r="F380" t="str">
        <f>IFERROR(LN('Datapanela (2)'!E380),"")</f>
        <v/>
      </c>
      <c r="G380">
        <f>IFERROR(LN('Datapanela (2)'!F380),"")</f>
        <v>8.4917739949076889</v>
      </c>
      <c r="H380">
        <f>IFERROR(LN('Datapanela (2)'!G380),"")</f>
        <v>8.6204317668103627</v>
      </c>
      <c r="I380">
        <v>3505.39083612995</v>
      </c>
      <c r="J380">
        <f>IFERROR(LN('Datapanela (2)'!I380),"")</f>
        <v>10.73717021909458</v>
      </c>
      <c r="M380">
        <v>5.5334915000000002</v>
      </c>
      <c r="N380">
        <f>IFERROR(LN('Datapanela (2)'!M380),"")</f>
        <v>9.4828681966562858</v>
      </c>
      <c r="O380">
        <v>3.06517497866114</v>
      </c>
    </row>
    <row r="381" spans="1:16" x14ac:dyDescent="0.35">
      <c r="A381">
        <v>12</v>
      </c>
      <c r="B381" t="s">
        <v>24</v>
      </c>
      <c r="C381">
        <v>2006</v>
      </c>
      <c r="D381">
        <f>IFERROR(LN('Datapanela (2)'!C381),"")</f>
        <v>8.7649723339097623</v>
      </c>
      <c r="E381">
        <f>IFERROR(LN('Datapanela (2)'!D381),"")</f>
        <v>7.8879088317598693</v>
      </c>
      <c r="F381" t="str">
        <f>IFERROR(LN('Datapanela (2)'!E381),"")</f>
        <v/>
      </c>
      <c r="G381">
        <f>IFERROR(LN('Datapanela (2)'!F381),"")</f>
        <v>8.6746602749210844</v>
      </c>
      <c r="H381">
        <f>IFERROR(LN('Datapanela (2)'!G381),"")</f>
        <v>8.5598420829913753</v>
      </c>
      <c r="I381">
        <v>3623.6634155462798</v>
      </c>
      <c r="J381">
        <f>IFERROR(LN('Datapanela (2)'!I381),"")</f>
        <v>10.791420438542119</v>
      </c>
      <c r="K381">
        <v>42.700000762939453</v>
      </c>
      <c r="L381">
        <v>10.39999961853027</v>
      </c>
      <c r="M381">
        <v>4.1502881</v>
      </c>
      <c r="N381">
        <f>IFERROR(LN('Datapanela (2)'!M381),"")</f>
        <v>9.5039349311795664</v>
      </c>
      <c r="O381">
        <v>5.5748737973697802</v>
      </c>
      <c r="P381">
        <v>16.39999961853027</v>
      </c>
    </row>
    <row r="382" spans="1:16" x14ac:dyDescent="0.35">
      <c r="A382">
        <v>12</v>
      </c>
      <c r="B382" t="s">
        <v>24</v>
      </c>
      <c r="C382">
        <v>2007</v>
      </c>
      <c r="D382">
        <f>IFERROR(LN('Datapanela (2)'!C382),"")</f>
        <v>8.8428844332542216</v>
      </c>
      <c r="E382">
        <f>IFERROR(LN('Datapanela (2)'!D382),"")</f>
        <v>7.9659534326523209</v>
      </c>
      <c r="F382" t="str">
        <f>IFERROR(LN('Datapanela (2)'!E382),"")</f>
        <v/>
      </c>
      <c r="G382">
        <f>IFERROR(LN('Datapanela (2)'!F382),"")</f>
        <v>8.70257929501952</v>
      </c>
      <c r="H382">
        <f>IFERROR(LN('Datapanela (2)'!G382),"")</f>
        <v>8.6287048708960814</v>
      </c>
      <c r="I382">
        <v>3763.11443234954</v>
      </c>
      <c r="J382">
        <f>IFERROR(LN('Datapanela (2)'!I382),"")</f>
        <v>10.850149826854427</v>
      </c>
      <c r="M382">
        <v>5.0262266999999996</v>
      </c>
      <c r="N382">
        <f>IFERROR(LN('Datapanela (2)'!M382),"")</f>
        <v>9.5249029058331782</v>
      </c>
      <c r="O382">
        <v>6.04882213991442</v>
      </c>
    </row>
    <row r="383" spans="1:16" x14ac:dyDescent="0.35">
      <c r="A383">
        <v>12</v>
      </c>
      <c r="B383" t="s">
        <v>24</v>
      </c>
      <c r="C383">
        <v>2008</v>
      </c>
      <c r="D383">
        <f>IFERROR(LN('Datapanela (2)'!C383),"")</f>
        <v>8.9749652445012309</v>
      </c>
      <c r="E383">
        <f>IFERROR(LN('Datapanela (2)'!D383),"")</f>
        <v>8.155254874772826</v>
      </c>
      <c r="F383" t="str">
        <f>IFERROR(LN('Datapanela (2)'!E383),"")</f>
        <v/>
      </c>
      <c r="G383">
        <f>IFERROR(LN('Datapanela (2)'!F383),"")</f>
        <v>8.8503969586919329</v>
      </c>
      <c r="H383">
        <f>IFERROR(LN('Datapanela (2)'!G383),"")</f>
        <v>8.7415599578177385</v>
      </c>
      <c r="I383">
        <v>3821.9927881057201</v>
      </c>
      <c r="J383">
        <f>IFERROR(LN('Datapanela (2)'!I383),"")</f>
        <v>10.886119208642882</v>
      </c>
      <c r="M383">
        <v>6.7402205000000004</v>
      </c>
      <c r="N383">
        <f>IFERROR(LN('Datapanela (2)'!M383),"")</f>
        <v>9.5453472497690921</v>
      </c>
      <c r="O383">
        <v>3.66241064288308</v>
      </c>
    </row>
    <row r="384" spans="1:16" x14ac:dyDescent="0.35">
      <c r="A384">
        <v>12</v>
      </c>
      <c r="B384" t="s">
        <v>24</v>
      </c>
      <c r="C384">
        <v>2009</v>
      </c>
      <c r="D384">
        <f>IFERROR(LN('Datapanela (2)'!C384),"")</f>
        <v>9.2114007785463521</v>
      </c>
      <c r="E384">
        <f>IFERROR(LN('Datapanela (2)'!D384),"")</f>
        <v>8.289143567736037</v>
      </c>
      <c r="F384" t="str">
        <f>IFERROR(LN('Datapanela (2)'!E384),"")</f>
        <v/>
      </c>
      <c r="G384">
        <f>IFERROR(LN('Datapanela (2)'!F384),"")</f>
        <v>9.0587974421447033</v>
      </c>
      <c r="H384">
        <f>IFERROR(LN('Datapanela (2)'!G384),"")</f>
        <v>8.8495426553631784</v>
      </c>
      <c r="I384">
        <v>3770.6536633841301</v>
      </c>
      <c r="J384">
        <f>IFERROR(LN('Datapanela (2)'!I384),"")</f>
        <v>10.892419989290174</v>
      </c>
      <c r="M384">
        <v>1.5732440000000001</v>
      </c>
      <c r="N384">
        <f>IFERROR(LN('Datapanela (2)'!M384),"")</f>
        <v>9.5651716173467527</v>
      </c>
      <c r="O384">
        <v>0.63206723214219696</v>
      </c>
    </row>
    <row r="385" spans="1:16" x14ac:dyDescent="0.35">
      <c r="A385">
        <v>12</v>
      </c>
      <c r="B385" t="s">
        <v>24</v>
      </c>
      <c r="C385">
        <v>2010</v>
      </c>
      <c r="D385">
        <f>IFERROR(LN('Datapanela (2)'!C385),"")</f>
        <v>9.2064607275789285</v>
      </c>
      <c r="E385">
        <f>IFERROR(LN('Datapanela (2)'!D385),"")</f>
        <v>8.7556888641026305</v>
      </c>
      <c r="F385" t="str">
        <f>IFERROR(LN('Datapanela (2)'!E385),"")</f>
        <v/>
      </c>
      <c r="G385">
        <f>IFERROR(LN('Datapanela (2)'!F385),"")</f>
        <v>8.7874970529330145</v>
      </c>
      <c r="H385">
        <f>IFERROR(LN('Datapanela (2)'!G385),"")</f>
        <v>8.9753721541143587</v>
      </c>
      <c r="I385">
        <v>3800.8304079557602</v>
      </c>
      <c r="J385">
        <f>IFERROR(LN('Datapanela (2)'!I385),"")</f>
        <v>10.920091504582317</v>
      </c>
      <c r="M385">
        <v>3.0678315</v>
      </c>
      <c r="N385">
        <f>IFERROR(LN('Datapanela (2)'!M385),"")</f>
        <v>9.584871933314421</v>
      </c>
      <c r="O385">
        <v>2.8057927642471698</v>
      </c>
    </row>
    <row r="386" spans="1:16" x14ac:dyDescent="0.35">
      <c r="A386">
        <v>12</v>
      </c>
      <c r="B386" t="s">
        <v>24</v>
      </c>
      <c r="C386">
        <v>2011</v>
      </c>
      <c r="D386">
        <f>IFERROR(LN('Datapanela (2)'!C386),"")</f>
        <v>9.288315446029328</v>
      </c>
      <c r="E386">
        <f>IFERROR(LN('Datapanela (2)'!D386),"")</f>
        <v>8.6718723366667572</v>
      </c>
      <c r="F386" t="str">
        <f>IFERROR(LN('Datapanela (2)'!E386),"")</f>
        <v/>
      </c>
      <c r="G386">
        <f>IFERROR(LN('Datapanela (2)'!F386),"")</f>
        <v>8.689131786335718</v>
      </c>
      <c r="H386">
        <f>IFERROR(LN('Datapanela (2)'!G386),"")</f>
        <v>8.8773926339085687</v>
      </c>
      <c r="I386">
        <v>3892.0625439822702</v>
      </c>
      <c r="J386">
        <f>IFERROR(LN('Datapanela (2)'!I386),"")</f>
        <v>10.963582649455189</v>
      </c>
      <c r="M386">
        <v>2.8231595</v>
      </c>
      <c r="N386">
        <f>IFERROR(LN('Datapanela (2)'!M386),"")</f>
        <v>9.6046434153781544</v>
      </c>
      <c r="O386">
        <v>4.4450745526945203</v>
      </c>
    </row>
    <row r="387" spans="1:16" x14ac:dyDescent="0.35">
      <c r="A387">
        <v>12</v>
      </c>
      <c r="B387" t="s">
        <v>24</v>
      </c>
      <c r="C387">
        <v>2012</v>
      </c>
      <c r="D387">
        <f>IFERROR(LN('Datapanela (2)'!C387),"")</f>
        <v>9.3645959908685725</v>
      </c>
      <c r="E387">
        <f>IFERROR(LN('Datapanela (2)'!D387),"")</f>
        <v>8.7273953597437686</v>
      </c>
      <c r="F387" t="str">
        <f>IFERROR(LN('Datapanela (2)'!E387),"")</f>
        <v/>
      </c>
      <c r="G387">
        <f>IFERROR(LN('Datapanela (2)'!F387),"")</f>
        <v>8.5575580202041621</v>
      </c>
      <c r="H387">
        <f>IFERROR(LN('Datapanela (2)'!G387),"")</f>
        <v>8.9149397081852477</v>
      </c>
      <c r="I387">
        <v>3936.3265337652101</v>
      </c>
      <c r="J387">
        <f>IFERROR(LN('Datapanela (2)'!I387),"")</f>
        <v>10.994570377482313</v>
      </c>
      <c r="M387">
        <v>3.0714974000000002</v>
      </c>
      <c r="N387">
        <f>IFERROR(LN('Datapanela (2)'!M387),"")</f>
        <v>9.6243224409190322</v>
      </c>
      <c r="O387">
        <v>3.1472845602069</v>
      </c>
    </row>
    <row r="388" spans="1:16" x14ac:dyDescent="0.35">
      <c r="A388">
        <v>12</v>
      </c>
      <c r="B388" t="s">
        <v>24</v>
      </c>
      <c r="C388">
        <v>2013</v>
      </c>
      <c r="D388">
        <f>IFERROR(LN('Datapanela (2)'!C388),"")</f>
        <v>9.4222207310116826</v>
      </c>
      <c r="E388">
        <f>IFERROR(LN('Datapanela (2)'!D388),"")</f>
        <v>8.7725173477598926</v>
      </c>
      <c r="F388" t="str">
        <f>IFERROR(LN('Datapanela (2)'!E388),"")</f>
        <v/>
      </c>
      <c r="G388">
        <f>IFERROR(LN('Datapanela (2)'!F388),"")</f>
        <v>8.6144650821704438</v>
      </c>
      <c r="H388">
        <f>IFERROR(LN('Datapanela (2)'!G388),"")</f>
        <v>9.0040526529438925</v>
      </c>
      <c r="I388">
        <v>3995.7656652855699</v>
      </c>
      <c r="J388">
        <f>IFERROR(LN('Datapanela (2)'!I388),"")</f>
        <v>11.028830945811697</v>
      </c>
      <c r="M388">
        <v>1.9619971</v>
      </c>
      <c r="N388">
        <f>IFERROR(LN('Datapanela (2)'!M388),"")</f>
        <v>9.6435957290658454</v>
      </c>
      <c r="O388">
        <v>3.4854221835752401</v>
      </c>
    </row>
    <row r="389" spans="1:16" x14ac:dyDescent="0.35">
      <c r="A389">
        <v>12</v>
      </c>
      <c r="B389" t="s">
        <v>24</v>
      </c>
      <c r="C389">
        <v>2014</v>
      </c>
      <c r="D389">
        <f>IFERROR(LN('Datapanela (2)'!C389),"")</f>
        <v>9.5118913334858686</v>
      </c>
      <c r="E389">
        <f>IFERROR(LN('Datapanela (2)'!D389),"")</f>
        <v>8.8298585972194044</v>
      </c>
      <c r="F389" t="str">
        <f>IFERROR(LN('Datapanela (2)'!E389),"")</f>
        <v/>
      </c>
      <c r="G389">
        <f>IFERROR(LN('Datapanela (2)'!F389),"")</f>
        <v>8.6318323248180899</v>
      </c>
      <c r="H389">
        <f>IFERROR(LN('Datapanela (2)'!G389),"")</f>
        <v>9.0100417762874336</v>
      </c>
      <c r="I389">
        <v>4096.0511195284898</v>
      </c>
      <c r="J389">
        <f>IFERROR(LN('Datapanela (2)'!I389),"")</f>
        <v>11.072311590310285</v>
      </c>
      <c r="K389">
        <v>50.5</v>
      </c>
      <c r="L389">
        <v>15.39999961853027</v>
      </c>
      <c r="M389">
        <v>1.6555496999999999</v>
      </c>
      <c r="N389">
        <f>IFERROR(LN('Datapanela (2)'!M389),"")</f>
        <v>9.6622882222973221</v>
      </c>
      <c r="O389">
        <v>4.4439778460775701</v>
      </c>
      <c r="P389">
        <v>27.5</v>
      </c>
    </row>
    <row r="390" spans="1:16" x14ac:dyDescent="0.35">
      <c r="A390">
        <v>12</v>
      </c>
      <c r="B390" t="s">
        <v>24</v>
      </c>
      <c r="C390">
        <v>2015</v>
      </c>
      <c r="D390">
        <f>IFERROR(LN('Datapanela (2)'!C390),"")</f>
        <v>9.5879271317555474</v>
      </c>
      <c r="E390">
        <f>IFERROR(LN('Datapanela (2)'!D390),"")</f>
        <v>8.7250687782918455</v>
      </c>
      <c r="F390" t="str">
        <f>IFERROR(LN('Datapanela (2)'!E390),"")</f>
        <v/>
      </c>
      <c r="G390">
        <f>IFERROR(LN('Datapanela (2)'!F390),"")</f>
        <v>8.6828940531938734</v>
      </c>
      <c r="H390">
        <f>IFERROR(LN('Datapanela (2)'!G390),"")</f>
        <v>9.1213435021449776</v>
      </c>
      <c r="I390">
        <v>4187.0876429557102</v>
      </c>
      <c r="J390">
        <f>IFERROR(LN('Datapanela (2)'!I390),"")</f>
        <v>11.112418167837102</v>
      </c>
      <c r="M390">
        <v>1.7850911</v>
      </c>
      <c r="N390">
        <f>IFERROR(LN('Datapanela (2)'!M390),"")</f>
        <v>9.6804127488587461</v>
      </c>
      <c r="O390">
        <v>4.0921707141963903</v>
      </c>
    </row>
    <row r="391" spans="1:16" x14ac:dyDescent="0.35">
      <c r="A391">
        <v>12</v>
      </c>
      <c r="B391" t="s">
        <v>24</v>
      </c>
      <c r="C391">
        <v>2016</v>
      </c>
      <c r="D391">
        <f>IFERROR(LN('Datapanela (2)'!C391),"")</f>
        <v>9.6165879145693012</v>
      </c>
      <c r="E391">
        <f>IFERROR(LN('Datapanela (2)'!D391),"")</f>
        <v>8.7936592073109257</v>
      </c>
      <c r="F391" t="str">
        <f>IFERROR(LN('Datapanela (2)'!E391),"")</f>
        <v/>
      </c>
      <c r="G391">
        <f>IFERROR(LN('Datapanela (2)'!F391),"")</f>
        <v>8.7612285067253968</v>
      </c>
      <c r="H391">
        <f>IFERROR(LN('Datapanela (2)'!G391),"")</f>
        <v>9.0286334908424326</v>
      </c>
      <c r="I391">
        <v>4222.7047181795297</v>
      </c>
      <c r="J391">
        <f>IFERROR(LN('Datapanela (2)'!I391),"")</f>
        <v>11.138843938285714</v>
      </c>
      <c r="M391">
        <v>1.6143654999999999</v>
      </c>
      <c r="N391">
        <f>IFERROR(LN('Datapanela (2)'!M391),"")</f>
        <v>9.6983680870661697</v>
      </c>
      <c r="O391">
        <v>2.6778027160491802</v>
      </c>
    </row>
    <row r="392" spans="1:16" x14ac:dyDescent="0.35">
      <c r="A392">
        <v>12</v>
      </c>
      <c r="B392" t="s">
        <v>24</v>
      </c>
      <c r="C392">
        <v>2017</v>
      </c>
      <c r="D392">
        <f>IFERROR(LN('Datapanela (2)'!C392),"")</f>
        <v>9.6669794236498721</v>
      </c>
      <c r="E392">
        <f>IFERROR(LN('Datapanela (2)'!D392),"")</f>
        <v>8.8772742061045644</v>
      </c>
      <c r="F392" t="str">
        <f>IFERROR(LN('Datapanela (2)'!E392),"")</f>
        <v/>
      </c>
      <c r="G392">
        <f>IFERROR(LN('Datapanela (2)'!F392),"")</f>
        <v>8.781551735216885</v>
      </c>
      <c r="H392">
        <f>IFERROR(LN('Datapanela (2)'!G392),"")</f>
        <v>5.1419514846380192</v>
      </c>
      <c r="I392">
        <v>4277.2217606333597</v>
      </c>
      <c r="J392">
        <f>IFERROR(LN('Datapanela (2)'!I392),"")</f>
        <v>11.169177695370978</v>
      </c>
      <c r="M392">
        <v>0.96747510000000003</v>
      </c>
      <c r="N392">
        <f>IFERROR(LN('Datapanela (2)'!M392),"")</f>
        <v>9.7158740178950946</v>
      </c>
      <c r="O392">
        <v>3.0798512854770999</v>
      </c>
    </row>
    <row r="393" spans="1:16" x14ac:dyDescent="0.35">
      <c r="A393">
        <v>12</v>
      </c>
      <c r="B393" t="s">
        <v>24</v>
      </c>
      <c r="C393">
        <v>2018</v>
      </c>
      <c r="D393">
        <f>IFERROR(LN('Datapanela (2)'!C393),"")</f>
        <v>9.7733171021837393</v>
      </c>
      <c r="E393">
        <f>IFERROR(LN('Datapanela (2)'!D393),"")</f>
        <v>8.9309457261421574</v>
      </c>
      <c r="F393" t="str">
        <f>IFERROR(LN('Datapanela (2)'!E393),"")</f>
        <v/>
      </c>
      <c r="G393">
        <f>IFERROR(LN('Datapanela (2)'!F393),"")</f>
        <v>8.8538304156690995</v>
      </c>
      <c r="H393">
        <f>IFERROR(LN('Datapanela (2)'!G393),"")</f>
        <v>6.7760756088037519</v>
      </c>
      <c r="I393">
        <v>4351.6763500460502</v>
      </c>
      <c r="J393">
        <f>IFERROR(LN('Datapanela (2)'!I393),"")</f>
        <v>11.202678943838428</v>
      </c>
      <c r="M393">
        <v>0.76855010999999995</v>
      </c>
      <c r="N393">
        <f>IFERROR(LN('Datapanela (2)'!M393),"")</f>
        <v>9.7321178051462685</v>
      </c>
      <c r="O393">
        <v>3.4068734726630598</v>
      </c>
    </row>
    <row r="394" spans="1:16" x14ac:dyDescent="0.35">
      <c r="A394">
        <v>12</v>
      </c>
      <c r="B394" t="s">
        <v>24</v>
      </c>
      <c r="C394">
        <v>2019</v>
      </c>
      <c r="D394">
        <f>IFERROR(LN('Datapanela (2)'!C394),"")</f>
        <v>9.8667567822207118</v>
      </c>
      <c r="E394">
        <f>IFERROR(LN('Datapanela (2)'!D394),"")</f>
        <v>9.012383159885875</v>
      </c>
      <c r="F394" t="str">
        <f>IFERROR(LN('Datapanela (2)'!E394),"")</f>
        <v/>
      </c>
      <c r="G394">
        <f>IFERROR(LN('Datapanela (2)'!F394),"")</f>
        <v>9.0374228607061582</v>
      </c>
      <c r="H394">
        <f>IFERROR(LN('Datapanela (2)'!G394),"")</f>
        <v>7.3086644561800052</v>
      </c>
      <c r="I394">
        <v>4458.7552802624105</v>
      </c>
      <c r="J394">
        <f>IFERROR(LN('Datapanela (2)'!I394),"")</f>
        <v>11.242071737630521</v>
      </c>
      <c r="M394">
        <v>0.97615799999999997</v>
      </c>
      <c r="N394">
        <f>IFERROR(LN('Datapanela (2)'!M394),"")</f>
        <v>9.7472020956930105</v>
      </c>
      <c r="O394">
        <v>4.0178979263354</v>
      </c>
    </row>
    <row r="395" spans="1:16" x14ac:dyDescent="0.35">
      <c r="A395">
        <v>12</v>
      </c>
      <c r="B395" t="s">
        <v>24</v>
      </c>
      <c r="C395">
        <v>2020</v>
      </c>
      <c r="D395">
        <f>IFERROR(LN('Datapanela (2)'!C395),"")</f>
        <v>9.899907041650577</v>
      </c>
      <c r="E395">
        <f>IFERROR(LN('Datapanela (2)'!D395),"")</f>
        <v>9.7804682746602474</v>
      </c>
      <c r="F395" t="str">
        <f>IFERROR(LN('Datapanela (2)'!E395),"")</f>
        <v/>
      </c>
      <c r="G395">
        <f>IFERROR(LN('Datapanela (2)'!F395),"")</f>
        <v>9.2482633132916074</v>
      </c>
      <c r="H395">
        <f>IFERROR(LN('Datapanela (2)'!G395),"")</f>
        <v>7.580360776972821</v>
      </c>
      <c r="I395">
        <v>4314.1968316083303</v>
      </c>
      <c r="J395">
        <f>IFERROR(LN('Datapanela (2)'!I395),"")</f>
        <v>11.223990679242927</v>
      </c>
      <c r="M395">
        <v>0.74780239999999998</v>
      </c>
      <c r="N395">
        <f>IFERROR(LN('Datapanela (2)'!M395),"")</f>
        <v>9.7620795060747287</v>
      </c>
      <c r="O395">
        <v>-1.7918576804800199</v>
      </c>
    </row>
    <row r="396" spans="1:16" x14ac:dyDescent="0.35">
      <c r="A396">
        <v>12</v>
      </c>
      <c r="B396" t="s">
        <v>24</v>
      </c>
      <c r="C396">
        <v>2021</v>
      </c>
      <c r="D396" t="str">
        <f>IFERROR(LN('Datapanela (2)'!C396),"")</f>
        <v/>
      </c>
      <c r="E396" t="str">
        <f>IFERROR(LN('Datapanela (2)'!D396),"")</f>
        <v/>
      </c>
      <c r="F396" t="str">
        <f>IFERROR(LN('Datapanela (2)'!E396),"")</f>
        <v/>
      </c>
      <c r="G396" t="str">
        <f>IFERROR(LN('Datapanela (2)'!F396),"")</f>
        <v/>
      </c>
      <c r="H396" t="str">
        <f>IFERROR(LN('Datapanela (2)'!G396),"")</f>
        <v/>
      </c>
      <c r="I396">
        <v>4594.3946120343599</v>
      </c>
      <c r="J396">
        <f>IFERROR(LN('Datapanela (2)'!I396),"")</f>
        <v>11.300974016829405</v>
      </c>
      <c r="M396">
        <v>1.7030000000000001</v>
      </c>
      <c r="N396">
        <f>IFERROR(LN('Datapanela (2)'!M396),"")</f>
        <v>9.7761370189866863</v>
      </c>
      <c r="O396">
        <v>8.0024080434830402</v>
      </c>
    </row>
    <row r="397" spans="1:16" x14ac:dyDescent="0.35">
      <c r="A397">
        <v>12</v>
      </c>
      <c r="B397" t="s">
        <v>24</v>
      </c>
      <c r="C397">
        <v>2022</v>
      </c>
      <c r="D397" t="str">
        <f>IFERROR(LN('Datapanela (2)'!C397),"")</f>
        <v/>
      </c>
      <c r="E397" t="str">
        <f>IFERROR(LN('Datapanela (2)'!D397),"")</f>
        <v/>
      </c>
      <c r="F397" t="str">
        <f>IFERROR(LN('Datapanela (2)'!E397),"")</f>
        <v/>
      </c>
      <c r="G397" t="str">
        <f>IFERROR(LN('Datapanela (2)'!F397),"")</f>
        <v/>
      </c>
      <c r="H397" t="str">
        <f>IFERROR(LN('Datapanela (2)'!G397),"")</f>
        <v/>
      </c>
      <c r="I397">
        <v>4720.4859473730503</v>
      </c>
      <c r="J397">
        <f>IFERROR(LN('Datapanela (2)'!I397),"")</f>
        <v>11.3413287413577</v>
      </c>
      <c r="M397">
        <v>5.4880000000000004</v>
      </c>
      <c r="N397">
        <f>IFERROR(LN('Datapanela (2)'!M397),"")</f>
        <v>9.7894169921078174</v>
      </c>
      <c r="O397">
        <v>4.1180040793396202</v>
      </c>
    </row>
    <row r="398" spans="1:16" x14ac:dyDescent="0.35">
      <c r="A398">
        <v>13</v>
      </c>
      <c r="B398" t="s">
        <v>25</v>
      </c>
      <c r="C398">
        <v>1990</v>
      </c>
      <c r="D398" t="str">
        <f>IFERROR(LN('Datapanela (2)'!C398),"")</f>
        <v/>
      </c>
      <c r="E398" t="str">
        <f>IFERROR(LN('Datapanela (2)'!D398),"")</f>
        <v/>
      </c>
      <c r="F398" t="str">
        <f>IFERROR(LN('Datapanela (2)'!E398),"")</f>
        <v/>
      </c>
      <c r="G398" t="str">
        <f>IFERROR(LN('Datapanela (2)'!F398),"")</f>
        <v/>
      </c>
      <c r="H398" t="str">
        <f>IFERROR(LN('Datapanela (2)'!G398),"")</f>
        <v/>
      </c>
      <c r="I398">
        <v>2374.8172390101799</v>
      </c>
      <c r="J398">
        <f>IFERROR(LN('Datapanela (2)'!I398),"")</f>
        <v>7.4811195275116864</v>
      </c>
      <c r="N398">
        <f>IFERROR(LN('Datapanela (2)'!M398),"")</f>
        <v>6.6161990449817552</v>
      </c>
      <c r="O398">
        <v>-2.9807130333138399</v>
      </c>
    </row>
    <row r="399" spans="1:16" x14ac:dyDescent="0.35">
      <c r="A399">
        <v>13</v>
      </c>
      <c r="B399" t="s">
        <v>25</v>
      </c>
      <c r="C399">
        <v>1991</v>
      </c>
      <c r="D399" t="str">
        <f>IFERROR(LN('Datapanela (2)'!C399),"")</f>
        <v/>
      </c>
      <c r="E399" t="str">
        <f>IFERROR(LN('Datapanela (2)'!D399),"")</f>
        <v/>
      </c>
      <c r="F399" t="str">
        <f>IFERROR(LN('Datapanela (2)'!E399),"")</f>
        <v/>
      </c>
      <c r="G399" t="str">
        <f>IFERROR(LN('Datapanela (2)'!F399),"")</f>
        <v/>
      </c>
      <c r="H399" t="str">
        <f>IFERROR(LN('Datapanela (2)'!G399),"")</f>
        <v/>
      </c>
      <c r="I399">
        <v>2527.3116996888698</v>
      </c>
      <c r="J399">
        <f>IFERROR(LN('Datapanela (2)'!I399),"")</f>
        <v>7.5393316029227391</v>
      </c>
      <c r="N399">
        <f>IFERROR(LN('Datapanela (2)'!M399),"")</f>
        <v>6.6121754344032153</v>
      </c>
      <c r="O399">
        <v>5.9939759036144302</v>
      </c>
    </row>
    <row r="400" spans="1:16" x14ac:dyDescent="0.35">
      <c r="A400">
        <v>13</v>
      </c>
      <c r="B400" t="s">
        <v>25</v>
      </c>
      <c r="C400">
        <v>1992</v>
      </c>
      <c r="D400" t="str">
        <f>IFERROR(LN('Datapanela (2)'!C400),"")</f>
        <v/>
      </c>
      <c r="E400" t="str">
        <f>IFERROR(LN('Datapanela (2)'!D400),"")</f>
        <v/>
      </c>
      <c r="F400" t="str">
        <f>IFERROR(LN('Datapanela (2)'!E400),"")</f>
        <v/>
      </c>
      <c r="G400" t="str">
        <f>IFERROR(LN('Datapanela (2)'!F400),"")</f>
        <v/>
      </c>
      <c r="H400" t="str">
        <f>IFERROR(LN('Datapanela (2)'!G400),"")</f>
        <v/>
      </c>
      <c r="I400">
        <v>2720.0876677977699</v>
      </c>
      <c r="J400">
        <f>IFERROR(LN('Datapanela (2)'!I400),"")</f>
        <v>7.6140483289760681</v>
      </c>
      <c r="N400">
        <f>IFERROR(LN('Datapanela (2)'!M400),"")</f>
        <v>6.6133842183795597</v>
      </c>
      <c r="O400">
        <v>7.7578857630008704</v>
      </c>
    </row>
    <row r="401" spans="1:15" x14ac:dyDescent="0.35">
      <c r="A401">
        <v>13</v>
      </c>
      <c r="B401" t="s">
        <v>25</v>
      </c>
      <c r="C401">
        <v>1993</v>
      </c>
      <c r="D401" t="str">
        <f>IFERROR(LN('Datapanela (2)'!C401),"")</f>
        <v/>
      </c>
      <c r="E401" t="str">
        <f>IFERROR(LN('Datapanela (2)'!D401),"")</f>
        <v/>
      </c>
      <c r="F401" t="str">
        <f>IFERROR(LN('Datapanela (2)'!E401),"")</f>
        <v/>
      </c>
      <c r="G401" t="str">
        <f>IFERROR(LN('Datapanela (2)'!F401),"")</f>
        <v/>
      </c>
      <c r="H401" t="str">
        <f>IFERROR(LN('Datapanela (2)'!G401),"")</f>
        <v/>
      </c>
      <c r="I401">
        <v>2934.5093613999302</v>
      </c>
      <c r="J401">
        <f>IFERROR(LN('Datapanela (2)'!I401),"")</f>
        <v>7.6928731580433407</v>
      </c>
      <c r="N401">
        <f>IFERROR(LN('Datapanela (2)'!M401),"")</f>
        <v>6.6163328869146332</v>
      </c>
      <c r="O401">
        <v>8.2014767932489399</v>
      </c>
    </row>
    <row r="402" spans="1:15" x14ac:dyDescent="0.35">
      <c r="A402">
        <v>13</v>
      </c>
      <c r="B402" t="s">
        <v>25</v>
      </c>
      <c r="C402">
        <v>1994</v>
      </c>
      <c r="D402" t="str">
        <f>IFERROR(LN('Datapanela (2)'!C402),"")</f>
        <v/>
      </c>
      <c r="E402" t="str">
        <f>IFERROR(LN('Datapanela (2)'!D402),"")</f>
        <v/>
      </c>
      <c r="F402" t="str">
        <f>IFERROR(LN('Datapanela (2)'!E402),"")</f>
        <v/>
      </c>
      <c r="G402" t="str">
        <f>IFERROR(LN('Datapanela (2)'!F402),"")</f>
        <v/>
      </c>
      <c r="H402" t="str">
        <f>IFERROR(LN('Datapanela (2)'!G402),"")</f>
        <v/>
      </c>
      <c r="I402">
        <v>3187.8940433669</v>
      </c>
      <c r="J402">
        <f>IFERROR(LN('Datapanela (2)'!I402),"")</f>
        <v>7.7787668418351341</v>
      </c>
      <c r="N402">
        <f>IFERROR(LN('Datapanela (2)'!M402),"")</f>
        <v>6.6194063175426523</v>
      </c>
      <c r="O402">
        <v>8.9690470387521408</v>
      </c>
    </row>
    <row r="403" spans="1:15" x14ac:dyDescent="0.35">
      <c r="A403">
        <v>13</v>
      </c>
      <c r="B403" t="s">
        <v>25</v>
      </c>
      <c r="C403">
        <v>1995</v>
      </c>
      <c r="D403" t="str">
        <f>IFERROR(LN('Datapanela (2)'!C403),"")</f>
        <v/>
      </c>
      <c r="E403" t="str">
        <f>IFERROR(LN('Datapanela (2)'!D403),"")</f>
        <v/>
      </c>
      <c r="F403" t="str">
        <f>IFERROR(LN('Datapanela (2)'!E403),"")</f>
        <v/>
      </c>
      <c r="G403" t="str">
        <f>IFERROR(LN('Datapanela (2)'!F403),"")</f>
        <v/>
      </c>
      <c r="H403" t="str">
        <f>IFERROR(LN('Datapanela (2)'!G403),"")</f>
        <v/>
      </c>
      <c r="I403">
        <v>3324.3045023732602</v>
      </c>
      <c r="J403">
        <f>IFERROR(LN('Datapanela (2)'!I403),"")</f>
        <v>7.8235977881931129</v>
      </c>
      <c r="N403">
        <f>IFERROR(LN('Datapanela (2)'!M403),"")</f>
        <v>6.6223373081834236</v>
      </c>
      <c r="O403">
        <v>4.5851040035786097</v>
      </c>
    </row>
    <row r="404" spans="1:15" x14ac:dyDescent="0.35">
      <c r="A404">
        <v>13</v>
      </c>
      <c r="B404" t="s">
        <v>25</v>
      </c>
      <c r="C404">
        <v>1996</v>
      </c>
      <c r="D404" t="str">
        <f>IFERROR(LN('Datapanela (2)'!C404),"")</f>
        <v/>
      </c>
      <c r="E404" t="str">
        <f>IFERROR(LN('Datapanela (2)'!D404),"")</f>
        <v/>
      </c>
      <c r="F404" t="str">
        <f>IFERROR(LN('Datapanela (2)'!E404),"")</f>
        <v/>
      </c>
      <c r="G404" t="str">
        <f>IFERROR(LN('Datapanela (2)'!F404),"")</f>
        <v/>
      </c>
      <c r="H404" t="str">
        <f>IFERROR(LN('Datapanela (2)'!G404),"")</f>
        <v/>
      </c>
      <c r="I404">
        <v>3576.8854632423599</v>
      </c>
      <c r="J404">
        <f>IFERROR(LN('Datapanela (2)'!I404),"")</f>
        <v>7.8993541626859631</v>
      </c>
      <c r="N404">
        <f>IFERROR(LN('Datapanela (2)'!M404),"")</f>
        <v>6.6248617232621534</v>
      </c>
      <c r="O404">
        <v>7.8699743370402002</v>
      </c>
    </row>
    <row r="405" spans="1:15" x14ac:dyDescent="0.35">
      <c r="A405">
        <v>13</v>
      </c>
      <c r="B405" t="s">
        <v>25</v>
      </c>
      <c r="C405">
        <v>1997</v>
      </c>
      <c r="D405" t="str">
        <f>IFERROR(LN('Datapanela (2)'!C405),"")</f>
        <v/>
      </c>
      <c r="E405" t="str">
        <f>IFERROR(LN('Datapanela (2)'!D405),"")</f>
        <v/>
      </c>
      <c r="F405" t="str">
        <f>IFERROR(LN('Datapanela (2)'!E405),"")</f>
        <v/>
      </c>
      <c r="G405" t="str">
        <f>IFERROR(LN('Datapanela (2)'!F405),"")</f>
        <v/>
      </c>
      <c r="H405" t="str">
        <f>IFERROR(LN('Datapanela (2)'!G405),"")</f>
        <v/>
      </c>
      <c r="I405">
        <v>3792.9197490402798</v>
      </c>
      <c r="J405">
        <f>IFERROR(LN('Datapanela (2)'!I405),"")</f>
        <v>7.960118719666001</v>
      </c>
      <c r="N405">
        <f>IFERROR(LN('Datapanela (2)'!M405),"")</f>
        <v>6.6269826148312907</v>
      </c>
      <c r="O405">
        <v>6.26486915146707</v>
      </c>
    </row>
    <row r="406" spans="1:15" x14ac:dyDescent="0.35">
      <c r="A406">
        <v>13</v>
      </c>
      <c r="B406" t="s">
        <v>25</v>
      </c>
      <c r="C406">
        <v>1998</v>
      </c>
      <c r="D406" t="str">
        <f>IFERROR(LN('Datapanela (2)'!C406),"")</f>
        <v/>
      </c>
      <c r="E406" t="str">
        <f>IFERROR(LN('Datapanela (2)'!D406),"")</f>
        <v/>
      </c>
      <c r="F406" t="str">
        <f>IFERROR(LN('Datapanela (2)'!E406),"")</f>
        <v/>
      </c>
      <c r="G406" t="str">
        <f>IFERROR(LN('Datapanela (2)'!F406),"")</f>
        <v/>
      </c>
      <c r="H406" t="str">
        <f>IFERROR(LN('Datapanela (2)'!G406),"")</f>
        <v/>
      </c>
      <c r="I406">
        <v>3735.25863672078</v>
      </c>
      <c r="J406">
        <f>IFERROR(LN('Datapanela (2)'!I406),"")</f>
        <v>7.9467839366671331</v>
      </c>
      <c r="N406">
        <f>IFERROR(LN('Datapanela (2)'!M406),"")</f>
        <v>6.6289668737004757</v>
      </c>
      <c r="O406">
        <v>-1.32462686567163</v>
      </c>
    </row>
    <row r="407" spans="1:15" x14ac:dyDescent="0.35">
      <c r="A407">
        <v>13</v>
      </c>
      <c r="B407" t="s">
        <v>25</v>
      </c>
      <c r="C407">
        <v>1999</v>
      </c>
      <c r="D407" t="str">
        <f>IFERROR(LN('Datapanela (2)'!C407),"")</f>
        <v/>
      </c>
      <c r="E407" t="str">
        <f>IFERROR(LN('Datapanela (2)'!D407),"")</f>
        <v/>
      </c>
      <c r="F407" t="str">
        <f>IFERROR(LN('Datapanela (2)'!E407),"")</f>
        <v/>
      </c>
      <c r="G407" t="str">
        <f>IFERROR(LN('Datapanela (2)'!F407),"")</f>
        <v/>
      </c>
      <c r="H407" t="str">
        <f>IFERROR(LN('Datapanela (2)'!G407),"")</f>
        <v/>
      </c>
      <c r="I407">
        <v>3825.4403054046802</v>
      </c>
      <c r="J407">
        <f>IFERROR(LN('Datapanela (2)'!I407),"")</f>
        <v>7.9723569588200327</v>
      </c>
      <c r="N407">
        <f>IFERROR(LN('Datapanela (2)'!M407),"")</f>
        <v>6.6306833856423717</v>
      </c>
      <c r="O407">
        <v>2.59028171677067</v>
      </c>
    </row>
    <row r="408" spans="1:15" x14ac:dyDescent="0.35">
      <c r="A408">
        <v>13</v>
      </c>
      <c r="B408" t="s">
        <v>25</v>
      </c>
      <c r="C408">
        <v>2000</v>
      </c>
      <c r="D408" t="str">
        <f>IFERROR(LN('Datapanela (2)'!C408),"")</f>
        <v/>
      </c>
      <c r="E408" t="str">
        <f>IFERROR(LN('Datapanela (2)'!D408),"")</f>
        <v/>
      </c>
      <c r="F408" t="str">
        <f>IFERROR(LN('Datapanela (2)'!E408),"")</f>
        <v/>
      </c>
      <c r="G408" t="str">
        <f>IFERROR(LN('Datapanela (2)'!F408),"")</f>
        <v/>
      </c>
      <c r="H408" t="str">
        <f>IFERROR(LN('Datapanela (2)'!G408),"")</f>
        <v/>
      </c>
      <c r="I408">
        <v>3791.73697157168</v>
      </c>
      <c r="J408">
        <f>IFERROR(LN('Datapanela (2)'!I408),"")</f>
        <v>7.9649577389727</v>
      </c>
      <c r="N408">
        <f>IFERROR(LN('Datapanela (2)'!M408),"")</f>
        <v>6.6321335210227224</v>
      </c>
      <c r="O408">
        <v>-0.73719130114265896</v>
      </c>
    </row>
    <row r="409" spans="1:15" x14ac:dyDescent="0.35">
      <c r="A409">
        <v>13</v>
      </c>
      <c r="B409" t="s">
        <v>25</v>
      </c>
      <c r="C409">
        <v>2001</v>
      </c>
      <c r="D409" t="str">
        <f>IFERROR(LN('Datapanela (2)'!C409),"")</f>
        <v/>
      </c>
      <c r="E409" t="str">
        <f>IFERROR(LN('Datapanela (2)'!D409),"")</f>
        <v/>
      </c>
      <c r="F409" t="str">
        <f>IFERROR(LN('Datapanela (2)'!E409),"")</f>
        <v/>
      </c>
      <c r="G409" t="str">
        <f>IFERROR(LN('Datapanela (2)'!F409),"")</f>
        <v/>
      </c>
      <c r="H409" t="str">
        <f>IFERROR(LN('Datapanela (2)'!G409),"")</f>
        <v/>
      </c>
      <c r="I409">
        <v>3850.1384721620998</v>
      </c>
      <c r="J409">
        <f>IFERROR(LN('Datapanela (2)'!I409),"")</f>
        <v>7.9811643552017779</v>
      </c>
      <c r="N409">
        <f>IFERROR(LN('Datapanela (2)'!M409),"")</f>
        <v>6.6330552407535253</v>
      </c>
      <c r="O409">
        <v>1.63386557742293</v>
      </c>
    </row>
    <row r="410" spans="1:15" x14ac:dyDescent="0.35">
      <c r="A410">
        <v>13</v>
      </c>
      <c r="B410" t="s">
        <v>25</v>
      </c>
      <c r="C410">
        <v>2002</v>
      </c>
      <c r="D410" t="str">
        <f>IFERROR(LN('Datapanela (2)'!C410),"")</f>
        <v/>
      </c>
      <c r="E410" t="str">
        <f>IFERROR(LN('Datapanela (2)'!D410),"")</f>
        <v/>
      </c>
      <c r="F410" t="str">
        <f>IFERROR(LN('Datapanela (2)'!E410),"")</f>
        <v/>
      </c>
      <c r="G410" t="str">
        <f>IFERROR(LN('Datapanela (2)'!F410),"")</f>
        <v/>
      </c>
      <c r="H410" t="str">
        <f>IFERROR(LN('Datapanela (2)'!G410),"")</f>
        <v/>
      </c>
      <c r="I410">
        <v>3891.1855143135799</v>
      </c>
      <c r="J410">
        <f>IFERROR(LN('Datapanela (2)'!I410),"")</f>
        <v>7.9924269628986604</v>
      </c>
      <c r="N410">
        <f>IFERROR(LN('Datapanela (2)'!M410),"")</f>
        <v>6.633713092234391</v>
      </c>
      <c r="O410">
        <v>1.1326269638290301</v>
      </c>
    </row>
    <row r="411" spans="1:15" x14ac:dyDescent="0.35">
      <c r="A411">
        <v>13</v>
      </c>
      <c r="B411" t="s">
        <v>25</v>
      </c>
      <c r="C411">
        <v>2003</v>
      </c>
      <c r="D411" t="str">
        <f>IFERROR(LN('Datapanela (2)'!C411),"")</f>
        <v/>
      </c>
      <c r="E411" t="str">
        <f>IFERROR(LN('Datapanela (2)'!D411),"")</f>
        <v/>
      </c>
      <c r="F411" t="str">
        <f>IFERROR(LN('Datapanela (2)'!E411),"")</f>
        <v/>
      </c>
      <c r="G411" t="str">
        <f>IFERROR(LN('Datapanela (2)'!F411),"")</f>
        <v/>
      </c>
      <c r="H411" t="str">
        <f>IFERROR(LN('Datapanela (2)'!G411),"")</f>
        <v/>
      </c>
      <c r="I411">
        <v>3865.0593705009501</v>
      </c>
      <c r="J411">
        <f>IFERROR(LN('Datapanela (2)'!I411),"")</f>
        <v>7.986084638476612</v>
      </c>
      <c r="N411">
        <f>IFERROR(LN('Datapanela (2)'!M411),"")</f>
        <v>6.6341075954941591</v>
      </c>
      <c r="O411">
        <v>-0.632225433526035</v>
      </c>
    </row>
    <row r="412" spans="1:15" x14ac:dyDescent="0.35">
      <c r="A412">
        <v>13</v>
      </c>
      <c r="B412" t="s">
        <v>25</v>
      </c>
      <c r="C412">
        <v>2004</v>
      </c>
      <c r="D412">
        <f>IFERROR(LN('Datapanela (2)'!C412),"")</f>
        <v>9.3644790803032123</v>
      </c>
      <c r="E412">
        <f>IFERROR(LN('Datapanela (2)'!D412),"")</f>
        <v>7.6557807202519914</v>
      </c>
      <c r="F412">
        <f>IFERROR(LN('Datapanela (2)'!E412),"")</f>
        <v>5.3822126435370627</v>
      </c>
      <c r="G412">
        <f>IFERROR(LN('Datapanela (2)'!F412),"")</f>
        <v>9.1206410219854455</v>
      </c>
      <c r="H412">
        <f>IFERROR(LN('Datapanela (2)'!G412),"")</f>
        <v>8.7429446990541173</v>
      </c>
      <c r="I412">
        <v>3926.5163366818601</v>
      </c>
      <c r="J412">
        <f>IFERROR(LN('Datapanela (2)'!I412),"")</f>
        <v>8.0015972150603041</v>
      </c>
      <c r="N412">
        <f>IFERROR(LN('Datapanela (2)'!M412),"")</f>
        <v>6.6338446106142737</v>
      </c>
      <c r="O412">
        <v>1.56335211779679</v>
      </c>
    </row>
    <row r="413" spans="1:15" x14ac:dyDescent="0.35">
      <c r="A413">
        <v>13</v>
      </c>
      <c r="B413" t="s">
        <v>25</v>
      </c>
      <c r="C413">
        <v>2005</v>
      </c>
      <c r="D413">
        <f>IFERROR(LN('Datapanela (2)'!C413),"")</f>
        <v>9.4361419875056196</v>
      </c>
      <c r="E413">
        <f>IFERROR(LN('Datapanela (2)'!D413),"")</f>
        <v>7.8440674377435071</v>
      </c>
      <c r="F413">
        <f>IFERROR(LN('Datapanela (2)'!E413),"")</f>
        <v>5.4503772908397785</v>
      </c>
      <c r="G413">
        <f>IFERROR(LN('Datapanela (2)'!F413),"")</f>
        <v>9.1584017114899865</v>
      </c>
      <c r="H413">
        <f>IFERROR(LN('Datapanela (2)'!G413),"")</f>
        <v>9.4802179560219919</v>
      </c>
      <c r="I413">
        <v>3853.45904012957</v>
      </c>
      <c r="J413">
        <f>IFERROR(LN('Datapanela (2)'!I413),"")</f>
        <v>7.9818948154241776</v>
      </c>
      <c r="N413">
        <f>IFERROR(LN('Datapanela (2)'!M413),"")</f>
        <v>6.6329236185091762</v>
      </c>
      <c r="O413">
        <v>-1.9509575800966601</v>
      </c>
    </row>
    <row r="414" spans="1:15" x14ac:dyDescent="0.35">
      <c r="A414">
        <v>13</v>
      </c>
      <c r="B414" t="s">
        <v>25</v>
      </c>
      <c r="C414">
        <v>2006</v>
      </c>
      <c r="D414">
        <f>IFERROR(LN('Datapanela (2)'!C414),"")</f>
        <v>9.5047989817462195</v>
      </c>
      <c r="E414">
        <f>IFERROR(LN('Datapanela (2)'!D414),"")</f>
        <v>8.3838958285474732</v>
      </c>
      <c r="F414">
        <f>IFERROR(LN('Datapanela (2)'!E414),"")</f>
        <v>5.4904737359720315</v>
      </c>
      <c r="G414">
        <f>IFERROR(LN('Datapanela (2)'!F414),"")</f>
        <v>9.4019256378138785</v>
      </c>
      <c r="H414">
        <f>IFERROR(LN('Datapanela (2)'!G414),"")</f>
        <v>9.1405127950767184</v>
      </c>
      <c r="I414">
        <v>4058.0706129122</v>
      </c>
      <c r="J414">
        <f>IFERROR(LN('Datapanela (2)'!I414),"")</f>
        <v>8.0319185931078252</v>
      </c>
      <c r="N414">
        <f>IFERROR(LN('Datapanela (2)'!M414),"")</f>
        <v>6.6312109509408117</v>
      </c>
      <c r="O414">
        <v>5.12960934647682</v>
      </c>
    </row>
    <row r="415" spans="1:15" x14ac:dyDescent="0.35">
      <c r="A415">
        <v>13</v>
      </c>
      <c r="B415" t="s">
        <v>25</v>
      </c>
      <c r="C415">
        <v>2007</v>
      </c>
      <c r="D415">
        <f>IFERROR(LN('Datapanela (2)'!C415),"")</f>
        <v>9.6063736734409293</v>
      </c>
      <c r="E415">
        <f>IFERROR(LN('Datapanela (2)'!D415),"")</f>
        <v>8.4441273222383888</v>
      </c>
      <c r="F415">
        <f>IFERROR(LN('Datapanela (2)'!E415),"")</f>
        <v>5.5797902015220737</v>
      </c>
      <c r="G415">
        <f>IFERROR(LN('Datapanela (2)'!F415),"")</f>
        <v>9.5832842167515828</v>
      </c>
      <c r="H415">
        <f>IFERROR(LN('Datapanela (2)'!G415),"")</f>
        <v>8.9937998476182113</v>
      </c>
      <c r="I415">
        <v>4360.8229921277398</v>
      </c>
      <c r="J415">
        <f>IFERROR(LN('Datapanela (2)'!I415),"")</f>
        <v>8.1013633324388135</v>
      </c>
      <c r="N415">
        <f>IFERROR(LN('Datapanela (2)'!M415),"")</f>
        <v>6.6287025332284104</v>
      </c>
      <c r="O415">
        <v>7.1912824948238798</v>
      </c>
    </row>
    <row r="416" spans="1:15" x14ac:dyDescent="0.35">
      <c r="A416">
        <v>13</v>
      </c>
      <c r="B416" t="s">
        <v>25</v>
      </c>
      <c r="C416">
        <v>2008</v>
      </c>
      <c r="D416">
        <f>IFERROR(LN('Datapanela (2)'!C416),"")</f>
        <v>9.6554964031844221</v>
      </c>
      <c r="E416">
        <f>IFERROR(LN('Datapanela (2)'!D416),"")</f>
        <v>8.5193592438300154</v>
      </c>
      <c r="F416">
        <f>IFERROR(LN('Datapanela (2)'!E416),"")</f>
        <v>5.7748279048691797</v>
      </c>
      <c r="G416">
        <f>IFERROR(LN('Datapanela (2)'!F416),"")</f>
        <v>9.5411019767909977</v>
      </c>
      <c r="H416">
        <f>IFERROR(LN('Datapanela (2)'!G416),"")</f>
        <v>8.4282968389761184</v>
      </c>
      <c r="I416">
        <v>4451.4875482139596</v>
      </c>
      <c r="J416">
        <f>IFERROR(LN('Datapanela (2)'!I416),"")</f>
        <v>8.1187633060249933</v>
      </c>
      <c r="N416">
        <f>IFERROR(LN('Datapanela (2)'!M416),"")</f>
        <v>6.6255249852086013</v>
      </c>
      <c r="O416">
        <v>1.75522349592021</v>
      </c>
    </row>
    <row r="417" spans="1:15" x14ac:dyDescent="0.35">
      <c r="A417">
        <v>13</v>
      </c>
      <c r="B417" t="s">
        <v>25</v>
      </c>
      <c r="C417">
        <v>2009</v>
      </c>
      <c r="D417">
        <f>IFERROR(LN('Datapanela (2)'!C417),"")</f>
        <v>9.81776843113356</v>
      </c>
      <c r="E417">
        <f>IFERROR(LN('Datapanela (2)'!D417),"")</f>
        <v>8.6759700681597423</v>
      </c>
      <c r="F417">
        <f>IFERROR(LN('Datapanela (2)'!E417),"")</f>
        <v>5.859035403926141</v>
      </c>
      <c r="G417">
        <f>IFERROR(LN('Datapanela (2)'!F417),"")</f>
        <v>9.6882471886010624</v>
      </c>
      <c r="H417">
        <f>IFERROR(LN('Datapanela (2)'!G417),"")</f>
        <v>9.4762451307212849</v>
      </c>
      <c r="I417">
        <v>4629.4426827491598</v>
      </c>
      <c r="J417">
        <f>IFERROR(LN('Datapanela (2)'!I417),"")</f>
        <v>8.1542415293315891</v>
      </c>
      <c r="N417">
        <f>IFERROR(LN('Datapanela (2)'!M417),"")</f>
        <v>6.6218050393751149</v>
      </c>
      <c r="O417">
        <v>3.6115084721858302</v>
      </c>
    </row>
    <row r="418" spans="1:15" x14ac:dyDescent="0.35">
      <c r="A418">
        <v>13</v>
      </c>
      <c r="B418" t="s">
        <v>25</v>
      </c>
      <c r="C418">
        <v>2010</v>
      </c>
      <c r="D418">
        <f>IFERROR(LN('Datapanela (2)'!C418),"")</f>
        <v>9.8316036668060409</v>
      </c>
      <c r="E418">
        <f>IFERROR(LN('Datapanela (2)'!D418),"")</f>
        <v>8.7232713130884658</v>
      </c>
      <c r="F418">
        <f>IFERROR(LN('Datapanela (2)'!E418),"")</f>
        <v>5.9824288478517831</v>
      </c>
      <c r="G418">
        <f>IFERROR(LN('Datapanela (2)'!F418),"")</f>
        <v>9.7129327957755649</v>
      </c>
      <c r="H418">
        <f>IFERROR(LN('Datapanela (2)'!G418),"")</f>
        <v>9.5443363308651481</v>
      </c>
      <c r="I418">
        <v>4842.9461649777704</v>
      </c>
      <c r="J418">
        <f>IFERROR(LN('Datapanela (2)'!I418),"")</f>
        <v>8.1947925265085679</v>
      </c>
      <c r="N418">
        <f>IFERROR(LN('Datapanela (2)'!M418),"")</f>
        <v>6.6172692791976218</v>
      </c>
      <c r="O418">
        <v>4.1384416013734198</v>
      </c>
    </row>
    <row r="419" spans="1:15" x14ac:dyDescent="0.35">
      <c r="A419">
        <v>13</v>
      </c>
      <c r="B419" t="s">
        <v>25</v>
      </c>
      <c r="C419">
        <v>2011</v>
      </c>
      <c r="D419">
        <f>IFERROR(LN('Datapanela (2)'!C419),"")</f>
        <v>9.9793200404288704</v>
      </c>
      <c r="E419">
        <f>IFERROR(LN('Datapanela (2)'!D419),"")</f>
        <v>8.8700565002948615</v>
      </c>
      <c r="F419">
        <f>IFERROR(LN('Datapanela (2)'!E419),"")</f>
        <v>6.0533754001977327</v>
      </c>
      <c r="G419">
        <f>IFERROR(LN('Datapanela (2)'!F419),"")</f>
        <v>9.8239037770371098</v>
      </c>
      <c r="H419">
        <f>IFERROR(LN('Datapanela (2)'!G419),"")</f>
        <v>8.8488373630950612</v>
      </c>
      <c r="I419">
        <v>5119.9270593166102</v>
      </c>
      <c r="J419">
        <f>IFERROR(LN('Datapanela (2)'!I419),"")</f>
        <v>8.2454500086352347</v>
      </c>
      <c r="N419">
        <f>IFERROR(LN('Datapanela (2)'!M419),"")</f>
        <v>6.6123098159125222</v>
      </c>
      <c r="O419">
        <v>5.1962515605160204</v>
      </c>
    </row>
    <row r="420" spans="1:15" x14ac:dyDescent="0.35">
      <c r="A420">
        <v>13</v>
      </c>
      <c r="B420" t="s">
        <v>25</v>
      </c>
      <c r="C420">
        <v>2012</v>
      </c>
      <c r="D420">
        <f>IFERROR(LN('Datapanela (2)'!C420),"")</f>
        <v>10.054935125115749</v>
      </c>
      <c r="E420">
        <f>IFERROR(LN('Datapanela (2)'!D420),"")</f>
        <v>8.8978965078745471</v>
      </c>
      <c r="F420">
        <f>IFERROR(LN('Datapanela (2)'!E420),"")</f>
        <v>6.2110798815787511</v>
      </c>
      <c r="G420">
        <f>IFERROR(LN('Datapanela (2)'!F420),"")</f>
        <v>9.9535189936215644</v>
      </c>
      <c r="H420">
        <f>IFERROR(LN('Datapanela (2)'!G420),"")</f>
        <v>9.1856442168795365</v>
      </c>
      <c r="I420">
        <v>5391.5202824011603</v>
      </c>
      <c r="J420">
        <f>IFERROR(LN('Datapanela (2)'!I420),"")</f>
        <v>8.2968684360877631</v>
      </c>
      <c r="N420">
        <f>IFERROR(LN('Datapanela (2)'!M420),"")</f>
        <v>6.6120410348330916</v>
      </c>
      <c r="O420">
        <v>5.2763306204680802</v>
      </c>
    </row>
    <row r="421" spans="1:15" x14ac:dyDescent="0.35">
      <c r="A421">
        <v>13</v>
      </c>
      <c r="B421" t="s">
        <v>25</v>
      </c>
      <c r="C421">
        <v>2013</v>
      </c>
      <c r="D421">
        <f>IFERROR(LN('Datapanela (2)'!C421),"")</f>
        <v>10.075528233436255</v>
      </c>
      <c r="E421">
        <f>IFERROR(LN('Datapanela (2)'!D421),"")</f>
        <v>9.2793776024792578</v>
      </c>
      <c r="F421">
        <f>IFERROR(LN('Datapanela (2)'!E421),"")</f>
        <v>6.2437881881845181</v>
      </c>
      <c r="G421">
        <f>IFERROR(LN('Datapanela (2)'!F421),"")</f>
        <v>9.9963107787971417</v>
      </c>
      <c r="H421">
        <f>IFERROR(LN('Datapanela (2)'!G421),"")</f>
        <v>8.9731961419633066</v>
      </c>
      <c r="I421">
        <v>5563.0706052432097</v>
      </c>
      <c r="J421">
        <f>IFERROR(LN('Datapanela (2)'!I421),"")</f>
        <v>8.3327507400005789</v>
      </c>
      <c r="N421">
        <f>IFERROR(LN('Datapanela (2)'!M421),"")</f>
        <v>6.6166005170513831</v>
      </c>
      <c r="O421">
        <v>3.6533843333823102</v>
      </c>
    </row>
    <row r="422" spans="1:15" x14ac:dyDescent="0.35">
      <c r="A422">
        <v>13</v>
      </c>
      <c r="B422" t="s">
        <v>25</v>
      </c>
      <c r="C422">
        <v>2014</v>
      </c>
      <c r="D422">
        <f>IFERROR(LN('Datapanela (2)'!C422),"")</f>
        <v>10.244770946954484</v>
      </c>
      <c r="E422">
        <f>IFERROR(LN('Datapanela (2)'!D422),"")</f>
        <v>9.3643395260382771</v>
      </c>
      <c r="F422">
        <f>IFERROR(LN('Datapanela (2)'!E422),"")</f>
        <v>6.3810543060578562</v>
      </c>
      <c r="G422">
        <f>IFERROR(LN('Datapanela (2)'!F422),"")</f>
        <v>10.15493891033065</v>
      </c>
      <c r="H422">
        <f>IFERROR(LN('Datapanela (2)'!G422),"")</f>
        <v>9.3194597641975516</v>
      </c>
      <c r="I422">
        <v>5629.0250217573603</v>
      </c>
      <c r="J422">
        <f>IFERROR(LN('Datapanela (2)'!I422),"")</f>
        <v>8.3494750503153981</v>
      </c>
      <c r="N422">
        <f>IFERROR(LN('Datapanela (2)'!M422),"")</f>
        <v>6.621538798691966</v>
      </c>
      <c r="O422">
        <v>1.6864944501958401</v>
      </c>
    </row>
    <row r="423" spans="1:15" x14ac:dyDescent="0.35">
      <c r="A423">
        <v>13</v>
      </c>
      <c r="B423" t="s">
        <v>25</v>
      </c>
      <c r="C423">
        <v>2015</v>
      </c>
      <c r="D423">
        <f>IFERROR(LN('Datapanela (2)'!C423),"")</f>
        <v>10.28151191706533</v>
      </c>
      <c r="E423">
        <f>IFERROR(LN('Datapanela (2)'!D423),"")</f>
        <v>9.3216924622485102</v>
      </c>
      <c r="F423">
        <f>IFERROR(LN('Datapanela (2)'!E423),"")</f>
        <v>6.4897321479453085</v>
      </c>
      <c r="G423">
        <f>IFERROR(LN('Datapanela (2)'!F423),"")</f>
        <v>10.248016957113625</v>
      </c>
      <c r="H423">
        <f>IFERROR(LN('Datapanela (2)'!G423),"")</f>
        <v>8.6264082487741955</v>
      </c>
      <c r="I423">
        <v>5638.4422380675596</v>
      </c>
      <c r="J423">
        <f>IFERROR(LN('Datapanela (2)'!I423),"")</f>
        <v>8.3563255776848528</v>
      </c>
      <c r="N423">
        <f>IFERROR(LN('Datapanela (2)'!M423),"")</f>
        <v>6.6267177492490248</v>
      </c>
      <c r="O423">
        <v>0.687404590619489</v>
      </c>
    </row>
    <row r="424" spans="1:15" x14ac:dyDescent="0.35">
      <c r="A424">
        <v>13</v>
      </c>
      <c r="B424" t="s">
        <v>25</v>
      </c>
      <c r="C424">
        <v>2016</v>
      </c>
      <c r="D424">
        <f>IFERROR(LN('Datapanela (2)'!C424),"")</f>
        <v>10.459792866895611</v>
      </c>
      <c r="E424">
        <f>IFERROR(LN('Datapanela (2)'!D424),"")</f>
        <v>9.6656392265164666</v>
      </c>
      <c r="F424">
        <f>IFERROR(LN('Datapanela (2)'!E424),"")</f>
        <v>6.7274616645224192</v>
      </c>
      <c r="G424">
        <f>IFERROR(LN('Datapanela (2)'!F424),"")</f>
        <v>10.445251482900517</v>
      </c>
      <c r="H424">
        <f>IFERROR(LN('Datapanela (2)'!G424),"")</f>
        <v>8.5862691527844621</v>
      </c>
      <c r="I424">
        <v>5821.5099624317099</v>
      </c>
      <c r="J424">
        <f>IFERROR(LN('Datapanela (2)'!I424),"")</f>
        <v>8.3936931928331564</v>
      </c>
      <c r="N424">
        <f>IFERROR(LN('Datapanela (2)'!M424),"")</f>
        <v>6.6321335210227224</v>
      </c>
      <c r="O424">
        <v>3.8074562637881599</v>
      </c>
    </row>
    <row r="425" spans="1:15" x14ac:dyDescent="0.35">
      <c r="A425">
        <v>13</v>
      </c>
      <c r="B425" t="s">
        <v>25</v>
      </c>
      <c r="C425">
        <v>2017</v>
      </c>
      <c r="D425">
        <f>IFERROR(LN('Datapanela (2)'!C425),"")</f>
        <v>10.515711756849814</v>
      </c>
      <c r="E425">
        <f>IFERROR(LN('Datapanela (2)'!D425),"")</f>
        <v>9.7712938362521129</v>
      </c>
      <c r="F425">
        <f>IFERROR(LN('Datapanela (2)'!E425),"")</f>
        <v>6.994546548416543</v>
      </c>
      <c r="G425">
        <f>IFERROR(LN('Datapanela (2)'!F425),"")</f>
        <v>10.598685204442122</v>
      </c>
      <c r="H425">
        <f>IFERROR(LN('Datapanela (2)'!G425),"")</f>
        <v>8.7484279206868081</v>
      </c>
      <c r="I425">
        <v>6005.6850976980904</v>
      </c>
      <c r="J425">
        <f>IFERROR(LN('Datapanela (2)'!I425),"")</f>
        <v>8.4303576757052952</v>
      </c>
      <c r="N425">
        <f>IFERROR(LN('Datapanela (2)'!M425),"")</f>
        <v>6.6376511388044248</v>
      </c>
      <c r="O425">
        <v>3.73449154571284</v>
      </c>
    </row>
    <row r="426" spans="1:15" x14ac:dyDescent="0.35">
      <c r="A426">
        <v>13</v>
      </c>
      <c r="B426" t="s">
        <v>25</v>
      </c>
      <c r="C426">
        <v>2018</v>
      </c>
      <c r="D426">
        <f>IFERROR(LN('Datapanela (2)'!C426),"")</f>
        <v>10.625073272154742</v>
      </c>
      <c r="E426">
        <f>IFERROR(LN('Datapanela (2)'!D426),"")</f>
        <v>9.9275841826861928</v>
      </c>
      <c r="F426">
        <f>IFERROR(LN('Datapanela (2)'!E426),"")</f>
        <v>7.4908866804960601</v>
      </c>
      <c r="G426">
        <f>IFERROR(LN('Datapanela (2)'!F426),"")</f>
        <v>10.663770113848088</v>
      </c>
      <c r="H426">
        <f>IFERROR(LN('Datapanela (2)'!G426),"")</f>
        <v>8.8521249170022642</v>
      </c>
      <c r="I426">
        <v>6095.1203996186596</v>
      </c>
      <c r="J426">
        <f>IFERROR(LN('Datapanela (2)'!I426),"")</f>
        <v>8.4738089742678753</v>
      </c>
      <c r="N426">
        <f>IFERROR(LN('Datapanela (2)'!M426),"")</f>
        <v>6.6663204576956758</v>
      </c>
      <c r="O426">
        <v>4.4409128847596699</v>
      </c>
    </row>
    <row r="427" spans="1:15" x14ac:dyDescent="0.35">
      <c r="A427">
        <v>13</v>
      </c>
      <c r="B427" t="s">
        <v>25</v>
      </c>
      <c r="C427">
        <v>2019</v>
      </c>
      <c r="D427">
        <f>IFERROR(LN('Datapanela (2)'!C427),"")</f>
        <v>10.720531905930311</v>
      </c>
      <c r="E427">
        <f>IFERROR(LN('Datapanela (2)'!D427),"")</f>
        <v>9.9865113354630868</v>
      </c>
      <c r="F427">
        <f>IFERROR(LN('Datapanela (2)'!E427),"")</f>
        <v>7.4478165459833079</v>
      </c>
      <c r="G427">
        <f>IFERROR(LN('Datapanela (2)'!F427),"")</f>
        <v>10.760638836676632</v>
      </c>
      <c r="H427">
        <f>IFERROR(LN('Datapanela (2)'!G427),"")</f>
        <v>9.3673714680956675</v>
      </c>
      <c r="I427">
        <v>6314.4665876462204</v>
      </c>
      <c r="J427">
        <f>IFERROR(LN('Datapanela (2)'!I427),"")</f>
        <v>8.5259538862620783</v>
      </c>
      <c r="N427">
        <f>IFERROR(LN('Datapanela (2)'!M427),"")</f>
        <v>6.6831106015416601</v>
      </c>
      <c r="O427">
        <v>5.3528400353566497</v>
      </c>
    </row>
    <row r="428" spans="1:15" x14ac:dyDescent="0.35">
      <c r="A428">
        <v>13</v>
      </c>
      <c r="B428" t="s">
        <v>25</v>
      </c>
      <c r="C428">
        <v>2020</v>
      </c>
      <c r="D428">
        <f>IFERROR(LN('Datapanela (2)'!C428),"")</f>
        <v>10.763897832452608</v>
      </c>
      <c r="E428">
        <f>IFERROR(LN('Datapanela (2)'!D428),"")</f>
        <v>10.253415355626517</v>
      </c>
      <c r="F428">
        <f>IFERROR(LN('Datapanela (2)'!E428),"")</f>
        <v>7.2363825383656764</v>
      </c>
      <c r="G428">
        <f>IFERROR(LN('Datapanela (2)'!F428),"")</f>
        <v>11.087221628487631</v>
      </c>
      <c r="H428">
        <f>IFERROR(LN('Datapanela (2)'!G428),"")</f>
        <v>9.1473122897027555</v>
      </c>
      <c r="I428">
        <v>9078.1582596387398</v>
      </c>
      <c r="J428">
        <f>IFERROR(LN('Datapanela (2)'!I428),"")</f>
        <v>8.8869769255365245</v>
      </c>
      <c r="N428">
        <f>IFERROR(LN('Datapanela (2)'!M428),"")</f>
        <v>6.6811055883386397</v>
      </c>
      <c r="O428">
        <v>43.479651716848998</v>
      </c>
    </row>
    <row r="429" spans="1:15" x14ac:dyDescent="0.35">
      <c r="A429">
        <v>13</v>
      </c>
      <c r="B429" t="s">
        <v>25</v>
      </c>
      <c r="C429">
        <v>2021</v>
      </c>
      <c r="D429" t="str">
        <f>IFERROR(LN('Datapanela (2)'!C429),"")</f>
        <v/>
      </c>
      <c r="E429" t="str">
        <f>IFERROR(LN('Datapanela (2)'!D429),"")</f>
        <v/>
      </c>
      <c r="F429" t="str">
        <f>IFERROR(LN('Datapanela (2)'!E429),"")</f>
        <v/>
      </c>
      <c r="G429" t="str">
        <f>IFERROR(LN('Datapanela (2)'!F429),"")</f>
        <v/>
      </c>
      <c r="H429" t="str">
        <f>IFERROR(LN('Datapanela (2)'!G429),"")</f>
        <v/>
      </c>
      <c r="I429">
        <v>10798.9950352294</v>
      </c>
      <c r="J429">
        <f>IFERROR(LN('Datapanela (2)'!I429),"")</f>
        <v>9.069798337022652</v>
      </c>
      <c r="N429">
        <f>IFERROR(LN('Datapanela (2)'!M429),"")</f>
        <v>6.6903452595156878</v>
      </c>
      <c r="O429">
        <v>20.0599975568418</v>
      </c>
    </row>
    <row r="430" spans="1:15" x14ac:dyDescent="0.35">
      <c r="A430">
        <v>13</v>
      </c>
      <c r="B430" t="s">
        <v>25</v>
      </c>
      <c r="C430">
        <v>2022</v>
      </c>
      <c r="D430" t="str">
        <f>IFERROR(LN('Datapanela (2)'!C430),"")</f>
        <v/>
      </c>
      <c r="E430" t="str">
        <f>IFERROR(LN('Datapanela (2)'!D430),"")</f>
        <v/>
      </c>
      <c r="F430" t="str">
        <f>IFERROR(LN('Datapanela (2)'!E430),"")</f>
        <v/>
      </c>
      <c r="G430" t="str">
        <f>IFERROR(LN('Datapanela (2)'!F430),"")</f>
        <v/>
      </c>
      <c r="H430" t="str">
        <f>IFERROR(LN('Datapanela (2)'!G430),"")</f>
        <v/>
      </c>
      <c r="I430">
        <v>17552.7062919399</v>
      </c>
      <c r="J430">
        <f>IFERROR(LN('Datapanela (2)'!I430),"")</f>
        <v>9.5606361627942746</v>
      </c>
      <c r="N430">
        <f>IFERROR(LN('Datapanela (2)'!M430),"")</f>
        <v>6.6954280201017768</v>
      </c>
      <c r="O430">
        <v>63.368438961576203</v>
      </c>
    </row>
    <row r="431" spans="1:15" x14ac:dyDescent="0.35">
      <c r="A431">
        <v>14</v>
      </c>
      <c r="B431" t="s">
        <v>162</v>
      </c>
      <c r="C431">
        <v>1990</v>
      </c>
      <c r="D431" t="str">
        <f>IFERROR(LN('Datapanela (2)'!C431),"")</f>
        <v/>
      </c>
      <c r="E431" t="str">
        <f>IFERROR(LN('Datapanela (2)'!D431),"")</f>
        <v/>
      </c>
      <c r="F431" t="str">
        <f>IFERROR(LN('Datapanela (2)'!E431),"")</f>
        <v/>
      </c>
      <c r="G431" t="str">
        <f>IFERROR(LN('Datapanela (2)'!F431),"")</f>
        <v/>
      </c>
      <c r="H431" t="str">
        <f>IFERROR(LN('Datapanela (2)'!G431),"")</f>
        <v/>
      </c>
      <c r="I431">
        <v>1607.9587184366301</v>
      </c>
      <c r="J431">
        <f>IFERROR(LN('Datapanela (2)'!I431),"")</f>
        <v>9.3179021492300294</v>
      </c>
      <c r="N431">
        <f>IFERROR(LN('Datapanela (2)'!M431),"")</f>
        <v>8.8429366514168386</v>
      </c>
      <c r="O431">
        <v>1.0381228010319501</v>
      </c>
    </row>
    <row r="432" spans="1:15" x14ac:dyDescent="0.35">
      <c r="A432">
        <v>14</v>
      </c>
      <c r="B432" t="s">
        <v>162</v>
      </c>
      <c r="C432">
        <v>1991</v>
      </c>
      <c r="D432" t="str">
        <f>IFERROR(LN('Datapanela (2)'!C432),"")</f>
        <v/>
      </c>
      <c r="E432" t="str">
        <f>IFERROR(LN('Datapanela (2)'!D432),"")</f>
        <v/>
      </c>
      <c r="F432" t="str">
        <f>IFERROR(LN('Datapanela (2)'!E432),"")</f>
        <v/>
      </c>
      <c r="G432" t="str">
        <f>IFERROR(LN('Datapanela (2)'!F432),"")</f>
        <v/>
      </c>
      <c r="H432" t="str">
        <f>IFERROR(LN('Datapanela (2)'!G432),"")</f>
        <v/>
      </c>
      <c r="I432">
        <v>1605.5799543044</v>
      </c>
      <c r="J432">
        <f>IFERROR(LN('Datapanela (2)'!I432),"")</f>
        <v>9.3365490136567875</v>
      </c>
      <c r="N432">
        <f>IFERROR(LN('Datapanela (2)'!M432),"")</f>
        <v>8.8630639800974649</v>
      </c>
      <c r="O432">
        <v>1.8821802862592401</v>
      </c>
    </row>
    <row r="433" spans="1:15" x14ac:dyDescent="0.35">
      <c r="A433">
        <v>14</v>
      </c>
      <c r="B433" t="s">
        <v>162</v>
      </c>
      <c r="C433">
        <v>1992</v>
      </c>
      <c r="D433" t="str">
        <f>IFERROR(LN('Datapanela (2)'!C433),"")</f>
        <v/>
      </c>
      <c r="E433" t="str">
        <f>IFERROR(LN('Datapanela (2)'!D433),"")</f>
        <v/>
      </c>
      <c r="F433" t="str">
        <f>IFERROR(LN('Datapanela (2)'!E433),"")</f>
        <v/>
      </c>
      <c r="G433" t="str">
        <f>IFERROR(LN('Datapanela (2)'!F433),"")</f>
        <v/>
      </c>
      <c r="H433" t="str">
        <f>IFERROR(LN('Datapanela (2)'!G433),"")</f>
        <v/>
      </c>
      <c r="I433">
        <v>1490.83319313009</v>
      </c>
      <c r="J433">
        <f>IFERROR(LN('Datapanela (2)'!I433),"")</f>
        <v>9.2819766899630505</v>
      </c>
      <c r="N433">
        <f>IFERROR(LN('Datapanela (2)'!M433),"")</f>
        <v>8.882641536273967</v>
      </c>
      <c r="O433">
        <v>-5.3109976202771998</v>
      </c>
    </row>
    <row r="434" spans="1:15" x14ac:dyDescent="0.35">
      <c r="A434">
        <v>14</v>
      </c>
      <c r="B434" t="s">
        <v>162</v>
      </c>
      <c r="C434">
        <v>1993</v>
      </c>
      <c r="D434" t="str">
        <f>IFERROR(LN('Datapanela (2)'!C434),"")</f>
        <v/>
      </c>
      <c r="E434" t="str">
        <f>IFERROR(LN('Datapanela (2)'!D434),"")</f>
        <v/>
      </c>
      <c r="F434" t="str">
        <f>IFERROR(LN('Datapanela (2)'!E434),"")</f>
        <v/>
      </c>
      <c r="G434" t="str">
        <f>IFERROR(LN('Datapanela (2)'!F434),"")</f>
        <v/>
      </c>
      <c r="H434" t="str">
        <f>IFERROR(LN('Datapanela (2)'!G434),"")</f>
        <v/>
      </c>
      <c r="I434">
        <v>1382.97817008314</v>
      </c>
      <c r="J434">
        <f>IFERROR(LN('Datapanela (2)'!I434),"")</f>
        <v>9.2261368815281912</v>
      </c>
      <c r="N434">
        <f>IFERROR(LN('Datapanela (2)'!M434),"")</f>
        <v>8.9018976134364252</v>
      </c>
      <c r="O434">
        <v>-5.4309384582975202</v>
      </c>
    </row>
    <row r="435" spans="1:15" x14ac:dyDescent="0.35">
      <c r="A435">
        <v>14</v>
      </c>
      <c r="B435" t="s">
        <v>162</v>
      </c>
      <c r="C435">
        <v>1994</v>
      </c>
      <c r="D435" t="str">
        <f>IFERROR(LN('Datapanela (2)'!C435),"")</f>
        <v/>
      </c>
      <c r="E435" t="str">
        <f>IFERROR(LN('Datapanela (2)'!D435),"")</f>
        <v/>
      </c>
      <c r="F435" t="str">
        <f>IFERROR(LN('Datapanela (2)'!E435),"")</f>
        <v/>
      </c>
      <c r="G435" t="str">
        <f>IFERROR(LN('Datapanela (2)'!F435),"")</f>
        <v/>
      </c>
      <c r="H435" t="str">
        <f>IFERROR(LN('Datapanela (2)'!G435),"")</f>
        <v/>
      </c>
      <c r="I435">
        <v>1194.9927066425701</v>
      </c>
      <c r="J435">
        <f>IFERROR(LN('Datapanela (2)'!I435),"")</f>
        <v>9.0989433287807984</v>
      </c>
      <c r="N435">
        <f>IFERROR(LN('Datapanela (2)'!M435),"")</f>
        <v>8.9208032466439224</v>
      </c>
      <c r="O435">
        <v>-11.9436779328648</v>
      </c>
    </row>
    <row r="436" spans="1:15" x14ac:dyDescent="0.35">
      <c r="A436">
        <v>14</v>
      </c>
      <c r="B436" t="s">
        <v>162</v>
      </c>
      <c r="C436">
        <v>1995</v>
      </c>
      <c r="D436" t="str">
        <f>IFERROR(LN('Datapanela (2)'!C436),"")</f>
        <v/>
      </c>
      <c r="E436" t="str">
        <f>IFERROR(LN('Datapanela (2)'!D436),"")</f>
        <v/>
      </c>
      <c r="F436" t="str">
        <f>IFERROR(LN('Datapanela (2)'!E436),"")</f>
        <v/>
      </c>
      <c r="G436" t="str">
        <f>IFERROR(LN('Datapanela (2)'!F436),"")</f>
        <v/>
      </c>
      <c r="H436" t="str">
        <f>IFERROR(LN('Datapanela (2)'!G436),"")</f>
        <v/>
      </c>
      <c r="I436">
        <v>1288.8875277212401</v>
      </c>
      <c r="J436">
        <f>IFERROR(LN('Datapanela (2)'!I436),"")</f>
        <v>9.1932686600330715</v>
      </c>
      <c r="N436">
        <f>IFERROR(LN('Datapanela (2)'!M436),"")</f>
        <v>8.9394891953358737</v>
      </c>
      <c r="O436">
        <v>9.8917199877329498</v>
      </c>
    </row>
    <row r="437" spans="1:15" x14ac:dyDescent="0.35">
      <c r="A437">
        <v>14</v>
      </c>
      <c r="B437" t="s">
        <v>162</v>
      </c>
      <c r="C437">
        <v>1996</v>
      </c>
      <c r="D437" t="str">
        <f>IFERROR(LN('Datapanela (2)'!C437),"")</f>
        <v/>
      </c>
      <c r="E437" t="str">
        <f>IFERROR(LN('Datapanela (2)'!D437),"")</f>
        <v/>
      </c>
      <c r="F437" t="str">
        <f>IFERROR(LN('Datapanela (2)'!E437),"")</f>
        <v/>
      </c>
      <c r="G437" t="str">
        <f>IFERROR(LN('Datapanela (2)'!F437),"")</f>
        <v/>
      </c>
      <c r="H437" t="str">
        <f>IFERROR(LN('Datapanela (2)'!G437),"")</f>
        <v/>
      </c>
      <c r="I437">
        <v>1317.5305850931099</v>
      </c>
      <c r="J437">
        <f>IFERROR(LN('Datapanela (2)'!I437),"")</f>
        <v>9.2338618761134477</v>
      </c>
      <c r="M437">
        <v>13.64796428</v>
      </c>
      <c r="N437">
        <f>IFERROR(LN('Datapanela (2)'!M437),"")</f>
        <v>8.9581026604575964</v>
      </c>
      <c r="O437">
        <v>4.1428383049909803</v>
      </c>
    </row>
    <row r="438" spans="1:15" x14ac:dyDescent="0.35">
      <c r="A438">
        <v>14</v>
      </c>
      <c r="B438" t="s">
        <v>162</v>
      </c>
      <c r="C438">
        <v>1997</v>
      </c>
      <c r="D438" t="str">
        <f>IFERROR(LN('Datapanela (2)'!C438),"")</f>
        <v/>
      </c>
      <c r="E438" t="str">
        <f>IFERROR(LN('Datapanela (2)'!D438),"")</f>
        <v/>
      </c>
      <c r="F438" t="str">
        <f>IFERROR(LN('Datapanela (2)'!E438),"")</f>
        <v/>
      </c>
      <c r="G438" t="str">
        <f>IFERROR(LN('Datapanela (2)'!F438),"")</f>
        <v/>
      </c>
      <c r="H438" t="str">
        <f>IFERROR(LN('Datapanela (2)'!G438),"")</f>
        <v/>
      </c>
      <c r="I438">
        <v>1328.44798175455</v>
      </c>
      <c r="J438">
        <f>IFERROR(LN('Datapanela (2)'!I438),"")</f>
        <v>9.2605515703013506</v>
      </c>
      <c r="M438">
        <v>10.989929</v>
      </c>
      <c r="N438">
        <f>IFERROR(LN('Datapanela (2)'!M438),"")</f>
        <v>8.9765402404734438</v>
      </c>
      <c r="O438">
        <v>2.70490540204813</v>
      </c>
    </row>
    <row r="439" spans="1:15" x14ac:dyDescent="0.35">
      <c r="A439">
        <v>14</v>
      </c>
      <c r="B439" t="s">
        <v>162</v>
      </c>
      <c r="C439">
        <v>1998</v>
      </c>
      <c r="D439" t="str">
        <f>IFERROR(LN('Datapanela (2)'!C439),"")</f>
        <v/>
      </c>
      <c r="E439" t="str">
        <f>IFERROR(LN('Datapanela (2)'!D439),"")</f>
        <v/>
      </c>
      <c r="F439" t="str">
        <f>IFERROR(LN('Datapanela (2)'!E439),"")</f>
        <v/>
      </c>
      <c r="G439" t="str">
        <f>IFERROR(LN('Datapanela (2)'!F439),"")</f>
        <v/>
      </c>
      <c r="H439" t="str">
        <f>IFERROR(LN('Datapanela (2)'!G439),"")</f>
        <v/>
      </c>
      <c r="I439">
        <v>1332.88946500113</v>
      </c>
      <c r="J439">
        <f>IFERROR(LN('Datapanela (2)'!I439),"")</f>
        <v>9.2821296075766018</v>
      </c>
      <c r="M439">
        <v>14.072651</v>
      </c>
      <c r="N439">
        <f>IFERROR(LN('Datapanela (2)'!M439),"")</f>
        <v>8.9947804917978953</v>
      </c>
      <c r="O439">
        <v>2.1812526691538499</v>
      </c>
    </row>
    <row r="440" spans="1:15" x14ac:dyDescent="0.35">
      <c r="A440">
        <v>14</v>
      </c>
      <c r="B440" t="s">
        <v>162</v>
      </c>
      <c r="C440">
        <v>1999</v>
      </c>
      <c r="D440" t="str">
        <f>IFERROR(LN('Datapanela (2)'!C440),"")</f>
        <v/>
      </c>
      <c r="E440" t="str">
        <f>IFERROR(LN('Datapanela (2)'!D440),"")</f>
        <v/>
      </c>
      <c r="F440" t="str">
        <f>IFERROR(LN('Datapanela (2)'!E440),"")</f>
        <v/>
      </c>
      <c r="G440" t="str">
        <f>IFERROR(LN('Datapanela (2)'!F440),"")</f>
        <v/>
      </c>
      <c r="H440" t="str">
        <f>IFERROR(LN('Datapanela (2)'!G440),"")</f>
        <v/>
      </c>
      <c r="I440">
        <v>1344.3373188518499</v>
      </c>
      <c r="J440">
        <f>IFERROR(LN('Datapanela (2)'!I440),"")</f>
        <v>9.3088754024213287</v>
      </c>
      <c r="M440">
        <v>16.547183</v>
      </c>
      <c r="N440">
        <f>IFERROR(LN('Datapanela (2)'!M440),"")</f>
        <v>9.0129742105223318</v>
      </c>
      <c r="O440">
        <v>2.71066737632444</v>
      </c>
    </row>
    <row r="441" spans="1:15" x14ac:dyDescent="0.35">
      <c r="A441">
        <v>14</v>
      </c>
      <c r="B441" t="s">
        <v>162</v>
      </c>
      <c r="C441">
        <v>2000</v>
      </c>
      <c r="D441" t="str">
        <f>IFERROR(LN('Datapanela (2)'!C441),"")</f>
        <v/>
      </c>
      <c r="E441" t="str">
        <f>IFERROR(LN('Datapanela (2)'!D441),"")</f>
        <v/>
      </c>
      <c r="F441" t="str">
        <f>IFERROR(LN('Datapanela (2)'!E441),"")</f>
        <v/>
      </c>
      <c r="G441" t="str">
        <f>IFERROR(LN('Datapanela (2)'!F441),"")</f>
        <v/>
      </c>
      <c r="H441" t="str">
        <f>IFERROR(LN('Datapanela (2)'!G441),"")</f>
        <v/>
      </c>
      <c r="I441">
        <v>1331.4966017025599</v>
      </c>
      <c r="J441">
        <f>IFERROR(LN('Datapanela (2)'!I441),"")</f>
        <v>9.3175412032737519</v>
      </c>
      <c r="M441">
        <v>17.490203000000001</v>
      </c>
      <c r="N441">
        <f>IFERROR(LN('Datapanela (2)'!M441),"")</f>
        <v>9.0312376292375625</v>
      </c>
      <c r="O441">
        <v>0.87034576013267395</v>
      </c>
    </row>
    <row r="442" spans="1:15" x14ac:dyDescent="0.35">
      <c r="A442">
        <v>14</v>
      </c>
      <c r="B442" t="s">
        <v>162</v>
      </c>
      <c r="C442">
        <v>2001</v>
      </c>
      <c r="D442" t="str">
        <f>IFERROR(LN('Datapanela (2)'!C442),"")</f>
        <v/>
      </c>
      <c r="E442" t="str">
        <f>IFERROR(LN('Datapanela (2)'!D442),"")</f>
        <v/>
      </c>
      <c r="F442" t="str">
        <f>IFERROR(LN('Datapanela (2)'!E442),"")</f>
        <v/>
      </c>
      <c r="G442" t="str">
        <f>IFERROR(LN('Datapanela (2)'!F442),"")</f>
        <v/>
      </c>
      <c r="H442" t="str">
        <f>IFERROR(LN('Datapanela (2)'!G442),"")</f>
        <v/>
      </c>
      <c r="I442">
        <v>1303.3162074798799</v>
      </c>
      <c r="J442">
        <f>IFERROR(LN('Datapanela (2)'!I442),"")</f>
        <v>9.314108911801247</v>
      </c>
      <c r="M442">
        <v>9.8928376</v>
      </c>
      <c r="N442">
        <f>IFERROR(LN('Datapanela (2)'!M442),"")</f>
        <v>9.0491969665994265</v>
      </c>
      <c r="O442">
        <v>-0.34264078934422798</v>
      </c>
    </row>
    <row r="443" spans="1:15" x14ac:dyDescent="0.35">
      <c r="A443">
        <v>14</v>
      </c>
      <c r="B443" t="s">
        <v>162</v>
      </c>
      <c r="C443">
        <v>2002</v>
      </c>
      <c r="D443" t="str">
        <f>IFERROR(LN('Datapanela (2)'!C443),"")</f>
        <v/>
      </c>
      <c r="E443" t="str">
        <f>IFERROR(LN('Datapanela (2)'!D443),"")</f>
        <v/>
      </c>
      <c r="F443" t="str">
        <f>IFERROR(LN('Datapanela (2)'!E443),"")</f>
        <v/>
      </c>
      <c r="G443" t="str">
        <f>IFERROR(LN('Datapanela (2)'!F443),"")</f>
        <v/>
      </c>
      <c r="H443" t="str">
        <f>IFERROR(LN('Datapanela (2)'!G443),"")</f>
        <v/>
      </c>
      <c r="I443">
        <v>1294.24745048317</v>
      </c>
      <c r="J443">
        <f>IFERROR(LN('Datapanela (2)'!I443),"")</f>
        <v>9.3245726036372094</v>
      </c>
      <c r="M443">
        <v>19.416996000000001</v>
      </c>
      <c r="N443">
        <f>IFERROR(LN('Datapanela (2)'!M443),"")</f>
        <v>9.0666431967189958</v>
      </c>
      <c r="O443">
        <v>1.05186277028431</v>
      </c>
    </row>
    <row r="444" spans="1:15" x14ac:dyDescent="0.35">
      <c r="A444">
        <v>14</v>
      </c>
      <c r="B444" t="s">
        <v>162</v>
      </c>
      <c r="C444">
        <v>2003</v>
      </c>
      <c r="D444" t="str">
        <f>IFERROR(LN('Datapanela (2)'!C444),"")</f>
        <v/>
      </c>
      <c r="E444" t="str">
        <f>IFERROR(LN('Datapanela (2)'!D444),"")</f>
        <v/>
      </c>
      <c r="F444" t="str">
        <f>IFERROR(LN('Datapanela (2)'!E444),"")</f>
        <v/>
      </c>
      <c r="G444" t="str">
        <f>IFERROR(LN('Datapanela (2)'!F444),"")</f>
        <v/>
      </c>
      <c r="H444" t="str">
        <f>IFERROR(LN('Datapanela (2)'!G444),"")</f>
        <v/>
      </c>
      <c r="I444">
        <v>1316.3917033067701</v>
      </c>
      <c r="J444">
        <f>IFERROR(LN('Datapanela (2)'!I444),"")</f>
        <v>9.3587868394925913</v>
      </c>
      <c r="M444">
        <v>30.821929000000001</v>
      </c>
      <c r="N444">
        <f>IFERROR(LN('Datapanela (2)'!M444),"")</f>
        <v>9.0838924039878712</v>
      </c>
      <c r="O444">
        <v>3.4806275590173499</v>
      </c>
    </row>
    <row r="445" spans="1:15" x14ac:dyDescent="0.35">
      <c r="A445">
        <v>14</v>
      </c>
      <c r="B445" t="s">
        <v>162</v>
      </c>
      <c r="C445">
        <v>2004</v>
      </c>
      <c r="D445" t="str">
        <f>IFERROR(LN('Datapanela (2)'!C445),"")</f>
        <v/>
      </c>
      <c r="E445" t="str">
        <f>IFERROR(LN('Datapanela (2)'!D445),"")</f>
        <v/>
      </c>
      <c r="F445" t="str">
        <f>IFERROR(LN('Datapanela (2)'!E445),"")</f>
        <v/>
      </c>
      <c r="G445" t="str">
        <f>IFERROR(LN('Datapanela (2)'!F445),"")</f>
        <v/>
      </c>
      <c r="H445" t="str">
        <f>IFERROR(LN('Datapanela (2)'!G445),"")</f>
        <v/>
      </c>
      <c r="I445">
        <v>1277.40286574679</v>
      </c>
      <c r="J445">
        <f>IFERROR(LN('Datapanela (2)'!I445),"")</f>
        <v>9.3455219082361207</v>
      </c>
      <c r="M445">
        <v>19.192501</v>
      </c>
      <c r="N445">
        <f>IFERROR(LN('Datapanela (2)'!M445),"")</f>
        <v>9.1006929026716517</v>
      </c>
      <c r="O445">
        <v>-1.31773397818964</v>
      </c>
    </row>
    <row r="446" spans="1:15" x14ac:dyDescent="0.35">
      <c r="A446">
        <v>14</v>
      </c>
      <c r="B446" t="s">
        <v>162</v>
      </c>
      <c r="C446">
        <v>2005</v>
      </c>
      <c r="D446" t="str">
        <f>IFERROR(LN('Datapanela (2)'!C446),"")</f>
        <v/>
      </c>
      <c r="E446" t="str">
        <f>IFERROR(LN('Datapanela (2)'!D446),"")</f>
        <v/>
      </c>
      <c r="F446" t="str">
        <f>IFERROR(LN('Datapanela (2)'!E446),"")</f>
        <v/>
      </c>
      <c r="G446" t="str">
        <f>IFERROR(LN('Datapanela (2)'!F446),"")</f>
        <v/>
      </c>
      <c r="H446" t="str">
        <f>IFERROR(LN('Datapanela (2)'!G446),"")</f>
        <v/>
      </c>
      <c r="I446">
        <v>1294.9136594674501</v>
      </c>
      <c r="J446">
        <f>IFERROR(LN('Datapanela (2)'!I446),"")</f>
        <v>9.3757805512306334</v>
      </c>
      <c r="M446">
        <v>9.3029294999999994</v>
      </c>
      <c r="N446">
        <f>IFERROR(LN('Datapanela (2)'!M446),"")</f>
        <v>9.1173365305277283</v>
      </c>
      <c r="O446">
        <v>3.0721088269605201</v>
      </c>
    </row>
    <row r="447" spans="1:15" x14ac:dyDescent="0.35">
      <c r="A447">
        <v>14</v>
      </c>
      <c r="B447" t="s">
        <v>162</v>
      </c>
      <c r="C447">
        <v>2006</v>
      </c>
      <c r="D447" t="str">
        <f>IFERROR(LN('Datapanela (2)'!C447),"")</f>
        <v/>
      </c>
      <c r="E447" t="str">
        <f>IFERROR(LN('Datapanela (2)'!D447),"")</f>
        <v/>
      </c>
      <c r="F447" t="str">
        <f>IFERROR(LN('Datapanela (2)'!E447),"")</f>
        <v/>
      </c>
      <c r="G447" t="str">
        <f>IFERROR(LN('Datapanela (2)'!F447),"")</f>
        <v/>
      </c>
      <c r="H447" t="str">
        <f>IFERROR(LN('Datapanela (2)'!G447),"")</f>
        <v/>
      </c>
      <c r="I447">
        <v>1295.85927998444</v>
      </c>
      <c r="J447">
        <f>IFERROR(LN('Datapanela (2)'!I447),"")</f>
        <v>9.3933134536583456</v>
      </c>
      <c r="M447">
        <v>12.069430000000001</v>
      </c>
      <c r="N447">
        <f>IFERROR(LN('Datapanela (2)'!M447),"")</f>
        <v>9.1341394418824464</v>
      </c>
      <c r="O447">
        <v>1.7687505989513199</v>
      </c>
    </row>
    <row r="448" spans="1:15" x14ac:dyDescent="0.35">
      <c r="A448">
        <v>14</v>
      </c>
      <c r="B448" t="s">
        <v>162</v>
      </c>
      <c r="C448">
        <v>2007</v>
      </c>
      <c r="D448" t="str">
        <f>IFERROR(LN('Datapanela (2)'!C448),"")</f>
        <v/>
      </c>
      <c r="E448" t="str">
        <f>IFERROR(LN('Datapanela (2)'!D448),"")</f>
        <v/>
      </c>
      <c r="F448" t="str">
        <f>IFERROR(LN('Datapanela (2)'!E448),"")</f>
        <v/>
      </c>
      <c r="G448" t="str">
        <f>IFERROR(LN('Datapanela (2)'!F448),"")</f>
        <v/>
      </c>
      <c r="H448" t="str">
        <f>IFERROR(LN('Datapanela (2)'!G448),"")</f>
        <v/>
      </c>
      <c r="I448">
        <v>1334.5973144770501</v>
      </c>
      <c r="J448">
        <f>IFERROR(LN('Datapanela (2)'!I448),"")</f>
        <v>9.4393048989091994</v>
      </c>
      <c r="M448">
        <v>8.8994844999999998</v>
      </c>
      <c r="N448">
        <f>IFERROR(LN('Datapanela (2)'!M448),"")</f>
        <v>9.1506752896544477</v>
      </c>
      <c r="O448">
        <v>4.7065453536324897</v>
      </c>
    </row>
    <row r="449" spans="1:15" x14ac:dyDescent="0.35">
      <c r="A449">
        <v>14</v>
      </c>
      <c r="B449" t="s">
        <v>162</v>
      </c>
      <c r="C449">
        <v>2008</v>
      </c>
      <c r="D449" t="str">
        <f>IFERROR(LN('Datapanela (2)'!C449),"")</f>
        <v/>
      </c>
      <c r="E449" t="str">
        <f>IFERROR(LN('Datapanela (2)'!D449),"")</f>
        <v/>
      </c>
      <c r="F449" t="str">
        <f>IFERROR(LN('Datapanela (2)'!E449),"")</f>
        <v/>
      </c>
      <c r="G449" t="str">
        <f>IFERROR(LN('Datapanela (2)'!F449),"")</f>
        <v/>
      </c>
      <c r="H449" t="str">
        <f>IFERROR(LN('Datapanela (2)'!G449),"")</f>
        <v/>
      </c>
      <c r="I449">
        <v>1347.97750992799</v>
      </c>
      <c r="J449">
        <f>IFERROR(LN('Datapanela (2)'!I449),"")</f>
        <v>9.4655370298804158</v>
      </c>
      <c r="M449">
        <v>12.17623</v>
      </c>
      <c r="N449">
        <f>IFERROR(LN('Datapanela (2)'!M449),"")</f>
        <v>9.1669317015591609</v>
      </c>
      <c r="O449">
        <v>2.65792216488328</v>
      </c>
    </row>
    <row r="450" spans="1:15" x14ac:dyDescent="0.35">
      <c r="A450">
        <v>14</v>
      </c>
      <c r="B450" t="s">
        <v>162</v>
      </c>
      <c r="C450">
        <v>2009</v>
      </c>
      <c r="D450" t="str">
        <f>IFERROR(LN('Datapanela (2)'!C450),"")</f>
        <v/>
      </c>
      <c r="E450" t="str">
        <f>IFERROR(LN('Datapanela (2)'!D450),"")</f>
        <v/>
      </c>
      <c r="F450" t="str">
        <f>IFERROR(LN('Datapanela (2)'!E450),"")</f>
        <v/>
      </c>
      <c r="G450" t="str">
        <f>IFERROR(LN('Datapanela (2)'!F450),"")</f>
        <v/>
      </c>
      <c r="H450" t="str">
        <f>IFERROR(LN('Datapanela (2)'!G450),"")</f>
        <v/>
      </c>
      <c r="I450">
        <v>1404.58520128435</v>
      </c>
      <c r="J450">
        <f>IFERROR(LN('Datapanela (2)'!I450),"")</f>
        <v>9.5227728670266334</v>
      </c>
      <c r="M450">
        <v>4.5989360000000001</v>
      </c>
      <c r="N450">
        <f>IFERROR(LN('Datapanela (2)'!M450),"")</f>
        <v>9.1830308382325967</v>
      </c>
      <c r="O450">
        <v>5.8905510203736098</v>
      </c>
    </row>
    <row r="451" spans="1:15" x14ac:dyDescent="0.35">
      <c r="A451">
        <v>14</v>
      </c>
      <c r="B451" t="s">
        <v>162</v>
      </c>
      <c r="C451">
        <v>2010</v>
      </c>
      <c r="D451" t="str">
        <f>IFERROR(LN('Datapanela (2)'!C451),"")</f>
        <v/>
      </c>
      <c r="E451" t="str">
        <f>IFERROR(LN('Datapanela (2)'!D451),"")</f>
        <v/>
      </c>
      <c r="F451" t="str">
        <f>IFERROR(LN('Datapanela (2)'!E451),"")</f>
        <v/>
      </c>
      <c r="G451" t="str">
        <f>IFERROR(LN('Datapanela (2)'!F451),"")</f>
        <v/>
      </c>
      <c r="H451" t="str">
        <f>IFERROR(LN('Datapanela (2)'!G451),"")</f>
        <v/>
      </c>
      <c r="I451">
        <v>1310.0841681071099</v>
      </c>
      <c r="J451">
        <f>IFERROR(LN('Datapanela (2)'!I451),"")</f>
        <v>9.4645970476859116</v>
      </c>
      <c r="M451">
        <v>3.2374584999999998</v>
      </c>
      <c r="N451">
        <f>IFERROR(LN('Datapanela (2)'!M451),"")</f>
        <v>9.1945056620733876</v>
      </c>
      <c r="O451">
        <v>-5.65159498904206</v>
      </c>
    </row>
    <row r="452" spans="1:15" x14ac:dyDescent="0.35">
      <c r="A452">
        <v>14</v>
      </c>
      <c r="B452" t="s">
        <v>162</v>
      </c>
      <c r="C452">
        <v>2011</v>
      </c>
      <c r="D452" t="str">
        <f>IFERROR(LN('Datapanela (2)'!C452),"")</f>
        <v/>
      </c>
      <c r="E452" t="str">
        <f>IFERROR(LN('Datapanela (2)'!D452),"")</f>
        <v/>
      </c>
      <c r="F452" t="str">
        <f>IFERROR(LN('Datapanela (2)'!E452),"")</f>
        <v/>
      </c>
      <c r="G452" t="str">
        <f>IFERROR(LN('Datapanela (2)'!F452),"")</f>
        <v/>
      </c>
      <c r="H452" t="str">
        <f>IFERROR(LN('Datapanela (2)'!G452),"")</f>
        <v/>
      </c>
      <c r="I452">
        <v>1361.4662624590701</v>
      </c>
      <c r="J452">
        <f>IFERROR(LN('Datapanela (2)'!I452),"")</f>
        <v>9.5143221507418723</v>
      </c>
      <c r="M452">
        <v>6.4957558999999998</v>
      </c>
      <c r="N452">
        <f>IFERROR(LN('Datapanela (2)'!M452),"")</f>
        <v>9.2057598976020731</v>
      </c>
      <c r="O452">
        <v>5.0982144882028502</v>
      </c>
    </row>
    <row r="453" spans="1:15" x14ac:dyDescent="0.35">
      <c r="A453">
        <v>14</v>
      </c>
      <c r="B453" t="s">
        <v>162</v>
      </c>
      <c r="C453">
        <v>2012</v>
      </c>
      <c r="D453">
        <f>IFERROR(LN('Datapanela (2)'!C453),"")</f>
        <v>8.9685541918348459</v>
      </c>
      <c r="E453">
        <f>IFERROR(LN('Datapanela (2)'!D453),"")</f>
        <v>7.3643129697699381</v>
      </c>
      <c r="F453">
        <f>IFERROR(LN('Datapanela (2)'!E453),"")</f>
        <v>3.5896114524552671</v>
      </c>
      <c r="G453">
        <f>IFERROR(LN('Datapanela (2)'!F453),"")</f>
        <v>8.1086709057995101</v>
      </c>
      <c r="H453">
        <f>IFERROR(LN('Datapanela (2)'!G453),"")</f>
        <v>6.6006154626110671</v>
      </c>
      <c r="I453">
        <v>1347.43449383651</v>
      </c>
      <c r="J453">
        <f>IFERROR(LN('Datapanela (2)'!I453),"")</f>
        <v>9.5193343425654025</v>
      </c>
      <c r="M453">
        <v>6.7103818999999998</v>
      </c>
      <c r="N453">
        <f>IFERROR(LN('Datapanela (2)'!M453),"")</f>
        <v>9.2211319330543819</v>
      </c>
      <c r="O453">
        <v>0.50247738693931498</v>
      </c>
    </row>
    <row r="454" spans="1:15" x14ac:dyDescent="0.35">
      <c r="A454">
        <v>14</v>
      </c>
      <c r="B454" t="s">
        <v>162</v>
      </c>
      <c r="C454">
        <v>2013</v>
      </c>
      <c r="D454">
        <f>IFERROR(LN('Datapanela (2)'!C454),"")</f>
        <v>9.2316682178878153</v>
      </c>
      <c r="E454">
        <f>IFERROR(LN('Datapanela (2)'!D454),"")</f>
        <v>7.6096062618210247</v>
      </c>
      <c r="F454" t="str">
        <f>IFERROR(LN('Datapanela (2)'!E454),"")</f>
        <v/>
      </c>
      <c r="G454">
        <f>IFERROR(LN('Datapanela (2)'!F454),"")</f>
        <v>8.2615162409580076</v>
      </c>
      <c r="H454">
        <f>IFERROR(LN('Datapanela (2)'!G454),"")</f>
        <v>6.3493812480472673</v>
      </c>
      <c r="I454">
        <v>1384.78864298913</v>
      </c>
      <c r="J454">
        <f>IFERROR(LN('Datapanela (2)'!I454),"")</f>
        <v>9.5616725946040084</v>
      </c>
      <c r="M454">
        <v>4.5661718999999996</v>
      </c>
      <c r="N454">
        <f>IFERROR(LN('Datapanela (2)'!M454),"")</f>
        <v>9.2361250709499103</v>
      </c>
      <c r="O454">
        <v>4.3247299602074998</v>
      </c>
    </row>
    <row r="455" spans="1:15" x14ac:dyDescent="0.35">
      <c r="A455">
        <v>14</v>
      </c>
      <c r="B455" t="s">
        <v>162</v>
      </c>
      <c r="C455">
        <v>2014</v>
      </c>
      <c r="D455">
        <f>IFERROR(LN('Datapanela (2)'!C455),"")</f>
        <v>9.3571937428049292</v>
      </c>
      <c r="E455">
        <f>IFERROR(LN('Datapanela (2)'!D455),"")</f>
        <v>7.7144840463489484</v>
      </c>
      <c r="F455" t="str">
        <f>IFERROR(LN('Datapanela (2)'!E455),"")</f>
        <v/>
      </c>
      <c r="G455">
        <f>IFERROR(LN('Datapanela (2)'!F455),"")</f>
        <v>8.3899458306685002</v>
      </c>
      <c r="H455">
        <f>IFERROR(LN('Datapanela (2)'!G455),"")</f>
        <v>6.5697382299324021</v>
      </c>
      <c r="I455">
        <v>1388.1481267730001</v>
      </c>
      <c r="J455">
        <f>IFERROR(LN('Datapanela (2)'!I455),"")</f>
        <v>9.5787520699412774</v>
      </c>
      <c r="M455">
        <v>8.5268419000000009</v>
      </c>
      <c r="N455">
        <f>IFERROR(LN('Datapanela (2)'!M455),"")</f>
        <v>9.2507814939737063</v>
      </c>
      <c r="O455">
        <v>1.7226163505185399</v>
      </c>
    </row>
    <row r="456" spans="1:15" x14ac:dyDescent="0.35">
      <c r="A456">
        <v>14</v>
      </c>
      <c r="B456" t="s">
        <v>162</v>
      </c>
      <c r="C456">
        <v>2015</v>
      </c>
      <c r="D456" t="str">
        <f>IFERROR(LN('Datapanela (2)'!C456),"")</f>
        <v/>
      </c>
      <c r="E456" t="str">
        <f>IFERROR(LN('Datapanela (2)'!D456),"")</f>
        <v/>
      </c>
      <c r="F456" t="str">
        <f>IFERROR(LN('Datapanela (2)'!E456),"")</f>
        <v/>
      </c>
      <c r="G456" t="str">
        <f>IFERROR(LN('Datapanela (2)'!F456),"")</f>
        <v/>
      </c>
      <c r="H456" t="str">
        <f>IFERROR(LN('Datapanela (2)'!G456),"")</f>
        <v/>
      </c>
      <c r="I456">
        <v>1403.35510441771</v>
      </c>
      <c r="J456">
        <f>IFERROR(LN('Datapanela (2)'!I456),"")</f>
        <v>9.604054213757852</v>
      </c>
      <c r="M456">
        <v>15.080292999999999</v>
      </c>
      <c r="N456">
        <f>IFERROR(LN('Datapanela (2)'!M456),"")</f>
        <v>9.265188341015163</v>
      </c>
      <c r="O456">
        <v>2.5624959953810298</v>
      </c>
    </row>
    <row r="457" spans="1:15" x14ac:dyDescent="0.35">
      <c r="A457">
        <v>14</v>
      </c>
      <c r="B457" t="s">
        <v>162</v>
      </c>
      <c r="C457">
        <v>2016</v>
      </c>
      <c r="D457" t="str">
        <f>IFERROR(LN('Datapanela (2)'!C457),"")</f>
        <v/>
      </c>
      <c r="E457" t="str">
        <f>IFERROR(LN('Datapanela (2)'!D457),"")</f>
        <v/>
      </c>
      <c r="F457" t="str">
        <f>IFERROR(LN('Datapanela (2)'!E457),"")</f>
        <v/>
      </c>
      <c r="G457" t="str">
        <f>IFERROR(LN('Datapanela (2)'!F457),"")</f>
        <v/>
      </c>
      <c r="H457" t="str">
        <f>IFERROR(LN('Datapanela (2)'!G457),"")</f>
        <v/>
      </c>
      <c r="I457">
        <v>1408.7862047185099</v>
      </c>
      <c r="J457">
        <f>IFERROR(LN('Datapanela (2)'!I457),"")</f>
        <v>9.6220163950327446</v>
      </c>
      <c r="M457">
        <v>15.580263</v>
      </c>
      <c r="N457">
        <f>IFERROR(LN('Datapanela (2)'!M457),"")</f>
        <v>9.279287909102214</v>
      </c>
      <c r="O457">
        <v>1.81244714921838</v>
      </c>
    </row>
    <row r="458" spans="1:15" x14ac:dyDescent="0.35">
      <c r="A458">
        <v>14</v>
      </c>
      <c r="B458" t="s">
        <v>162</v>
      </c>
      <c r="C458">
        <v>2017</v>
      </c>
      <c r="D458" t="str">
        <f>IFERROR(LN('Datapanela (2)'!C458),"")</f>
        <v/>
      </c>
      <c r="E458" t="str">
        <f>IFERROR(LN('Datapanela (2)'!D458),"")</f>
        <v/>
      </c>
      <c r="F458" t="str">
        <f>IFERROR(LN('Datapanela (2)'!E458),"")</f>
        <v/>
      </c>
      <c r="G458" t="str">
        <f>IFERROR(LN('Datapanela (2)'!F458),"")</f>
        <v/>
      </c>
      <c r="H458" t="str">
        <f>IFERROR(LN('Datapanela (2)'!G458),"")</f>
        <v/>
      </c>
      <c r="I458">
        <v>1424.2498175159401</v>
      </c>
      <c r="J458">
        <f>IFERROR(LN('Datapanela (2)'!I458),"")</f>
        <v>9.6468090564272302</v>
      </c>
      <c r="M458">
        <v>13.735677000000001</v>
      </c>
      <c r="N458">
        <f>IFERROR(LN('Datapanela (2)'!M458),"")</f>
        <v>9.293163825175295</v>
      </c>
      <c r="O458">
        <v>2.5102555154391699</v>
      </c>
    </row>
    <row r="459" spans="1:15" x14ac:dyDescent="0.35">
      <c r="A459">
        <v>14</v>
      </c>
      <c r="B459" t="s">
        <v>162</v>
      </c>
      <c r="C459">
        <v>2018</v>
      </c>
      <c r="D459" t="str">
        <f>IFERROR(LN('Datapanela (2)'!C459),"")</f>
        <v/>
      </c>
      <c r="E459" t="str">
        <f>IFERROR(LN('Datapanela (2)'!D459),"")</f>
        <v/>
      </c>
      <c r="F459" t="str">
        <f>IFERROR(LN('Datapanela (2)'!E459),"")</f>
        <v/>
      </c>
      <c r="G459" t="str">
        <f>IFERROR(LN('Datapanela (2)'!F459),"")</f>
        <v/>
      </c>
      <c r="H459" t="str">
        <f>IFERROR(LN('Datapanela (2)'!G459),"")</f>
        <v/>
      </c>
      <c r="I459">
        <v>1428.4251996958801</v>
      </c>
      <c r="J459">
        <f>IFERROR(LN('Datapanela (2)'!I459),"")</f>
        <v>9.6633497680996516</v>
      </c>
      <c r="M459">
        <v>17.778292499999999</v>
      </c>
      <c r="N459">
        <f>IFERROR(LN('Datapanela (2)'!M459),"")</f>
        <v>9.3067771896129674</v>
      </c>
      <c r="O459">
        <v>1.66782666160719</v>
      </c>
    </row>
    <row r="460" spans="1:15" x14ac:dyDescent="0.35">
      <c r="A460">
        <v>14</v>
      </c>
      <c r="B460" t="s">
        <v>162</v>
      </c>
      <c r="C460">
        <v>2019</v>
      </c>
      <c r="D460" t="str">
        <f>IFERROR(LN('Datapanela (2)'!C460),"")</f>
        <v/>
      </c>
      <c r="E460" t="str">
        <f>IFERROR(LN('Datapanela (2)'!D460),"")</f>
        <v/>
      </c>
      <c r="F460" t="str">
        <f>IFERROR(LN('Datapanela (2)'!E460),"")</f>
        <v/>
      </c>
      <c r="G460" t="str">
        <f>IFERROR(LN('Datapanela (2)'!F460),"")</f>
        <v/>
      </c>
      <c r="H460" t="str">
        <f>IFERROR(LN('Datapanela (2)'!G460),"")</f>
        <v/>
      </c>
      <c r="I460">
        <v>1385.1963613933799</v>
      </c>
      <c r="J460">
        <f>IFERROR(LN('Datapanela (2)'!I460),"")</f>
        <v>9.6459689843560934</v>
      </c>
      <c r="M460">
        <v>19.187087999999999</v>
      </c>
      <c r="N460">
        <f>IFERROR(LN('Datapanela (2)'!M460),"")</f>
        <v>9.3201270775868892</v>
      </c>
      <c r="O460">
        <v>-1.7230609230745999</v>
      </c>
    </row>
    <row r="461" spans="1:15" x14ac:dyDescent="0.35">
      <c r="A461">
        <v>14</v>
      </c>
      <c r="B461" t="s">
        <v>162</v>
      </c>
      <c r="C461">
        <v>2020</v>
      </c>
      <c r="D461" t="str">
        <f>IFERROR(LN('Datapanela (2)'!C461),"")</f>
        <v/>
      </c>
      <c r="E461" t="str">
        <f>IFERROR(LN('Datapanela (2)'!D461),"")</f>
        <v/>
      </c>
      <c r="F461" t="str">
        <f>IFERROR(LN('Datapanela (2)'!E461),"")</f>
        <v/>
      </c>
      <c r="G461" t="str">
        <f>IFERROR(LN('Datapanela (2)'!F461),"")</f>
        <v/>
      </c>
      <c r="H461" t="str">
        <f>IFERROR(LN('Datapanela (2)'!G461),"")</f>
        <v/>
      </c>
      <c r="I461">
        <v>1322.0654525595201</v>
      </c>
      <c r="J461">
        <f>IFERROR(LN('Datapanela (2)'!I461),"")</f>
        <v>9.6123548440817554</v>
      </c>
      <c r="M461">
        <v>18.921582999999998</v>
      </c>
      <c r="N461">
        <f>IFERROR(LN('Datapanela (2)'!M461),"")</f>
        <v>9.3331595936210299</v>
      </c>
      <c r="O461">
        <v>-3.30554623823121</v>
      </c>
    </row>
    <row r="462" spans="1:15" x14ac:dyDescent="0.35">
      <c r="A462">
        <v>14</v>
      </c>
      <c r="B462" t="s">
        <v>162</v>
      </c>
      <c r="C462">
        <v>2021</v>
      </c>
      <c r="D462" t="str">
        <f>IFERROR(LN('Datapanela (2)'!C462),"")</f>
        <v/>
      </c>
      <c r="E462" t="str">
        <f>IFERROR(LN('Datapanela (2)'!D462),"")</f>
        <v/>
      </c>
      <c r="F462" t="str">
        <f>IFERROR(LN('Datapanela (2)'!E462),"")</f>
        <v/>
      </c>
      <c r="G462" t="str">
        <f>IFERROR(LN('Datapanela (2)'!F462),"")</f>
        <v/>
      </c>
      <c r="H462" t="str">
        <f>IFERROR(LN('Datapanela (2)'!G462),"")</f>
        <v/>
      </c>
      <c r="I462">
        <v>1282.3232496318799</v>
      </c>
      <c r="J462">
        <f>IFERROR(LN('Datapanela (2)'!I462),"")</f>
        <v>9.5942088515388502</v>
      </c>
      <c r="M462">
        <v>22.099</v>
      </c>
      <c r="N462">
        <f>IFERROR(LN('Datapanela (2)'!M462),"")</f>
        <v>9.3455353800248719</v>
      </c>
      <c r="O462">
        <v>-1.7982345362060601</v>
      </c>
    </row>
    <row r="463" spans="1:15" x14ac:dyDescent="0.35">
      <c r="A463">
        <v>14</v>
      </c>
      <c r="B463" t="s">
        <v>162</v>
      </c>
      <c r="C463">
        <v>2022</v>
      </c>
      <c r="D463" t="str">
        <f>IFERROR(LN('Datapanela (2)'!C463),"")</f>
        <v/>
      </c>
      <c r="E463" t="str">
        <f>IFERROR(LN('Datapanela (2)'!D463),"")</f>
        <v/>
      </c>
      <c r="F463" t="str">
        <f>IFERROR(LN('Datapanela (2)'!E463),"")</f>
        <v/>
      </c>
      <c r="G463" t="str">
        <f>IFERROR(LN('Datapanela (2)'!F463),"")</f>
        <v/>
      </c>
      <c r="H463" t="str">
        <f>IFERROR(LN('Datapanela (2)'!G463),"")</f>
        <v/>
      </c>
      <c r="I463">
        <v>1245.8011511145601</v>
      </c>
      <c r="J463">
        <f>IFERROR(LN('Datapanela (2)'!I463),"")</f>
        <v>9.5772452547002356</v>
      </c>
      <c r="M463">
        <v>39.561999999999998</v>
      </c>
      <c r="N463">
        <f>IFERROR(LN('Datapanela (2)'!M463),"")</f>
        <v>9.3574664368664759</v>
      </c>
      <c r="O463">
        <v>-1.6820525175441201</v>
      </c>
    </row>
    <row r="464" spans="1:15" x14ac:dyDescent="0.35">
      <c r="A464">
        <v>15</v>
      </c>
      <c r="B464" t="s">
        <v>27</v>
      </c>
      <c r="C464">
        <v>1990</v>
      </c>
      <c r="D464" t="str">
        <f>IFERROR(LN('Datapanela (2)'!C464),"")</f>
        <v/>
      </c>
      <c r="E464" t="str">
        <f>IFERROR(LN('Datapanela (2)'!D464),"")</f>
        <v/>
      </c>
      <c r="F464" t="str">
        <f>IFERROR(LN('Datapanela (2)'!E464),"")</f>
        <v/>
      </c>
      <c r="G464" t="str">
        <f>IFERROR(LN('Datapanela (2)'!F464),"")</f>
        <v/>
      </c>
      <c r="H464" t="str">
        <f>IFERROR(LN('Datapanela (2)'!G464),"")</f>
        <v/>
      </c>
      <c r="I464">
        <v>1709.28885422248</v>
      </c>
      <c r="J464">
        <f>IFERROR(LN('Datapanela (2)'!I464),"")</f>
        <v>9.0638543942468779</v>
      </c>
      <c r="N464">
        <f>IFERROR(LN('Datapanela (2)'!M464),"")</f>
        <v>8.5277769849558815</v>
      </c>
      <c r="O464">
        <v>9.6880449525293996E-2</v>
      </c>
    </row>
    <row r="465" spans="1:16" x14ac:dyDescent="0.35">
      <c r="A465">
        <v>15</v>
      </c>
      <c r="B465" t="s">
        <v>27</v>
      </c>
      <c r="C465">
        <v>1991</v>
      </c>
      <c r="D465" t="str">
        <f>IFERROR(LN('Datapanela (2)'!C465),"")</f>
        <v/>
      </c>
      <c r="E465" t="str">
        <f>IFERROR(LN('Datapanela (2)'!D465),"")</f>
        <v/>
      </c>
      <c r="F465" t="str">
        <f>IFERROR(LN('Datapanela (2)'!E465),"")</f>
        <v/>
      </c>
      <c r="G465" t="str">
        <f>IFERROR(LN('Datapanela (2)'!F465),"")</f>
        <v/>
      </c>
      <c r="H465" t="str">
        <f>IFERROR(LN('Datapanela (2)'!G465),"")</f>
        <v/>
      </c>
      <c r="I465">
        <v>1716.0747356827001</v>
      </c>
      <c r="J465">
        <f>IFERROR(LN('Datapanela (2)'!I465),"")</f>
        <v>9.0958571253330511</v>
      </c>
      <c r="N465">
        <f>IFERROR(LN('Datapanela (2)'!M465),"")</f>
        <v>8.5558175729530053</v>
      </c>
      <c r="O465">
        <v>3.2520325203252001</v>
      </c>
    </row>
    <row r="466" spans="1:16" x14ac:dyDescent="0.35">
      <c r="A466">
        <v>15</v>
      </c>
      <c r="B466" t="s">
        <v>27</v>
      </c>
      <c r="C466">
        <v>1992</v>
      </c>
      <c r="D466" t="str">
        <f>IFERROR(LN('Datapanela (2)'!C466),"")</f>
        <v/>
      </c>
      <c r="E466" t="str">
        <f>IFERROR(LN('Datapanela (2)'!D466),"")</f>
        <v/>
      </c>
      <c r="F466" t="str">
        <f>IFERROR(LN('Datapanela (2)'!E466),"")</f>
        <v/>
      </c>
      <c r="G466" t="str">
        <f>IFERROR(LN('Datapanela (2)'!F466),"")</f>
        <v/>
      </c>
      <c r="H466" t="str">
        <f>IFERROR(LN('Datapanela (2)'!G466),"")</f>
        <v/>
      </c>
      <c r="I466">
        <v>1762.43427533013</v>
      </c>
      <c r="J466">
        <f>IFERROR(LN('Datapanela (2)'!I466),"")</f>
        <v>9.1505753690274094</v>
      </c>
      <c r="N466">
        <f>IFERROR(LN('Datapanela (2)'!M466),"")</f>
        <v>8.5838794046112668</v>
      </c>
      <c r="O466">
        <v>5.62429696287965</v>
      </c>
    </row>
    <row r="467" spans="1:16" x14ac:dyDescent="0.35">
      <c r="A467">
        <v>15</v>
      </c>
      <c r="B467" t="s">
        <v>27</v>
      </c>
      <c r="C467">
        <v>1993</v>
      </c>
      <c r="D467" t="str">
        <f>IFERROR(LN('Datapanela (2)'!C467),"")</f>
        <v/>
      </c>
      <c r="E467" t="str">
        <f>IFERROR(LN('Datapanela (2)'!D467),"")</f>
        <v/>
      </c>
      <c r="F467" t="str">
        <f>IFERROR(LN('Datapanela (2)'!E467),"")</f>
        <v/>
      </c>
      <c r="G467" t="str">
        <f>IFERROR(LN('Datapanela (2)'!F467),"")</f>
        <v/>
      </c>
      <c r="H467" t="str">
        <f>IFERROR(LN('Datapanela (2)'!G467),"")</f>
        <v/>
      </c>
      <c r="I467">
        <v>1820.46261866087</v>
      </c>
      <c r="J467">
        <f>IFERROR(LN('Datapanela (2)'!I467),"")</f>
        <v>9.2110120385831671</v>
      </c>
      <c r="N467">
        <f>IFERROR(LN('Datapanela (2)'!M467),"")</f>
        <v>8.6119213837168669</v>
      </c>
      <c r="O467">
        <v>6.2300319488817903</v>
      </c>
    </row>
    <row r="468" spans="1:16" x14ac:dyDescent="0.35">
      <c r="A468">
        <v>15</v>
      </c>
      <c r="B468" t="s">
        <v>27</v>
      </c>
      <c r="C468">
        <v>1994</v>
      </c>
      <c r="D468" t="str">
        <f>IFERROR(LN('Datapanela (2)'!C468),"")</f>
        <v/>
      </c>
      <c r="E468" t="str">
        <f>IFERROR(LN('Datapanela (2)'!D468),"")</f>
        <v/>
      </c>
      <c r="F468" t="str">
        <f>IFERROR(LN('Datapanela (2)'!E468),"")</f>
        <v/>
      </c>
      <c r="G468" t="str">
        <f>IFERROR(LN('Datapanela (2)'!F468),"")</f>
        <v/>
      </c>
      <c r="H468" t="str">
        <f>IFERROR(LN('Datapanela (2)'!G468),"")</f>
        <v/>
      </c>
      <c r="I468">
        <v>1747.12192729699</v>
      </c>
      <c r="J468">
        <f>IFERROR(LN('Datapanela (2)'!I468),"")</f>
        <v>9.1978937878983267</v>
      </c>
      <c r="N468">
        <f>IFERROR(LN('Datapanela (2)'!M468),"")</f>
        <v>8.6399239667965553</v>
      </c>
      <c r="O468">
        <v>-1.30325814536341</v>
      </c>
    </row>
    <row r="469" spans="1:16" x14ac:dyDescent="0.35">
      <c r="A469">
        <v>15</v>
      </c>
      <c r="B469" t="s">
        <v>27</v>
      </c>
      <c r="C469">
        <v>1995</v>
      </c>
      <c r="D469" t="str">
        <f>IFERROR(LN('Datapanela (2)'!C469),"")</f>
        <v/>
      </c>
      <c r="E469" t="str">
        <f>IFERROR(LN('Datapanela (2)'!D469),"")</f>
        <v/>
      </c>
      <c r="F469" t="str">
        <f>IFERROR(LN('Datapanela (2)'!E469),"")</f>
        <v/>
      </c>
      <c r="G469" t="str">
        <f>IFERROR(LN('Datapanela (2)'!F469),"")</f>
        <v/>
      </c>
      <c r="H469" t="str">
        <f>IFERROR(LN('Datapanela (2)'!G469),"")</f>
        <v/>
      </c>
      <c r="I469">
        <v>1768.3817516433201</v>
      </c>
      <c r="J469">
        <f>IFERROR(LN('Datapanela (2)'!I469),"")</f>
        <v>9.2378825252495815</v>
      </c>
      <c r="N469">
        <f>IFERROR(LN('Datapanela (2)'!M469),"")</f>
        <v>8.6678176614669376</v>
      </c>
      <c r="O469">
        <v>4.0799051972236304</v>
      </c>
    </row>
    <row r="470" spans="1:16" x14ac:dyDescent="0.35">
      <c r="A470">
        <v>15</v>
      </c>
      <c r="B470" t="s">
        <v>27</v>
      </c>
      <c r="C470">
        <v>1996</v>
      </c>
      <c r="D470" t="str">
        <f>IFERROR(LN('Datapanela (2)'!C470),"")</f>
        <v/>
      </c>
      <c r="E470" t="str">
        <f>IFERROR(LN('Datapanela (2)'!D470),"")</f>
        <v/>
      </c>
      <c r="F470" t="str">
        <f>IFERROR(LN('Datapanela (2)'!E470),"")</f>
        <v/>
      </c>
      <c r="G470" t="str">
        <f>IFERROR(LN('Datapanela (2)'!F470),"")</f>
        <v/>
      </c>
      <c r="H470" t="str">
        <f>IFERROR(LN('Datapanela (2)'!G470),"")</f>
        <v/>
      </c>
      <c r="I470">
        <v>1781.49118290359</v>
      </c>
      <c r="J470">
        <f>IFERROR(LN('Datapanela (2)'!I470),"")</f>
        <v>9.2730411481153112</v>
      </c>
      <c r="M470">
        <v>21.675755280000001</v>
      </c>
      <c r="N470">
        <f>IFERROR(LN('Datapanela (2)'!M470),"")</f>
        <v>8.695590391318035</v>
      </c>
      <c r="O470">
        <v>3.5783994795055598</v>
      </c>
    </row>
    <row r="471" spans="1:16" x14ac:dyDescent="0.35">
      <c r="A471">
        <v>15</v>
      </c>
      <c r="B471" t="s">
        <v>27</v>
      </c>
      <c r="C471">
        <v>1997</v>
      </c>
      <c r="D471" t="str">
        <f>IFERROR(LN('Datapanela (2)'!C471),"")</f>
        <v/>
      </c>
      <c r="E471" t="str">
        <f>IFERROR(LN('Datapanela (2)'!D471),"")</f>
        <v/>
      </c>
      <c r="F471" t="str">
        <f>IFERROR(LN('Datapanela (2)'!E471),"")</f>
        <v/>
      </c>
      <c r="G471" t="str">
        <f>IFERROR(LN('Datapanela (2)'!F471),"")</f>
        <v/>
      </c>
      <c r="H471" t="str">
        <f>IFERROR(LN('Datapanela (2)'!G471),"")</f>
        <v/>
      </c>
      <c r="I471">
        <v>1819.4312219516701</v>
      </c>
      <c r="J471">
        <f>IFERROR(LN('Datapanela (2)'!I471),"")</f>
        <v>9.3217714875711319</v>
      </c>
      <c r="M471">
        <v>19.844341</v>
      </c>
      <c r="N471">
        <f>IFERROR(LN('Datapanela (2)'!M471),"")</f>
        <v>8.7232475507367209</v>
      </c>
      <c r="O471">
        <v>4.9937185929648003</v>
      </c>
    </row>
    <row r="472" spans="1:16" x14ac:dyDescent="0.35">
      <c r="A472">
        <v>15</v>
      </c>
      <c r="B472" t="s">
        <v>27</v>
      </c>
      <c r="C472">
        <v>1998</v>
      </c>
      <c r="D472" t="str">
        <f>IFERROR(LN('Datapanela (2)'!C472),"")</f>
        <v/>
      </c>
      <c r="E472" t="str">
        <f>IFERROR(LN('Datapanela (2)'!D472),"")</f>
        <v/>
      </c>
      <c r="F472" t="str">
        <f>IFERROR(LN('Datapanela (2)'!E472),"")</f>
        <v/>
      </c>
      <c r="G472" t="str">
        <f>IFERROR(LN('Datapanela (2)'!F472),"")</f>
        <v/>
      </c>
      <c r="H472" t="str">
        <f>IFERROR(LN('Datapanela (2)'!G472),"")</f>
        <v/>
      </c>
      <c r="I472">
        <v>1823.4332809677401</v>
      </c>
      <c r="J472">
        <f>IFERROR(LN('Datapanela (2)'!I472),"")</f>
        <v>9.3503743515184841</v>
      </c>
      <c r="M472">
        <v>15.525069</v>
      </c>
      <c r="N472">
        <f>IFERROR(LN('Datapanela (2)'!M472),"")</f>
        <v>8.7496532093677963</v>
      </c>
      <c r="O472">
        <v>2.9015854023332501</v>
      </c>
    </row>
    <row r="473" spans="1:16" x14ac:dyDescent="0.35">
      <c r="A473">
        <v>15</v>
      </c>
      <c r="B473" t="s">
        <v>27</v>
      </c>
      <c r="C473">
        <v>1999</v>
      </c>
      <c r="D473" t="str">
        <f>IFERROR(LN('Datapanela (2)'!C473),"")</f>
        <v/>
      </c>
      <c r="E473" t="str">
        <f>IFERROR(LN('Datapanela (2)'!D473),"")</f>
        <v/>
      </c>
      <c r="F473" t="str">
        <f>IFERROR(LN('Datapanela (2)'!E473),"")</f>
        <v/>
      </c>
      <c r="G473" t="str">
        <f>IFERROR(LN('Datapanela (2)'!F473),"")</f>
        <v/>
      </c>
      <c r="H473" t="str">
        <f>IFERROR(LN('Datapanela (2)'!G473),"")</f>
        <v/>
      </c>
      <c r="I473">
        <v>1742.3307531707901</v>
      </c>
      <c r="J473">
        <f>IFERROR(LN('Datapanela (2)'!I473),"")</f>
        <v>9.3312982044576636</v>
      </c>
      <c r="M473">
        <v>9.0694137999999995</v>
      </c>
      <c r="N473">
        <f>IFERROR(LN('Datapanela (2)'!M473),"")</f>
        <v>8.7760744742622911</v>
      </c>
      <c r="O473">
        <v>-1.88953488372094</v>
      </c>
    </row>
    <row r="474" spans="1:16" x14ac:dyDescent="0.35">
      <c r="A474">
        <v>15</v>
      </c>
      <c r="B474" t="s">
        <v>27</v>
      </c>
      <c r="C474">
        <v>2000</v>
      </c>
      <c r="D474">
        <f>IFERROR(LN('Datapanela (2)'!C474),"")</f>
        <v>8.4537420788356208</v>
      </c>
      <c r="E474">
        <f>IFERROR(LN('Datapanela (2)'!D474),"")</f>
        <v>5.0807830539983376</v>
      </c>
      <c r="F474" t="str">
        <f>IFERROR(LN('Datapanela (2)'!E474),"")</f>
        <v/>
      </c>
      <c r="G474">
        <f>IFERROR(LN('Datapanela (2)'!F474),"")</f>
        <v>8.6110841828307656</v>
      </c>
      <c r="H474">
        <f>IFERROR(LN('Datapanela (2)'!G474),"")</f>
        <v>5.9122062219343778</v>
      </c>
      <c r="I474">
        <v>1792.85474559044</v>
      </c>
      <c r="J474">
        <f>IFERROR(LN('Datapanela (2)'!I474),"")</f>
        <v>9.3871883246411976</v>
      </c>
      <c r="M474">
        <v>10.911115000000001</v>
      </c>
      <c r="N474">
        <f>IFERROR(LN('Datapanela (2)'!M474),"")</f>
        <v>8.8033791452404806</v>
      </c>
      <c r="O474">
        <v>5.7481481481481698</v>
      </c>
    </row>
    <row r="475" spans="1:16" x14ac:dyDescent="0.35">
      <c r="A475">
        <v>15</v>
      </c>
      <c r="B475" t="s">
        <v>27</v>
      </c>
      <c r="C475">
        <v>2001</v>
      </c>
      <c r="D475">
        <f>IFERROR(LN('Datapanela (2)'!C475),"")</f>
        <v>8.6979301600799541</v>
      </c>
      <c r="E475">
        <f>IFERROR(LN('Datapanela (2)'!D475),"")</f>
        <v>5.2683734901749641</v>
      </c>
      <c r="F475" t="str">
        <f>IFERROR(LN('Datapanela (2)'!E475),"")</f>
        <v/>
      </c>
      <c r="G475">
        <f>IFERROR(LN('Datapanela (2)'!F475),"")</f>
        <v>8.7089368867890968</v>
      </c>
      <c r="H475">
        <f>IFERROR(LN('Datapanela (2)'!G475),"")</f>
        <v>5.5777370946455047</v>
      </c>
      <c r="I475">
        <v>1792.87604043703</v>
      </c>
      <c r="J475">
        <f>IFERROR(LN('Datapanela (2)'!I475),"")</f>
        <v>9.4140570028829309</v>
      </c>
      <c r="K475">
        <v>57.400001525878913</v>
      </c>
      <c r="L475">
        <v>27.29999923706055</v>
      </c>
      <c r="M475">
        <v>9.5731145000000009</v>
      </c>
      <c r="N475">
        <f>IFERROR(LN('Datapanela (2)'!M475),"")</f>
        <v>8.830235945933202</v>
      </c>
      <c r="O475">
        <v>2.72328958755454</v>
      </c>
      <c r="P475">
        <v>2.7999999523162842</v>
      </c>
    </row>
    <row r="476" spans="1:16" x14ac:dyDescent="0.35">
      <c r="A476">
        <v>15</v>
      </c>
      <c r="B476" t="s">
        <v>27</v>
      </c>
      <c r="C476">
        <v>2002</v>
      </c>
      <c r="D476">
        <f>IFERROR(LN('Datapanela (2)'!C476),"")</f>
        <v>8.8158003670010334</v>
      </c>
      <c r="E476">
        <f>IFERROR(LN('Datapanela (2)'!D476),"")</f>
        <v>5.2412177745074642</v>
      </c>
      <c r="F476" t="str">
        <f>IFERROR(LN('Datapanela (2)'!E476),"")</f>
        <v/>
      </c>
      <c r="G476">
        <f>IFERROR(LN('Datapanela (2)'!F476),"")</f>
        <v>8.8734960661458047</v>
      </c>
      <c r="H476">
        <f>IFERROR(LN('Datapanela (2)'!G476),"")</f>
        <v>6.1153279884627194</v>
      </c>
      <c r="I476">
        <v>1811.9621038057401</v>
      </c>
      <c r="J476">
        <f>IFERROR(LN('Datapanela (2)'!I476),"")</f>
        <v>9.4509145452917434</v>
      </c>
      <c r="M476">
        <v>7.6320474000000003</v>
      </c>
      <c r="N476">
        <f>IFERROR(LN('Datapanela (2)'!M476),"")</f>
        <v>8.8565042519041501</v>
      </c>
      <c r="O476">
        <v>3.7545204119074</v>
      </c>
    </row>
    <row r="477" spans="1:16" x14ac:dyDescent="0.35">
      <c r="A477">
        <v>15</v>
      </c>
      <c r="B477" t="s">
        <v>27</v>
      </c>
      <c r="C477">
        <v>2003</v>
      </c>
      <c r="D477">
        <f>IFERROR(LN('Datapanela (2)'!C477),"")</f>
        <v>9.0847431348169199</v>
      </c>
      <c r="E477">
        <f>IFERROR(LN('Datapanela (2)'!D477),"")</f>
        <v>5.5266474445495462</v>
      </c>
      <c r="F477" t="str">
        <f>IFERROR(LN('Datapanela (2)'!E477),"")</f>
        <v/>
      </c>
      <c r="G477">
        <f>IFERROR(LN('Datapanela (2)'!F477),"")</f>
        <v>9.1791798877265585</v>
      </c>
      <c r="H477">
        <f>IFERROR(LN('Datapanela (2)'!G477),"")</f>
        <v>6.1432566619920861</v>
      </c>
      <c r="I477">
        <v>1846.48017500167</v>
      </c>
      <c r="J477">
        <f>IFERROR(LN('Datapanela (2)'!I477),"")</f>
        <v>9.4953813778056659</v>
      </c>
      <c r="M477">
        <v>6.8711105000000003</v>
      </c>
      <c r="N477">
        <f>IFERROR(LN('Datapanela (2)'!M477),"")</f>
        <v>8.8821001590804869</v>
      </c>
      <c r="O477">
        <v>4.5470300513758701</v>
      </c>
    </row>
    <row r="478" spans="1:16" x14ac:dyDescent="0.35">
      <c r="A478">
        <v>15</v>
      </c>
      <c r="B478" t="s">
        <v>27</v>
      </c>
      <c r="C478">
        <v>2004</v>
      </c>
      <c r="D478">
        <f>IFERROR(LN('Datapanela (2)'!C478),"")</f>
        <v>9.2158849722315335</v>
      </c>
      <c r="E478">
        <f>IFERROR(LN('Datapanela (2)'!D478),"")</f>
        <v>5.6619182705575026</v>
      </c>
      <c r="F478" t="str">
        <f>IFERROR(LN('Datapanela (2)'!E478),"")</f>
        <v/>
      </c>
      <c r="G478">
        <f>IFERROR(LN('Datapanela (2)'!F478),"")</f>
        <v>9.1310157397580785</v>
      </c>
      <c r="H478">
        <f>IFERROR(LN('Datapanela (2)'!G478),"")</f>
        <v>6.1209395687725703</v>
      </c>
      <c r="I478">
        <v>1913.33582962218</v>
      </c>
      <c r="J478">
        <f>IFERROR(LN('Datapanela (2)'!I478),"")</f>
        <v>9.5558377424528764</v>
      </c>
      <c r="K478">
        <v>62.900001525878913</v>
      </c>
      <c r="L478">
        <v>30.29999923706055</v>
      </c>
      <c r="M478">
        <v>7.0136579000000001</v>
      </c>
      <c r="N478">
        <f>IFERROR(LN('Datapanela (2)'!M478),"")</f>
        <v>8.9069895161097801</v>
      </c>
      <c r="O478">
        <v>6.2321241796792002</v>
      </c>
      <c r="P478">
        <v>33.799999237060547</v>
      </c>
    </row>
    <row r="479" spans="1:16" x14ac:dyDescent="0.35">
      <c r="A479">
        <v>15</v>
      </c>
      <c r="B479" t="s">
        <v>27</v>
      </c>
      <c r="C479">
        <v>2005</v>
      </c>
      <c r="D479">
        <f>IFERROR(LN('Datapanela (2)'!C479),"")</f>
        <v>9.3337166252757147</v>
      </c>
      <c r="E479">
        <f>IFERROR(LN('Datapanela (2)'!D479),"")</f>
        <v>5.9462056407023676</v>
      </c>
      <c r="F479" t="str">
        <f>IFERROR(LN('Datapanela (2)'!E479),"")</f>
        <v/>
      </c>
      <c r="G479">
        <f>IFERROR(LN('Datapanela (2)'!F479),"")</f>
        <v>9.2335684980953907</v>
      </c>
      <c r="H479">
        <f>IFERROR(LN('Datapanela (2)'!G479),"")</f>
        <v>6.5442011893123633</v>
      </c>
      <c r="I479">
        <v>1980.5010831698601</v>
      </c>
      <c r="J479">
        <f>IFERROR(LN('Datapanela (2)'!I479),"")</f>
        <v>9.6145846347389607</v>
      </c>
      <c r="K479">
        <v>64.5</v>
      </c>
      <c r="L479">
        <v>31.39999961853027</v>
      </c>
      <c r="M479">
        <v>6.8895023999999996</v>
      </c>
      <c r="N479">
        <f>IFERROR(LN('Datapanela (2)'!M479),"")</f>
        <v>8.9312347497419022</v>
      </c>
      <c r="O479">
        <v>6.0506784319627203</v>
      </c>
      <c r="P479">
        <v>16.60000038146973</v>
      </c>
    </row>
    <row r="480" spans="1:16" x14ac:dyDescent="0.35">
      <c r="A480">
        <v>15</v>
      </c>
      <c r="B480" t="s">
        <v>27</v>
      </c>
      <c r="C480">
        <v>2006</v>
      </c>
      <c r="D480">
        <f>IFERROR(LN('Datapanela (2)'!C480),"")</f>
        <v>9.4636794160054176</v>
      </c>
      <c r="E480">
        <f>IFERROR(LN('Datapanela (2)'!D480),"")</f>
        <v>5.9151233138512591</v>
      </c>
      <c r="F480" t="str">
        <f>IFERROR(LN('Datapanela (2)'!E480),"")</f>
        <v/>
      </c>
      <c r="G480">
        <f>IFERROR(LN('Datapanela (2)'!F480),"")</f>
        <v>9.3488667687704652</v>
      </c>
      <c r="H480">
        <f>IFERROR(LN('Datapanela (2)'!G480),"")</f>
        <v>5.8862834684059377</v>
      </c>
      <c r="I480">
        <v>2061.3532997293501</v>
      </c>
      <c r="J480">
        <f>IFERROR(LN('Datapanela (2)'!I480),"")</f>
        <v>9.6781912843552345</v>
      </c>
      <c r="M480">
        <v>6.1830302000000001</v>
      </c>
      <c r="N480">
        <f>IFERROR(LN('Datapanela (2)'!M480),"")</f>
        <v>8.9548285756292429</v>
      </c>
      <c r="O480">
        <v>6.5673133371874099</v>
      </c>
    </row>
    <row r="481" spans="1:16" x14ac:dyDescent="0.35">
      <c r="A481">
        <v>15</v>
      </c>
      <c r="B481" t="s">
        <v>27</v>
      </c>
      <c r="C481">
        <v>2007</v>
      </c>
      <c r="D481">
        <f>IFERROR(LN('Datapanela (2)'!C481),"")</f>
        <v>9.703927657684261</v>
      </c>
      <c r="E481">
        <f>IFERROR(LN('Datapanela (2)'!D481),"")</f>
        <v>7.2653589515189232</v>
      </c>
      <c r="F481" t="str">
        <f>IFERROR(LN('Datapanela (2)'!E481),"")</f>
        <v/>
      </c>
      <c r="G481">
        <f>IFERROR(LN('Datapanela (2)'!F481),"")</f>
        <v>9.0549475443359881</v>
      </c>
      <c r="H481">
        <f>IFERROR(LN('Datapanela (2)'!G481),"")</f>
        <v>5.2797267759085846</v>
      </c>
      <c r="I481">
        <v>2139.3870877629602</v>
      </c>
      <c r="J481">
        <f>IFERROR(LN('Datapanela (2)'!I481),"")</f>
        <v>9.7382338856963546</v>
      </c>
      <c r="M481">
        <v>6.8150408000000002</v>
      </c>
      <c r="N481">
        <f>IFERROR(LN('Datapanela (2)'!M481),"")</f>
        <v>8.9777145052724805</v>
      </c>
      <c r="O481">
        <v>6.1881783169853701</v>
      </c>
    </row>
    <row r="482" spans="1:16" x14ac:dyDescent="0.35">
      <c r="A482">
        <v>15</v>
      </c>
      <c r="B482" t="s">
        <v>27</v>
      </c>
      <c r="C482">
        <v>2008</v>
      </c>
      <c r="D482">
        <f>IFERROR(LN('Datapanela (2)'!C482),"")</f>
        <v>9.7797078345417123</v>
      </c>
      <c r="E482">
        <f>IFERROR(LN('Datapanela (2)'!D482),"")</f>
        <v>7.5419596664085988</v>
      </c>
      <c r="F482" t="str">
        <f>IFERROR(LN('Datapanela (2)'!E482),"")</f>
        <v/>
      </c>
      <c r="G482">
        <f>IFERROR(LN('Datapanela (2)'!F482),"")</f>
        <v>9.1335122420069741</v>
      </c>
      <c r="H482">
        <f>IFERROR(LN('Datapanela (2)'!G482),"")</f>
        <v>5.7628528162635337</v>
      </c>
      <c r="I482">
        <v>2181.1233490545401</v>
      </c>
      <c r="J482">
        <f>IFERROR(LN('Datapanela (2)'!I482),"")</f>
        <v>9.7796815800072068</v>
      </c>
      <c r="M482">
        <v>8.9999110000000009</v>
      </c>
      <c r="N482">
        <f>IFERROR(LN('Datapanela (2)'!M482),"")</f>
        <v>8.9998415381950512</v>
      </c>
      <c r="O482">
        <v>4.23186412307754</v>
      </c>
    </row>
    <row r="483" spans="1:16" x14ac:dyDescent="0.35">
      <c r="A483">
        <v>15</v>
      </c>
      <c r="B483" t="s">
        <v>27</v>
      </c>
      <c r="C483">
        <v>2009</v>
      </c>
      <c r="D483">
        <f>IFERROR(LN('Datapanela (2)'!C483),"")</f>
        <v>9.8657004792299663</v>
      </c>
      <c r="E483">
        <f>IFERROR(LN('Datapanela (2)'!D483),"")</f>
        <v>7.2446815553688362</v>
      </c>
      <c r="F483" t="str">
        <f>IFERROR(LN('Datapanela (2)'!E483),"")</f>
        <v/>
      </c>
      <c r="G483">
        <f>IFERROR(LN('Datapanela (2)'!F483),"")</f>
        <v>9.3556187836603613</v>
      </c>
      <c r="H483">
        <f>IFERROR(LN('Datapanela (2)'!G483),"")</f>
        <v>6.3836973192363731</v>
      </c>
      <c r="I483">
        <v>2082.9603740266998</v>
      </c>
      <c r="J483">
        <f>IFERROR(LN('Datapanela (2)'!I483),"")</f>
        <v>9.7550622458318106</v>
      </c>
      <c r="K483">
        <v>51</v>
      </c>
      <c r="L483">
        <v>19.60000038146973</v>
      </c>
      <c r="M483">
        <v>6.5031336</v>
      </c>
      <c r="N483">
        <f>IFERROR(LN('Datapanela (2)'!M483),"")</f>
        <v>9.0212721072448705</v>
      </c>
      <c r="O483">
        <v>-2.4318750146435599</v>
      </c>
      <c r="P483">
        <v>22.39999961853027</v>
      </c>
    </row>
    <row r="484" spans="1:16" x14ac:dyDescent="0.35">
      <c r="A484">
        <v>15</v>
      </c>
      <c r="B484" t="s">
        <v>27</v>
      </c>
      <c r="C484">
        <v>2010</v>
      </c>
      <c r="D484">
        <f>IFERROR(LN('Datapanela (2)'!C484),"")</f>
        <v>9.9835320986695137</v>
      </c>
      <c r="E484">
        <f>IFERROR(LN('Datapanela (2)'!D484),"")</f>
        <v>7.7756305504766257</v>
      </c>
      <c r="F484" t="str">
        <f>IFERROR(LN('Datapanela (2)'!E484),"")</f>
        <v/>
      </c>
      <c r="G484">
        <f>IFERROR(LN('Datapanela (2)'!F484),"")</f>
        <v>9.4094868591501051</v>
      </c>
      <c r="H484">
        <f>IFERROR(LN('Datapanela (2)'!G484),"")</f>
        <v>6.74659033208314</v>
      </c>
      <c r="I484">
        <v>2116.2921538402302</v>
      </c>
      <c r="J484">
        <f>IFERROR(LN('Datapanela (2)'!I484),"")</f>
        <v>9.7916937969433118</v>
      </c>
      <c r="K484">
        <v>53.700000762939453</v>
      </c>
      <c r="L484">
        <v>19.5</v>
      </c>
      <c r="M484">
        <v>3.9540728999999999</v>
      </c>
      <c r="N484">
        <f>IFERROR(LN('Datapanela (2)'!M484),"")</f>
        <v>9.0420282235552918</v>
      </c>
      <c r="O484">
        <v>3.73107544251683</v>
      </c>
      <c r="P484">
        <v>3.4000000953674321</v>
      </c>
    </row>
    <row r="485" spans="1:16" x14ac:dyDescent="0.35">
      <c r="A485">
        <v>15</v>
      </c>
      <c r="B485" t="s">
        <v>27</v>
      </c>
      <c r="C485">
        <v>2011</v>
      </c>
      <c r="D485">
        <f>IFERROR(LN('Datapanela (2)'!C485),"")</f>
        <v>9.9963635288878656</v>
      </c>
      <c r="E485">
        <f>IFERROR(LN('Datapanela (2)'!D485),"")</f>
        <v>7.9025526099650971</v>
      </c>
      <c r="F485" t="str">
        <f>IFERROR(LN('Datapanela (2)'!E485),"")</f>
        <v/>
      </c>
      <c r="G485">
        <f>IFERROR(LN('Datapanela (2)'!F485),"")</f>
        <v>9.388305053273724</v>
      </c>
      <c r="H485">
        <f>IFERROR(LN('Datapanela (2)'!G485),"")</f>
        <v>6.1117102213127072</v>
      </c>
      <c r="I485">
        <v>2153.7352151278001</v>
      </c>
      <c r="J485">
        <f>IFERROR(LN('Datapanela (2)'!I485),"")</f>
        <v>9.8293339889360229</v>
      </c>
      <c r="K485">
        <v>55.700000762939453</v>
      </c>
      <c r="L485">
        <v>21.60000038146973</v>
      </c>
      <c r="M485">
        <v>5.1666824</v>
      </c>
      <c r="N485">
        <f>IFERROR(LN('Datapanela (2)'!M485),"")</f>
        <v>9.0621303448109956</v>
      </c>
      <c r="O485">
        <v>3.8357556293433301</v>
      </c>
      <c r="P485">
        <v>13.69999980926514</v>
      </c>
    </row>
    <row r="486" spans="1:16" x14ac:dyDescent="0.35">
      <c r="A486">
        <v>15</v>
      </c>
      <c r="B486" t="s">
        <v>27</v>
      </c>
      <c r="C486">
        <v>2012</v>
      </c>
      <c r="D486">
        <f>IFERROR(LN('Datapanela (2)'!C486),"")</f>
        <v>10.046365942869233</v>
      </c>
      <c r="E486">
        <f>IFERROR(LN('Datapanela (2)'!D486),"")</f>
        <v>8.3221580159836268</v>
      </c>
      <c r="F486" t="str">
        <f>IFERROR(LN('Datapanela (2)'!E486),"")</f>
        <v/>
      </c>
      <c r="G486">
        <f>IFERROR(LN('Datapanela (2)'!F486),"")</f>
        <v>9.5121323838591501</v>
      </c>
      <c r="H486">
        <f>IFERROR(LN('Datapanela (2)'!G486),"")</f>
        <v>6.0922467530317723</v>
      </c>
      <c r="I486">
        <v>2199.32023473559</v>
      </c>
      <c r="J486">
        <f>IFERROR(LN('Datapanela (2)'!I486),"")</f>
        <v>9.8697913193616369</v>
      </c>
      <c r="K486">
        <v>61.200000762939453</v>
      </c>
      <c r="L486">
        <v>25.29999923706055</v>
      </c>
      <c r="M486">
        <v>5.9742591000000003</v>
      </c>
      <c r="N486">
        <f>IFERROR(LN('Datapanela (2)'!M486),"")</f>
        <v>9.0816429909539185</v>
      </c>
      <c r="O486">
        <v>4.1286877486694102</v>
      </c>
      <c r="P486">
        <v>3</v>
      </c>
    </row>
    <row r="487" spans="1:16" x14ac:dyDescent="0.35">
      <c r="A487">
        <v>15</v>
      </c>
      <c r="B487" t="s">
        <v>27</v>
      </c>
      <c r="C487">
        <v>2013</v>
      </c>
      <c r="D487">
        <f>IFERROR(LN('Datapanela (2)'!C487),"")</f>
        <v>10.069506086393901</v>
      </c>
      <c r="E487">
        <f>IFERROR(LN('Datapanela (2)'!D487),"")</f>
        <v>8.6187258177650197</v>
      </c>
      <c r="F487" t="str">
        <f>IFERROR(LN('Datapanela (2)'!E487),"")</f>
        <v/>
      </c>
      <c r="G487">
        <f>IFERROR(LN('Datapanela (2)'!F487),"")</f>
        <v>9.5646411146482606</v>
      </c>
      <c r="H487">
        <f>IFERROR(LN('Datapanela (2)'!G487),"")</f>
        <v>6.4204938069437487</v>
      </c>
      <c r="I487">
        <v>2218.2547799937702</v>
      </c>
      <c r="J487">
        <f>IFERROR(LN('Datapanela (2)'!I487),"")</f>
        <v>9.8973243794973556</v>
      </c>
      <c r="K487">
        <v>59.099998474121087</v>
      </c>
      <c r="L487">
        <v>22.70000076293945</v>
      </c>
      <c r="M487">
        <v>4.8778053999999997</v>
      </c>
      <c r="N487">
        <f>IFERROR(LN('Datapanela (2)'!M487),"")</f>
        <v>9.1006036279173781</v>
      </c>
      <c r="O487">
        <v>2.79155975746801</v>
      </c>
      <c r="P487">
        <v>24.39999961853027</v>
      </c>
    </row>
    <row r="488" spans="1:16" x14ac:dyDescent="0.35">
      <c r="A488">
        <v>15</v>
      </c>
      <c r="B488" t="s">
        <v>27</v>
      </c>
      <c r="C488">
        <v>2014</v>
      </c>
      <c r="D488">
        <f>IFERROR(LN('Datapanela (2)'!C488),"")</f>
        <v>10.066895044145637</v>
      </c>
      <c r="E488">
        <f>IFERROR(LN('Datapanela (2)'!D488),"")</f>
        <v>8.3010641503014391</v>
      </c>
      <c r="F488" t="str">
        <f>IFERROR(LN('Datapanela (2)'!E488),"")</f>
        <v/>
      </c>
      <c r="G488">
        <f>IFERROR(LN('Datapanela (2)'!F488),"")</f>
        <v>9.599912883262288</v>
      </c>
      <c r="H488" t="str">
        <f>IFERROR(LN('Datapanela (2)'!G488),"")</f>
        <v/>
      </c>
      <c r="I488">
        <v>2244.2399938413901</v>
      </c>
      <c r="J488">
        <f>IFERROR(LN('Datapanela (2)'!I488),"")</f>
        <v>9.9274469117661148</v>
      </c>
      <c r="K488">
        <v>55.400001525878913</v>
      </c>
      <c r="L488">
        <v>19.20000076293945</v>
      </c>
      <c r="M488">
        <v>7.1674417999999998</v>
      </c>
      <c r="N488">
        <f>IFERROR(LN('Datapanela (2)'!M488),"")</f>
        <v>9.1190799806971388</v>
      </c>
      <c r="O488">
        <v>3.0580805621436702</v>
      </c>
      <c r="P488">
        <v>3.7000000476837158</v>
      </c>
    </row>
    <row r="489" spans="1:16" x14ac:dyDescent="0.35">
      <c r="A489">
        <v>15</v>
      </c>
      <c r="B489" t="s">
        <v>27</v>
      </c>
      <c r="C489">
        <v>2015</v>
      </c>
      <c r="D489">
        <f>IFERROR(LN('Datapanela (2)'!C489),"")</f>
        <v>10.079045035306722</v>
      </c>
      <c r="E489">
        <f>IFERROR(LN('Datapanela (2)'!D489),"")</f>
        <v>7.9732373549678668</v>
      </c>
      <c r="F489" t="str">
        <f>IFERROR(LN('Datapanela (2)'!E489),"")</f>
        <v/>
      </c>
      <c r="G489">
        <f>IFERROR(LN('Datapanela (2)'!F489),"")</f>
        <v>9.72206086772478</v>
      </c>
      <c r="H489" t="str">
        <f>IFERROR(LN('Datapanela (2)'!G489),"")</f>
        <v/>
      </c>
      <c r="I489">
        <v>2288.6237228831701</v>
      </c>
      <c r="J489">
        <f>IFERROR(LN('Datapanela (2)'!I489),"")</f>
        <v>9.9651287488696738</v>
      </c>
      <c r="K489">
        <v>55.200000762939453</v>
      </c>
      <c r="L489">
        <v>19</v>
      </c>
      <c r="M489">
        <v>5.0884304</v>
      </c>
      <c r="N489">
        <f>IFERROR(LN('Datapanela (2)'!M489),"")</f>
        <v>9.1371781063471982</v>
      </c>
      <c r="O489">
        <v>3.8400799709395401</v>
      </c>
      <c r="P489">
        <v>5.8000001907348633</v>
      </c>
    </row>
    <row r="490" spans="1:16" x14ac:dyDescent="0.35">
      <c r="A490">
        <v>15</v>
      </c>
      <c r="B490" t="s">
        <v>27</v>
      </c>
      <c r="C490">
        <v>2016</v>
      </c>
      <c r="D490">
        <f>IFERROR(LN('Datapanela (2)'!C490),"")</f>
        <v>10.148238060795675</v>
      </c>
      <c r="E490">
        <f>IFERROR(LN('Datapanela (2)'!D490),"")</f>
        <v>8.0070907910611364</v>
      </c>
      <c r="F490" t="str">
        <f>IFERROR(LN('Datapanela (2)'!E490),"")</f>
        <v/>
      </c>
      <c r="G490">
        <f>IFERROR(LN('Datapanela (2)'!F490),"")</f>
        <v>9.8835920423654677</v>
      </c>
      <c r="H490" t="str">
        <f>IFERROR(LN('Datapanela (2)'!G490),"")</f>
        <v/>
      </c>
      <c r="I490">
        <v>2335.9241480450801</v>
      </c>
      <c r="J490">
        <f>IFERROR(LN('Datapanela (2)'!I490),"")</f>
        <v>10.003319818634242</v>
      </c>
      <c r="K490">
        <v>53.200000762939453</v>
      </c>
      <c r="L490">
        <v>18.79999923706055</v>
      </c>
      <c r="M490">
        <v>4.1255204000000001</v>
      </c>
      <c r="N490">
        <f>IFERROR(LN('Datapanela (2)'!M490),"")</f>
        <v>9.1549122250665658</v>
      </c>
      <c r="O490">
        <v>3.89297219726412</v>
      </c>
      <c r="P490">
        <v>27.39999961853027</v>
      </c>
    </row>
    <row r="491" spans="1:16" x14ac:dyDescent="0.35">
      <c r="A491">
        <v>15</v>
      </c>
      <c r="B491" t="s">
        <v>27</v>
      </c>
      <c r="C491">
        <v>2017</v>
      </c>
      <c r="D491">
        <f>IFERROR(LN('Datapanela (2)'!C491),"")</f>
        <v>10.195350418777439</v>
      </c>
      <c r="E491">
        <f>IFERROR(LN('Datapanela (2)'!D491),"")</f>
        <v>8.1451627541718672</v>
      </c>
      <c r="F491" t="str">
        <f>IFERROR(LN('Datapanela (2)'!E491),"")</f>
        <v/>
      </c>
      <c r="G491">
        <f>IFERROR(LN('Datapanela (2)'!F491),"")</f>
        <v>9.876948960929413</v>
      </c>
      <c r="H491" t="str">
        <f>IFERROR(LN('Datapanela (2)'!G491),"")</f>
        <v/>
      </c>
      <c r="I491">
        <v>2406.8206638481902</v>
      </c>
      <c r="J491">
        <f>IFERROR(LN('Datapanela (2)'!I491),"")</f>
        <v>10.050612804596303</v>
      </c>
      <c r="M491">
        <v>4.7363406000000001</v>
      </c>
      <c r="N491">
        <f>IFERROR(LN('Datapanela (2)'!M491),"")</f>
        <v>9.1723061546582496</v>
      </c>
      <c r="O491">
        <v>4.8429139105038699</v>
      </c>
    </row>
    <row r="492" spans="1:16" x14ac:dyDescent="0.35">
      <c r="A492">
        <v>15</v>
      </c>
      <c r="B492" t="s">
        <v>27</v>
      </c>
      <c r="C492">
        <v>2018</v>
      </c>
      <c r="D492">
        <f>IFERROR(LN('Datapanela (2)'!C492),"")</f>
        <v>10.25047660945434</v>
      </c>
      <c r="E492">
        <f>IFERROR(LN('Datapanela (2)'!D492),"")</f>
        <v>7.728453553775485</v>
      </c>
      <c r="F492" t="str">
        <f>IFERROR(LN('Datapanela (2)'!E492),"")</f>
        <v/>
      </c>
      <c r="G492">
        <f>IFERROR(LN('Datapanela (2)'!F492),"")</f>
        <v>9.8724761907866352</v>
      </c>
      <c r="H492">
        <f>IFERROR(LN('Datapanela (2)'!G492),"")</f>
        <v>6.2059184525716402</v>
      </c>
      <c r="I492">
        <v>2456.9704306924</v>
      </c>
      <c r="J492">
        <f>IFERROR(LN('Datapanela (2)'!I492),"")</f>
        <v>10.088341971039583</v>
      </c>
      <c r="K492">
        <v>55.799999237060547</v>
      </c>
      <c r="L492">
        <v>19.39999961853027</v>
      </c>
      <c r="M492">
        <v>5.2207267100000001</v>
      </c>
      <c r="N492">
        <f>IFERROR(LN('Datapanela (2)'!M492),"")</f>
        <v>9.1894129122931858</v>
      </c>
      <c r="O492">
        <v>3.8449947696673501</v>
      </c>
      <c r="P492">
        <v>0.10000000149011611</v>
      </c>
    </row>
    <row r="493" spans="1:16" x14ac:dyDescent="0.35">
      <c r="A493">
        <v>15</v>
      </c>
      <c r="B493" t="s">
        <v>27</v>
      </c>
      <c r="C493">
        <v>2019</v>
      </c>
      <c r="D493">
        <f>IFERROR(LN('Datapanela (2)'!C493),"")</f>
        <v>10.312785507559678</v>
      </c>
      <c r="E493">
        <f>IFERROR(LN('Datapanela (2)'!D493),"")</f>
        <v>7.9052975221553288</v>
      </c>
      <c r="F493" t="str">
        <f>IFERROR(LN('Datapanela (2)'!E493),"")</f>
        <v/>
      </c>
      <c r="G493">
        <f>IFERROR(LN('Datapanela (2)'!F493),"")</f>
        <v>9.8662878929734585</v>
      </c>
      <c r="H493">
        <f>IFERROR(LN('Datapanela (2)'!G493),"")</f>
        <v>7.1445965862185421</v>
      </c>
      <c r="I493">
        <v>2480.1398200629701</v>
      </c>
      <c r="J493">
        <f>IFERROR(LN('Datapanela (2)'!I493),"")</f>
        <v>10.114526799037703</v>
      </c>
      <c r="K493">
        <v>52.299999237060547</v>
      </c>
      <c r="L493">
        <v>20</v>
      </c>
      <c r="M493">
        <v>4.3711921</v>
      </c>
      <c r="N493">
        <f>IFERROR(LN('Datapanela (2)'!M493),"")</f>
        <v>9.2062118613924024</v>
      </c>
      <c r="O493">
        <v>2.6530662548035702</v>
      </c>
      <c r="P493">
        <v>23.70000076293945</v>
      </c>
    </row>
    <row r="494" spans="1:16" x14ac:dyDescent="0.35">
      <c r="A494">
        <v>15</v>
      </c>
      <c r="B494" t="s">
        <v>27</v>
      </c>
      <c r="C494">
        <v>2020</v>
      </c>
      <c r="D494">
        <f>IFERROR(LN('Datapanela (2)'!C494),"")</f>
        <v>10.324613309031772</v>
      </c>
      <c r="E494">
        <f>IFERROR(LN('Datapanela (2)'!D494),"")</f>
        <v>8.4624742522017264</v>
      </c>
      <c r="F494" t="str">
        <f>IFERROR(LN('Datapanela (2)'!E494),"")</f>
        <v/>
      </c>
      <c r="G494">
        <f>IFERROR(LN('Datapanela (2)'!F494),"")</f>
        <v>10.015359793993509</v>
      </c>
      <c r="H494">
        <f>IFERROR(LN('Datapanela (2)'!G494),"")</f>
        <v>7.8919315494764417</v>
      </c>
      <c r="I494">
        <v>2221.4419291879699</v>
      </c>
      <c r="J494">
        <f>IFERROR(LN('Datapanela (2)'!I494),"")</f>
        <v>10.020603295329023</v>
      </c>
      <c r="M494">
        <v>5.5207186000000004</v>
      </c>
      <c r="N494">
        <f>IFERROR(LN('Datapanela (2)'!M494),"")</f>
        <v>9.2224467926378928</v>
      </c>
      <c r="O494">
        <v>-8.9647601840458808</v>
      </c>
    </row>
    <row r="495" spans="1:16" x14ac:dyDescent="0.35">
      <c r="A495">
        <v>15</v>
      </c>
      <c r="B495" t="s">
        <v>27</v>
      </c>
      <c r="C495">
        <v>2021</v>
      </c>
      <c r="D495" t="str">
        <f>IFERROR(LN('Datapanela (2)'!C495),"")</f>
        <v/>
      </c>
      <c r="E495" t="str">
        <f>IFERROR(LN('Datapanela (2)'!D495),"")</f>
        <v/>
      </c>
      <c r="F495" t="str">
        <f>IFERROR(LN('Datapanela (2)'!E495),"")</f>
        <v/>
      </c>
      <c r="G495" t="str">
        <f>IFERROR(LN('Datapanela (2)'!F495),"")</f>
        <v/>
      </c>
      <c r="H495" t="str">
        <f>IFERROR(LN('Datapanela (2)'!G495),"")</f>
        <v/>
      </c>
      <c r="I495">
        <v>2461.8157934446499</v>
      </c>
      <c r="J495">
        <f>IFERROR(LN('Datapanela (2)'!I495),"")</f>
        <v>10.138689360763014</v>
      </c>
      <c r="K495">
        <v>67.800003051757813</v>
      </c>
      <c r="L495">
        <v>34.400001525878913</v>
      </c>
      <c r="M495">
        <v>5.3840000000000003</v>
      </c>
      <c r="N495">
        <f>IFERROR(LN('Datapanela (2)'!M495),"")</f>
        <v>9.2377901556842819</v>
      </c>
      <c r="O495">
        <v>12.534096015773899</v>
      </c>
    </row>
    <row r="496" spans="1:16" x14ac:dyDescent="0.35">
      <c r="A496">
        <v>15</v>
      </c>
      <c r="B496" t="s">
        <v>27</v>
      </c>
      <c r="C496">
        <v>2022</v>
      </c>
      <c r="D496" t="str">
        <f>IFERROR(LN('Datapanela (2)'!C496),"")</f>
        <v/>
      </c>
      <c r="E496" t="str">
        <f>IFERROR(LN('Datapanela (2)'!D496),"")</f>
        <v/>
      </c>
      <c r="F496" t="str">
        <f>IFERROR(LN('Datapanela (2)'!E496),"")</f>
        <v/>
      </c>
      <c r="G496" t="str">
        <f>IFERROR(LN('Datapanela (2)'!F496),"")</f>
        <v/>
      </c>
      <c r="H496" t="str">
        <f>IFERROR(LN('Datapanela (2)'!G496),"")</f>
        <v/>
      </c>
      <c r="I496">
        <v>2522.2990497747801</v>
      </c>
      <c r="J496">
        <f>IFERROR(LN('Datapanela (2)'!I496),"")</f>
        <v>10.17789036040163</v>
      </c>
      <c r="M496">
        <v>8.5449999999999999</v>
      </c>
      <c r="N496">
        <f>IFERROR(LN('Datapanela (2)'!M496),"")</f>
        <v>9.2527195534512678</v>
      </c>
      <c r="O496">
        <v>3.9979498146828698</v>
      </c>
    </row>
    <row r="497" spans="1:15" x14ac:dyDescent="0.35">
      <c r="A497">
        <v>16</v>
      </c>
      <c r="B497" t="s">
        <v>28</v>
      </c>
      <c r="C497">
        <v>1990</v>
      </c>
      <c r="D497" t="str">
        <f>IFERROR(LN('Datapanela (2)'!C497),"")</f>
        <v/>
      </c>
      <c r="E497" t="str">
        <f>IFERROR(LN('Datapanela (2)'!D497),"")</f>
        <v/>
      </c>
      <c r="F497" t="str">
        <f>IFERROR(LN('Datapanela (2)'!E497),"")</f>
        <v/>
      </c>
      <c r="G497" t="str">
        <f>IFERROR(LN('Datapanela (2)'!F497),"")</f>
        <v/>
      </c>
      <c r="H497" t="str">
        <f>IFERROR(LN('Datapanela (2)'!G497),"")</f>
        <v/>
      </c>
      <c r="I497">
        <v>5389.9051761890896</v>
      </c>
      <c r="J497">
        <f>IFERROR(LN('Datapanela (2)'!I497),"")</f>
        <v>9.4644129072929086</v>
      </c>
      <c r="N497">
        <f>IFERROR(LN('Datapanela (2)'!M497),"")</f>
        <v>7.7798851150705222</v>
      </c>
      <c r="O497">
        <v>6.2971099737916001</v>
      </c>
    </row>
    <row r="498" spans="1:15" x14ac:dyDescent="0.35">
      <c r="A498">
        <v>16</v>
      </c>
      <c r="B498" t="s">
        <v>28</v>
      </c>
      <c r="C498">
        <v>1991</v>
      </c>
      <c r="D498" t="str">
        <f>IFERROR(LN('Datapanela (2)'!C498),"")</f>
        <v/>
      </c>
      <c r="E498" t="str">
        <f>IFERROR(LN('Datapanela (2)'!D498),"")</f>
        <v/>
      </c>
      <c r="F498" t="str">
        <f>IFERROR(LN('Datapanela (2)'!E498),"")</f>
        <v/>
      </c>
      <c r="G498" t="str">
        <f>IFERROR(LN('Datapanela (2)'!F498),"")</f>
        <v/>
      </c>
      <c r="H498" t="str">
        <f>IFERROR(LN('Datapanela (2)'!G498),"")</f>
        <v/>
      </c>
      <c r="I498">
        <v>5390.1255404950998</v>
      </c>
      <c r="J498">
        <f>IFERROR(LN('Datapanela (2)'!I498),"")</f>
        <v>9.4727387736394615</v>
      </c>
      <c r="N498">
        <f>IFERROR(LN('Datapanela (2)'!M498),"")</f>
        <v>7.7881700976177948</v>
      </c>
      <c r="O498">
        <v>0.83606227638992603</v>
      </c>
    </row>
    <row r="499" spans="1:15" x14ac:dyDescent="0.35">
      <c r="A499">
        <v>16</v>
      </c>
      <c r="B499" t="s">
        <v>28</v>
      </c>
      <c r="C499">
        <v>1992</v>
      </c>
      <c r="D499">
        <f>IFERROR(LN('Datapanela (2)'!C499),"")</f>
        <v>7.8927217120500632</v>
      </c>
      <c r="E499">
        <f>IFERROR(LN('Datapanela (2)'!D499),"")</f>
        <v>5.7820050653829238</v>
      </c>
      <c r="F499">
        <f>IFERROR(LN('Datapanela (2)'!E499),"")</f>
        <v>5.8250822821779389</v>
      </c>
      <c r="G499">
        <f>IFERROR(LN('Datapanela (2)'!F499),"")</f>
        <v>8.1700130290392945</v>
      </c>
      <c r="H499">
        <f>IFERROR(LN('Datapanela (2)'!G499),"")</f>
        <v>8.1633838519938777</v>
      </c>
      <c r="I499">
        <v>5428.2745438333204</v>
      </c>
      <c r="J499">
        <f>IFERROR(LN('Datapanela (2)'!I499),"")</f>
        <v>9.4891590708571929</v>
      </c>
      <c r="N499">
        <f>IFERROR(LN('Datapanela (2)'!M499),"")</f>
        <v>7.7975377509754962</v>
      </c>
      <c r="O499">
        <v>1.65558512274389</v>
      </c>
    </row>
    <row r="500" spans="1:15" x14ac:dyDescent="0.35">
      <c r="A500">
        <v>16</v>
      </c>
      <c r="B500" t="s">
        <v>28</v>
      </c>
      <c r="C500">
        <v>1993</v>
      </c>
      <c r="D500">
        <f>IFERROR(LN('Datapanela (2)'!C500),"")</f>
        <v>8.6220988236302762</v>
      </c>
      <c r="E500">
        <f>IFERROR(LN('Datapanela (2)'!D500),"")</f>
        <v>6.8660047284871881</v>
      </c>
      <c r="F500">
        <f>IFERROR(LN('Datapanela (2)'!E500),"")</f>
        <v>6.5601858961663497</v>
      </c>
      <c r="G500">
        <f>IFERROR(LN('Datapanela (2)'!F500),"")</f>
        <v>8.7273503838045929</v>
      </c>
      <c r="H500">
        <f>IFERROR(LN('Datapanela (2)'!G500),"")</f>
        <v>8.4356505427267319</v>
      </c>
      <c r="I500">
        <v>5479.9516132061399</v>
      </c>
      <c r="J500">
        <f>IFERROR(LN('Datapanela (2)'!I500),"")</f>
        <v>9.5086469795411261</v>
      </c>
      <c r="N500">
        <f>IFERROR(LN('Datapanela (2)'!M500),"")</f>
        <v>7.8075507083270947</v>
      </c>
      <c r="O500">
        <v>1.96790375245923</v>
      </c>
    </row>
    <row r="501" spans="1:15" x14ac:dyDescent="0.35">
      <c r="A501">
        <v>16</v>
      </c>
      <c r="B501" t="s">
        <v>28</v>
      </c>
      <c r="C501">
        <v>1994</v>
      </c>
      <c r="D501">
        <f>IFERROR(LN('Datapanela (2)'!C501),"")</f>
        <v>8.7456628537860208</v>
      </c>
      <c r="E501">
        <f>IFERROR(LN('Datapanela (2)'!D501),"")</f>
        <v>6.7166710417989197</v>
      </c>
      <c r="F501">
        <f>IFERROR(LN('Datapanela (2)'!E501),"")</f>
        <v>6.8309735817629269</v>
      </c>
      <c r="G501">
        <f>IFERROR(LN('Datapanela (2)'!F501),"")</f>
        <v>9.0282180753286063</v>
      </c>
      <c r="H501">
        <f>IFERROR(LN('Datapanela (2)'!G501),"")</f>
        <v>8.7235857041974985</v>
      </c>
      <c r="I501">
        <v>5526.4284005040499</v>
      </c>
      <c r="J501">
        <f>IFERROR(LN('Datapanela (2)'!I501),"")</f>
        <v>9.5272477031276317</v>
      </c>
      <c r="N501">
        <f>IFERROR(LN('Datapanela (2)'!M501),"")</f>
        <v>7.8177059551100934</v>
      </c>
      <c r="O501">
        <v>1.8774794653044999</v>
      </c>
    </row>
    <row r="502" spans="1:15" x14ac:dyDescent="0.35">
      <c r="A502">
        <v>16</v>
      </c>
      <c r="B502" t="s">
        <v>28</v>
      </c>
      <c r="C502">
        <v>1995</v>
      </c>
      <c r="D502">
        <f>IFERROR(LN('Datapanela (2)'!C502),"")</f>
        <v>9.1291639385450676</v>
      </c>
      <c r="E502">
        <f>IFERROR(LN('Datapanela (2)'!D502),"")</f>
        <v>7.0035989528168479</v>
      </c>
      <c r="F502">
        <f>IFERROR(LN('Datapanela (2)'!E502),"")</f>
        <v>7.0044299819466049</v>
      </c>
      <c r="G502">
        <f>IFERROR(LN('Datapanela (2)'!F502),"")</f>
        <v>8.9639312643422642</v>
      </c>
      <c r="H502">
        <f>IFERROR(LN('Datapanela (2)'!G502),"")</f>
        <v>8.8119068343307934</v>
      </c>
      <c r="I502">
        <v>5604.7359897671004</v>
      </c>
      <c r="J502">
        <f>IFERROR(LN('Datapanela (2)'!I502),"")</f>
        <v>9.5514109125118338</v>
      </c>
      <c r="N502">
        <f>IFERROR(LN('Datapanela (2)'!M502),"")</f>
        <v>7.827798959725599</v>
      </c>
      <c r="O502">
        <v>2.4457505325556701</v>
      </c>
    </row>
    <row r="503" spans="1:15" x14ac:dyDescent="0.35">
      <c r="A503">
        <v>16</v>
      </c>
      <c r="B503" t="s">
        <v>28</v>
      </c>
      <c r="C503">
        <v>1996</v>
      </c>
      <c r="D503">
        <f>IFERROR(LN('Datapanela (2)'!C503),"")</f>
        <v>9.4428320926827141</v>
      </c>
      <c r="E503">
        <f>IFERROR(LN('Datapanela (2)'!D503),"")</f>
        <v>7.1373150025696095</v>
      </c>
      <c r="F503">
        <f>IFERROR(LN('Datapanela (2)'!E503),"")</f>
        <v>6.9041829056480868</v>
      </c>
      <c r="G503">
        <f>IFERROR(LN('Datapanela (2)'!F503),"")</f>
        <v>9.4024744613506819</v>
      </c>
      <c r="H503">
        <f>IFERROR(LN('Datapanela (2)'!G503),"")</f>
        <v>8.6836976481385584</v>
      </c>
      <c r="I503">
        <v>5530.8897291929597</v>
      </c>
      <c r="J503">
        <f>IFERROR(LN('Datapanela (2)'!I503),"")</f>
        <v>9.5474688642911438</v>
      </c>
      <c r="N503">
        <f>IFERROR(LN('Datapanela (2)'!M503),"")</f>
        <v>7.8371201703435638</v>
      </c>
      <c r="O503">
        <v>-0.39342885482806</v>
      </c>
    </row>
    <row r="504" spans="1:15" x14ac:dyDescent="0.35">
      <c r="A504">
        <v>16</v>
      </c>
      <c r="B504" t="s">
        <v>28</v>
      </c>
      <c r="C504">
        <v>1997</v>
      </c>
      <c r="D504">
        <f>IFERROR(LN('Datapanela (2)'!C504),"")</f>
        <v>9.7491152898278628</v>
      </c>
      <c r="E504">
        <f>IFERROR(LN('Datapanela (2)'!D504),"")</f>
        <v>7.3749787972982483</v>
      </c>
      <c r="F504">
        <f>IFERROR(LN('Datapanela (2)'!E504),"")</f>
        <v>6.8669218260629012</v>
      </c>
      <c r="G504">
        <f>IFERROR(LN('Datapanela (2)'!F504),"")</f>
        <v>9.5683955829080123</v>
      </c>
      <c r="H504">
        <f>IFERROR(LN('Datapanela (2)'!G504),"")</f>
        <v>8.7066474168091492</v>
      </c>
      <c r="I504">
        <v>5393.08091246197</v>
      </c>
      <c r="J504">
        <f>IFERROR(LN('Datapanela (2)'!I504),"")</f>
        <v>9.5309243221182403</v>
      </c>
      <c r="N504">
        <f>IFERROR(LN('Datapanela (2)'!M504),"")</f>
        <v>7.8458075026378049</v>
      </c>
      <c r="O504">
        <v>-1.64084328907166</v>
      </c>
    </row>
    <row r="505" spans="1:15" x14ac:dyDescent="0.35">
      <c r="A505">
        <v>16</v>
      </c>
      <c r="B505" t="s">
        <v>28</v>
      </c>
      <c r="C505">
        <v>1998</v>
      </c>
      <c r="D505">
        <f>IFERROR(LN('Datapanela (2)'!C505),"")</f>
        <v>9.7558601332387145</v>
      </c>
      <c r="E505">
        <f>IFERROR(LN('Datapanela (2)'!D505),"")</f>
        <v>7.3594148042692238</v>
      </c>
      <c r="F505">
        <f>IFERROR(LN('Datapanela (2)'!E505),"")</f>
        <v>6.9726287440197368</v>
      </c>
      <c r="G505">
        <f>IFERROR(LN('Datapanela (2)'!F505),"")</f>
        <v>9.7402496587631138</v>
      </c>
      <c r="H505">
        <f>IFERROR(LN('Datapanela (2)'!G505),"")</f>
        <v>8.7703878509539788</v>
      </c>
      <c r="I505">
        <v>5283.1745715112002</v>
      </c>
      <c r="J505">
        <f>IFERROR(LN('Datapanela (2)'!I505),"")</f>
        <v>9.5187531410048702</v>
      </c>
      <c r="N505">
        <f>IFERROR(LN('Datapanela (2)'!M505),"")</f>
        <v>7.8542259793574241</v>
      </c>
      <c r="O505">
        <v>-1.2097411878077999</v>
      </c>
    </row>
    <row r="506" spans="1:15" x14ac:dyDescent="0.35">
      <c r="A506">
        <v>16</v>
      </c>
      <c r="B506" t="s">
        <v>28</v>
      </c>
      <c r="C506">
        <v>1999</v>
      </c>
      <c r="D506">
        <f>IFERROR(LN('Datapanela (2)'!C506),"")</f>
        <v>9.768237770039347</v>
      </c>
      <c r="E506">
        <f>IFERROR(LN('Datapanela (2)'!D506),"")</f>
        <v>7.0746738159975973</v>
      </c>
      <c r="F506">
        <f>IFERROR(LN('Datapanela (2)'!E506),"")</f>
        <v>6.8646462962969208</v>
      </c>
      <c r="G506">
        <f>IFERROR(LN('Datapanela (2)'!F506),"")</f>
        <v>9.5536513141114163</v>
      </c>
      <c r="H506">
        <f>IFERROR(LN('Datapanela (2)'!G506),"")</f>
        <v>8.7246254847566718</v>
      </c>
      <c r="I506">
        <v>5294.5136662633404</v>
      </c>
      <c r="J506">
        <f>IFERROR(LN('Datapanela (2)'!I506),"")</f>
        <v>9.528513760654775</v>
      </c>
      <c r="N506">
        <f>IFERROR(LN('Datapanela (2)'!M506),"")</f>
        <v>7.8618426335508582</v>
      </c>
      <c r="O506">
        <v>0.98084098586794799</v>
      </c>
    </row>
    <row r="507" spans="1:15" x14ac:dyDescent="0.35">
      <c r="A507">
        <v>16</v>
      </c>
      <c r="B507" t="s">
        <v>28</v>
      </c>
      <c r="C507">
        <v>2000</v>
      </c>
      <c r="D507">
        <f>IFERROR(LN('Datapanela (2)'!C507),"")</f>
        <v>9.8652143903146357</v>
      </c>
      <c r="E507">
        <f>IFERROR(LN('Datapanela (2)'!D507),"")</f>
        <v>7.4364386989091802</v>
      </c>
      <c r="F507">
        <f>IFERROR(LN('Datapanela (2)'!E507),"")</f>
        <v>6.853569384003749</v>
      </c>
      <c r="G507">
        <f>IFERROR(LN('Datapanela (2)'!F507),"")</f>
        <v>8.9208179404353274</v>
      </c>
      <c r="H507">
        <f>IFERROR(LN('Datapanela (2)'!G507),"")</f>
        <v>8.6405779304175372</v>
      </c>
      <c r="I507">
        <v>5303.1323385077103</v>
      </c>
      <c r="J507">
        <f>IFERROR(LN('Datapanela (2)'!I507),"")</f>
        <v>9.5362457103910856</v>
      </c>
      <c r="N507">
        <f>IFERROR(LN('Datapanela (2)'!M507),"")</f>
        <v>7.8679480571434208</v>
      </c>
      <c r="O507">
        <v>0.77619184487425197</v>
      </c>
    </row>
    <row r="508" spans="1:15" x14ac:dyDescent="0.35">
      <c r="A508">
        <v>16</v>
      </c>
      <c r="B508" t="s">
        <v>28</v>
      </c>
      <c r="C508">
        <v>2001</v>
      </c>
      <c r="D508">
        <f>IFERROR(LN('Datapanela (2)'!C508),"")</f>
        <v>9.9817476569314945</v>
      </c>
      <c r="E508">
        <f>IFERROR(LN('Datapanela (2)'!D508),"")</f>
        <v>7.1661470481433041</v>
      </c>
      <c r="F508">
        <f>IFERROR(LN('Datapanela (2)'!E508),"")</f>
        <v>6.8384244932657454</v>
      </c>
      <c r="G508">
        <f>IFERROR(LN('Datapanela (2)'!F508),"")</f>
        <v>9.7076874873841135</v>
      </c>
      <c r="H508">
        <f>IFERROR(LN('Datapanela (2)'!G508),"")</f>
        <v>8.849068306017088</v>
      </c>
      <c r="I508">
        <v>5344.0501277249796</v>
      </c>
      <c r="J508">
        <f>IFERROR(LN('Datapanela (2)'!I508),"")</f>
        <v>9.5489723607477188</v>
      </c>
      <c r="N508">
        <f>IFERROR(LN('Datapanela (2)'!M508),"")</f>
        <v>7.8729885443693073</v>
      </c>
      <c r="O508">
        <v>1.2807978818026</v>
      </c>
    </row>
    <row r="509" spans="1:15" x14ac:dyDescent="0.35">
      <c r="A509">
        <v>16</v>
      </c>
      <c r="B509" t="s">
        <v>28</v>
      </c>
      <c r="C509">
        <v>2002</v>
      </c>
      <c r="D509">
        <f>IFERROR(LN('Datapanela (2)'!C509),"")</f>
        <v>10.051009784086631</v>
      </c>
      <c r="E509">
        <f>IFERROR(LN('Datapanela (2)'!D509),"")</f>
        <v>8.6749168519674189</v>
      </c>
      <c r="F509">
        <f>IFERROR(LN('Datapanela (2)'!E509),"")</f>
        <v>6.9182925662555492</v>
      </c>
      <c r="G509">
        <f>IFERROR(LN('Datapanela (2)'!F509),"")</f>
        <v>10.026584621451834</v>
      </c>
      <c r="H509">
        <f>IFERROR(LN('Datapanela (2)'!G509),"")</f>
        <v>8.1853376812940173</v>
      </c>
      <c r="I509">
        <v>5354.0179698013899</v>
      </c>
      <c r="J509">
        <f>IFERROR(LN('Datapanela (2)'!I509),"")</f>
        <v>9.5556994468393199</v>
      </c>
      <c r="N509">
        <f>IFERROR(LN('Datapanela (2)'!M509),"")</f>
        <v>7.8778521454148196</v>
      </c>
      <c r="O509">
        <v>0.67497637582683001</v>
      </c>
    </row>
    <row r="510" spans="1:15" x14ac:dyDescent="0.35">
      <c r="A510">
        <v>16</v>
      </c>
      <c r="B510" t="s">
        <v>28</v>
      </c>
      <c r="C510">
        <v>2003</v>
      </c>
      <c r="D510">
        <f>IFERROR(LN('Datapanela (2)'!C510),"")</f>
        <v>10.25886583116764</v>
      </c>
      <c r="E510">
        <f>IFERROR(LN('Datapanela (2)'!D510),"")</f>
        <v>7.4685052805968297</v>
      </c>
      <c r="F510">
        <f>IFERROR(LN('Datapanela (2)'!E510),"")</f>
        <v>6.8818803927816639</v>
      </c>
      <c r="G510">
        <f>IFERROR(LN('Datapanela (2)'!F510),"")</f>
        <v>10.065854925549798</v>
      </c>
      <c r="H510">
        <f>IFERROR(LN('Datapanela (2)'!G510),"")</f>
        <v>8.0340540680663004</v>
      </c>
      <c r="I510">
        <v>5523.4895704199298</v>
      </c>
      <c r="J510">
        <f>IFERROR(LN('Datapanela (2)'!I510),"")</f>
        <v>9.5917020353979954</v>
      </c>
      <c r="N510">
        <f>IFERROR(LN('Datapanela (2)'!M510),"")</f>
        <v>7.8826922062890254</v>
      </c>
      <c r="O510">
        <v>3.6658529938881101</v>
      </c>
    </row>
    <row r="511" spans="1:15" x14ac:dyDescent="0.35">
      <c r="A511">
        <v>16</v>
      </c>
      <c r="B511" t="s">
        <v>28</v>
      </c>
      <c r="C511">
        <v>2004</v>
      </c>
      <c r="D511">
        <f>IFERROR(LN('Datapanela (2)'!C511),"")</f>
        <v>10.309703545326482</v>
      </c>
      <c r="E511">
        <f>IFERROR(LN('Datapanela (2)'!D511),"")</f>
        <v>7.7659701880901384</v>
      </c>
      <c r="F511">
        <f>IFERROR(LN('Datapanela (2)'!E511),"")</f>
        <v>6.2267382300004082</v>
      </c>
      <c r="G511">
        <f>IFERROR(LN('Datapanela (2)'!F511),"")</f>
        <v>10.363333832626886</v>
      </c>
      <c r="H511">
        <f>IFERROR(LN('Datapanela (2)'!G511),"")</f>
        <v>8.3491444122084406</v>
      </c>
      <c r="I511">
        <v>5569.3143145373097</v>
      </c>
      <c r="J511">
        <f>IFERROR(LN('Datapanela (2)'!I511),"")</f>
        <v>9.6048559747069717</v>
      </c>
      <c r="N511">
        <f>IFERROR(LN('Datapanela (2)'!M511),"")</f>
        <v>7.8875840316602801</v>
      </c>
      <c r="O511">
        <v>1.3240832948532499</v>
      </c>
    </row>
    <row r="512" spans="1:15" x14ac:dyDescent="0.35">
      <c r="A512">
        <v>16</v>
      </c>
      <c r="B512" t="s">
        <v>28</v>
      </c>
      <c r="C512">
        <v>2005</v>
      </c>
      <c r="D512">
        <f>IFERROR(LN('Datapanela (2)'!C512),"")</f>
        <v>10.511024365143889</v>
      </c>
      <c r="E512">
        <f>IFERROR(LN('Datapanela (2)'!D512),"")</f>
        <v>8.0305006741527798</v>
      </c>
      <c r="F512">
        <f>IFERROR(LN('Datapanela (2)'!E512),"")</f>
        <v>6.3087867291753845</v>
      </c>
      <c r="G512">
        <f>IFERROR(LN('Datapanela (2)'!F512),"")</f>
        <v>10.259832862151436</v>
      </c>
      <c r="H512">
        <f>IFERROR(LN('Datapanela (2)'!G512),"")</f>
        <v>8.3972542584824819</v>
      </c>
      <c r="I512">
        <v>5592.02653628812</v>
      </c>
      <c r="J512">
        <f>IFERROR(LN('Datapanela (2)'!I512),"")</f>
        <v>9.613756437896491</v>
      </c>
      <c r="N512">
        <f>IFERROR(LN('Datapanela (2)'!M512),"")</f>
        <v>7.8924146875742158</v>
      </c>
      <c r="O512">
        <v>0.89401900871377604</v>
      </c>
    </row>
    <row r="513" spans="1:15" x14ac:dyDescent="0.35">
      <c r="A513">
        <v>16</v>
      </c>
      <c r="B513" t="s">
        <v>28</v>
      </c>
      <c r="C513">
        <v>2006</v>
      </c>
      <c r="D513">
        <f>IFERROR(LN('Datapanela (2)'!C513),"")</f>
        <v>10.693439590767239</v>
      </c>
      <c r="E513">
        <f>IFERROR(LN('Datapanela (2)'!D513),"")</f>
        <v>8.3096569597811261</v>
      </c>
      <c r="F513">
        <f>IFERROR(LN('Datapanela (2)'!E513),"")</f>
        <v>8.0811549518084966</v>
      </c>
      <c r="G513">
        <f>IFERROR(LN('Datapanela (2)'!F513),"")</f>
        <v>10.540614706341717</v>
      </c>
      <c r="H513">
        <f>IFERROR(LN('Datapanela (2)'!G513),"")</f>
        <v>8.5597897384863479</v>
      </c>
      <c r="I513">
        <v>5726.75408067027</v>
      </c>
      <c r="J513">
        <f>IFERROR(LN('Datapanela (2)'!I513),"")</f>
        <v>9.6423338343623453</v>
      </c>
      <c r="M513">
        <v>5.9749363999999998</v>
      </c>
      <c r="N513">
        <f>IFERROR(LN('Datapanela (2)'!M513),"")</f>
        <v>7.897184942213034</v>
      </c>
      <c r="O513">
        <v>2.8989647914820802</v>
      </c>
    </row>
    <row r="514" spans="1:15" x14ac:dyDescent="0.35">
      <c r="A514">
        <v>16</v>
      </c>
      <c r="B514" t="s">
        <v>28</v>
      </c>
      <c r="C514">
        <v>2007</v>
      </c>
      <c r="D514">
        <f>IFERROR(LN('Datapanela (2)'!C514),"")</f>
        <v>10.860525600942207</v>
      </c>
      <c r="E514">
        <f>IFERROR(LN('Datapanela (2)'!D514),"")</f>
        <v>8.4917268595823145</v>
      </c>
      <c r="F514">
        <f>IFERROR(LN('Datapanela (2)'!E514),"")</f>
        <v>8.0450560879319699</v>
      </c>
      <c r="G514">
        <f>IFERROR(LN('Datapanela (2)'!F514),"")</f>
        <v>10.751472462564951</v>
      </c>
      <c r="H514">
        <f>IFERROR(LN('Datapanela (2)'!G514),"")</f>
        <v>9.0840512620258558</v>
      </c>
      <c r="I514">
        <v>5784.7200484793202</v>
      </c>
      <c r="J514">
        <f>IFERROR(LN('Datapanela (2)'!I514),"")</f>
        <v>9.6566713645183739</v>
      </c>
      <c r="M514">
        <v>10.679067</v>
      </c>
      <c r="N514">
        <f>IFERROR(LN('Datapanela (2)'!M514),"")</f>
        <v>7.9014513977006864</v>
      </c>
      <c r="O514">
        <v>1.4440805522464999</v>
      </c>
    </row>
    <row r="515" spans="1:15" x14ac:dyDescent="0.35">
      <c r="A515">
        <v>16</v>
      </c>
      <c r="B515" t="s">
        <v>28</v>
      </c>
      <c r="C515">
        <v>2008</v>
      </c>
      <c r="D515">
        <f>IFERROR(LN('Datapanela (2)'!C515),"")</f>
        <v>11.063146522960452</v>
      </c>
      <c r="E515">
        <f>IFERROR(LN('Datapanela (2)'!D515),"")</f>
        <v>8.7262827666308169</v>
      </c>
      <c r="F515" t="str">
        <f>IFERROR(LN('Datapanela (2)'!E515),"")</f>
        <v/>
      </c>
      <c r="G515">
        <f>IFERROR(LN('Datapanela (2)'!F515),"")</f>
        <v>10.963324951323658</v>
      </c>
      <c r="H515">
        <f>IFERROR(LN('Datapanela (2)'!G515),"")</f>
        <v>9.2479843619853437</v>
      </c>
      <c r="I515">
        <v>5716.1784938464898</v>
      </c>
      <c r="J515">
        <f>IFERROR(LN('Datapanela (2)'!I515),"")</f>
        <v>9.6485208722803772</v>
      </c>
      <c r="M515">
        <v>13.018943</v>
      </c>
      <c r="N515">
        <f>IFERROR(LN('Datapanela (2)'!M515),"")</f>
        <v>7.9052203856452889</v>
      </c>
      <c r="O515">
        <v>-0.81173670328081904</v>
      </c>
    </row>
    <row r="516" spans="1:15" x14ac:dyDescent="0.35">
      <c r="A516">
        <v>16</v>
      </c>
      <c r="B516" t="s">
        <v>28</v>
      </c>
      <c r="C516">
        <v>2009</v>
      </c>
      <c r="D516">
        <f>IFERROR(LN('Datapanela (2)'!C516),"")</f>
        <v>11.198591210892822</v>
      </c>
      <c r="E516">
        <f>IFERROR(LN('Datapanela (2)'!D516),"")</f>
        <v>8.841229999027</v>
      </c>
      <c r="F516" t="str">
        <f>IFERROR(LN('Datapanela (2)'!E516),"")</f>
        <v/>
      </c>
      <c r="G516">
        <f>IFERROR(LN('Datapanela (2)'!F516),"")</f>
        <v>11.010202624808423</v>
      </c>
      <c r="H516">
        <f>IFERROR(LN('Datapanela (2)'!G516),"")</f>
        <v>9.0239277782908065</v>
      </c>
      <c r="I516">
        <v>5445.6938971035097</v>
      </c>
      <c r="J516">
        <f>IFERROR(LN('Datapanela (2)'!I516),"")</f>
        <v>9.6040943089367286</v>
      </c>
      <c r="M516">
        <v>7.9272795</v>
      </c>
      <c r="N516">
        <f>IFERROR(LN('Datapanela (2)'!M516),"")</f>
        <v>7.9092691231866956</v>
      </c>
      <c r="O516">
        <v>-4.3454156957252703</v>
      </c>
    </row>
    <row r="517" spans="1:15" x14ac:dyDescent="0.35">
      <c r="A517">
        <v>16</v>
      </c>
      <c r="B517" t="s">
        <v>28</v>
      </c>
      <c r="C517">
        <v>2010</v>
      </c>
      <c r="D517">
        <f>IFERROR(LN('Datapanela (2)'!C517),"")</f>
        <v>11.174475952827533</v>
      </c>
      <c r="E517">
        <f>IFERROR(LN('Datapanela (2)'!D517),"")</f>
        <v>8.9987902316124959</v>
      </c>
      <c r="F517" t="str">
        <f>IFERROR(LN('Datapanela (2)'!E517),"")</f>
        <v/>
      </c>
      <c r="G517">
        <f>IFERROR(LN('Datapanela (2)'!F517),"")</f>
        <v>11.145523275029324</v>
      </c>
      <c r="H517">
        <f>IFERROR(LN('Datapanela (2)'!G517),"")</f>
        <v>9.3403760366572595</v>
      </c>
      <c r="I517">
        <v>5343.7752570139401</v>
      </c>
      <c r="J517">
        <f>IFERROR(LN('Datapanela (2)'!I517),"")</f>
        <v>9.589416820320702</v>
      </c>
      <c r="M517">
        <v>8.1831590999999992</v>
      </c>
      <c r="N517">
        <f>IFERROR(LN('Datapanela (2)'!M517),"")</f>
        <v>7.9134844401701905</v>
      </c>
      <c r="O517">
        <v>-1.45702993439022</v>
      </c>
    </row>
    <row r="518" spans="1:15" x14ac:dyDescent="0.35">
      <c r="A518">
        <v>16</v>
      </c>
      <c r="B518" t="s">
        <v>28</v>
      </c>
      <c r="C518">
        <v>2011</v>
      </c>
      <c r="D518">
        <f>IFERROR(LN('Datapanela (2)'!C518),"")</f>
        <v>11.246370788979155</v>
      </c>
      <c r="E518">
        <f>IFERROR(LN('Datapanela (2)'!D518),"")</f>
        <v>9.0343979849442633</v>
      </c>
      <c r="F518" t="str">
        <f>IFERROR(LN('Datapanela (2)'!E518),"")</f>
        <v/>
      </c>
      <c r="G518">
        <f>IFERROR(LN('Datapanela (2)'!F518),"")</f>
        <v>11.222147057149172</v>
      </c>
      <c r="H518">
        <f>IFERROR(LN('Datapanela (2)'!G518),"")</f>
        <v>9.1381054292225929</v>
      </c>
      <c r="I518">
        <v>5411.8941998038699</v>
      </c>
      <c r="J518">
        <f>IFERROR(LN('Datapanela (2)'!I518),"")</f>
        <v>9.6065725778188291</v>
      </c>
      <c r="M518">
        <v>5.0773203000000002</v>
      </c>
      <c r="N518">
        <f>IFERROR(LN('Datapanela (2)'!M518),"")</f>
        <v>7.9179734168876514</v>
      </c>
      <c r="O518">
        <v>1.73037626746921</v>
      </c>
    </row>
    <row r="519" spans="1:15" x14ac:dyDescent="0.35">
      <c r="A519">
        <v>16</v>
      </c>
      <c r="B519" t="s">
        <v>28</v>
      </c>
      <c r="C519">
        <v>2012</v>
      </c>
      <c r="D519">
        <f>IFERROR(LN('Datapanela (2)'!C519),"")</f>
        <v>11.315453498116531</v>
      </c>
      <c r="E519">
        <f>IFERROR(LN('Datapanela (2)'!D519),"")</f>
        <v>9.0171341920138879</v>
      </c>
      <c r="F519" t="str">
        <f>IFERROR(LN('Datapanela (2)'!E519),"")</f>
        <v/>
      </c>
      <c r="G519">
        <f>IFERROR(LN('Datapanela (2)'!F519),"")</f>
        <v>11.194510360605671</v>
      </c>
      <c r="H519">
        <f>IFERROR(LN('Datapanela (2)'!G519),"")</f>
        <v>8.9566870964373972</v>
      </c>
      <c r="I519">
        <v>5352.1792812998701</v>
      </c>
      <c r="J519">
        <f>IFERROR(LN('Datapanela (2)'!I519),"")</f>
        <v>9.6004173125830601</v>
      </c>
      <c r="M519">
        <v>2.7668943000000001</v>
      </c>
      <c r="N519">
        <f>IFERROR(LN('Datapanela (2)'!M519),"")</f>
        <v>7.9229134923174538</v>
      </c>
      <c r="O519">
        <v>-0.61363603986912496</v>
      </c>
    </row>
    <row r="520" spans="1:15" x14ac:dyDescent="0.35">
      <c r="A520">
        <v>16</v>
      </c>
      <c r="B520" t="s">
        <v>28</v>
      </c>
      <c r="C520">
        <v>2013</v>
      </c>
      <c r="D520">
        <f>IFERROR(LN('Datapanela (2)'!C520),"")</f>
        <v>11.372021303010579</v>
      </c>
      <c r="E520">
        <f>IFERROR(LN('Datapanela (2)'!D520),"")</f>
        <v>9.1758234585905214</v>
      </c>
      <c r="F520" t="str">
        <f>IFERROR(LN('Datapanela (2)'!E520),"")</f>
        <v/>
      </c>
      <c r="G520">
        <f>IFERROR(LN('Datapanela (2)'!F520),"")</f>
        <v>11.314792548842576</v>
      </c>
      <c r="H520">
        <f>IFERROR(LN('Datapanela (2)'!G520),"")</f>
        <v>9.0823447145713825</v>
      </c>
      <c r="I520">
        <v>5354.0844158336204</v>
      </c>
      <c r="J520">
        <f>IFERROR(LN('Datapanela (2)'!I520),"")</f>
        <v>9.6055808188382823</v>
      </c>
      <c r="M520">
        <v>7.3462027000000001</v>
      </c>
      <c r="N520">
        <f>IFERROR(LN('Datapanela (2)'!M520),"")</f>
        <v>7.9277211069922444</v>
      </c>
      <c r="O520">
        <v>0.51768601280239901</v>
      </c>
    </row>
    <row r="521" spans="1:15" x14ac:dyDescent="0.35">
      <c r="A521">
        <v>16</v>
      </c>
      <c r="B521" t="s">
        <v>28</v>
      </c>
      <c r="C521">
        <v>2014</v>
      </c>
      <c r="D521">
        <f>IFERROR(LN('Datapanela (2)'!C521),"")</f>
        <v>11.359615636528339</v>
      </c>
      <c r="E521">
        <f>IFERROR(LN('Datapanela (2)'!D521),"")</f>
        <v>9.2649785460113776</v>
      </c>
      <c r="F521" t="str">
        <f>IFERROR(LN('Datapanela (2)'!E521),"")</f>
        <v/>
      </c>
      <c r="G521">
        <f>IFERROR(LN('Datapanela (2)'!F521),"")</f>
        <v>11.405870047110144</v>
      </c>
      <c r="H521">
        <f>IFERROR(LN('Datapanela (2)'!G521),"")</f>
        <v>9.2441561199708335</v>
      </c>
      <c r="I521">
        <v>5368.9467615450103</v>
      </c>
      <c r="J521">
        <f>IFERROR(LN('Datapanela (2)'!I521),"")</f>
        <v>9.6124553585232491</v>
      </c>
      <c r="M521">
        <v>5.5853562999999999</v>
      </c>
      <c r="N521">
        <f>IFERROR(LN('Datapanela (2)'!M521),"")</f>
        <v>7.9318236030297236</v>
      </c>
      <c r="O521">
        <v>0.68982235737431497</v>
      </c>
    </row>
    <row r="522" spans="1:15" x14ac:dyDescent="0.35">
      <c r="A522">
        <v>16</v>
      </c>
      <c r="B522" t="s">
        <v>28</v>
      </c>
      <c r="C522">
        <v>2015</v>
      </c>
      <c r="D522">
        <f>IFERROR(LN('Datapanela (2)'!C522),"")</f>
        <v>11.424525819326904</v>
      </c>
      <c r="E522">
        <f>IFERROR(LN('Datapanela (2)'!D522),"")</f>
        <v>9.4108460901939726</v>
      </c>
      <c r="F522" t="str">
        <f>IFERROR(LN('Datapanela (2)'!E522),"")</f>
        <v/>
      </c>
      <c r="G522">
        <f>IFERROR(LN('Datapanela (2)'!F522),"")</f>
        <v>11.079603204392976</v>
      </c>
      <c r="H522">
        <f>IFERROR(LN('Datapanela (2)'!G522),"")</f>
        <v>9.2422652079026228</v>
      </c>
      <c r="I522">
        <v>5399.2245337249797</v>
      </c>
      <c r="J522">
        <f>IFERROR(LN('Datapanela (2)'!I522),"")</f>
        <v>9.6216280318849421</v>
      </c>
      <c r="M522">
        <v>4.2589500999999998</v>
      </c>
      <c r="N522">
        <f>IFERROR(LN('Datapanela (2)'!M522),"")</f>
        <v>7.9353726934926225</v>
      </c>
      <c r="O522">
        <v>0.92148712538031596</v>
      </c>
    </row>
    <row r="523" spans="1:15" x14ac:dyDescent="0.35">
      <c r="A523">
        <v>16</v>
      </c>
      <c r="B523" t="s">
        <v>28</v>
      </c>
      <c r="C523">
        <v>2016</v>
      </c>
      <c r="D523">
        <f>IFERROR(LN('Datapanela (2)'!C523),"")</f>
        <v>11.485219104099224</v>
      </c>
      <c r="E523">
        <f>IFERROR(LN('Datapanela (2)'!D523),"")</f>
        <v>9.466780430630326</v>
      </c>
      <c r="F523" t="str">
        <f>IFERROR(LN('Datapanela (2)'!E523),"")</f>
        <v/>
      </c>
      <c r="G523">
        <f>IFERROR(LN('Datapanela (2)'!F523),"")</f>
        <v>11.220150927903171</v>
      </c>
      <c r="H523">
        <f>IFERROR(LN('Datapanela (2)'!G523),"")</f>
        <v>9.2046226569533349</v>
      </c>
      <c r="I523">
        <v>5457.2665987646396</v>
      </c>
      <c r="J523">
        <f>IFERROR(LN('Datapanela (2)'!I523),"")</f>
        <v>9.6352865587192049</v>
      </c>
      <c r="M523">
        <v>2.4601715</v>
      </c>
      <c r="N523">
        <f>IFERROR(LN('Datapanela (2)'!M523),"")</f>
        <v>7.9383385172527747</v>
      </c>
      <c r="O523">
        <v>1.37522306445537</v>
      </c>
    </row>
    <row r="524" spans="1:15" x14ac:dyDescent="0.35">
      <c r="A524">
        <v>16</v>
      </c>
      <c r="B524" t="s">
        <v>28</v>
      </c>
      <c r="C524">
        <v>2017</v>
      </c>
      <c r="D524">
        <f>IFERROR(LN('Datapanela (2)'!C524),"")</f>
        <v>11.535027172844286</v>
      </c>
      <c r="E524">
        <f>IFERROR(LN('Datapanela (2)'!D524),"")</f>
        <v>9.6208165702401711</v>
      </c>
      <c r="F524" t="str">
        <f>IFERROR(LN('Datapanela (2)'!E524),"")</f>
        <v/>
      </c>
      <c r="G524">
        <f>IFERROR(LN('Datapanela (2)'!F524),"")</f>
        <v>11.242181437152492</v>
      </c>
      <c r="H524">
        <f>IFERROR(LN('Datapanela (2)'!G524),"")</f>
        <v>9.1458039841696692</v>
      </c>
      <c r="I524">
        <v>5500.4956122248605</v>
      </c>
      <c r="J524">
        <f>IFERROR(LN('Datapanela (2)'!I524),"")</f>
        <v>9.6452084046353495</v>
      </c>
      <c r="M524">
        <v>2.1183184000000002</v>
      </c>
      <c r="N524">
        <f>IFERROR(LN('Datapanela (2)'!M524),"")</f>
        <v>7.9403702051430942</v>
      </c>
      <c r="O524">
        <v>0.99712306233521497</v>
      </c>
    </row>
    <row r="525" spans="1:15" x14ac:dyDescent="0.35">
      <c r="A525">
        <v>16</v>
      </c>
      <c r="B525" t="s">
        <v>28</v>
      </c>
      <c r="C525">
        <v>2018</v>
      </c>
      <c r="D525">
        <f>IFERROR(LN('Datapanela (2)'!C525),"")</f>
        <v>11.565840083301499</v>
      </c>
      <c r="E525">
        <f>IFERROR(LN('Datapanela (2)'!D525),"")</f>
        <v>9.6293295495330753</v>
      </c>
      <c r="F525" t="str">
        <f>IFERROR(LN('Datapanela (2)'!E525),"")</f>
        <v/>
      </c>
      <c r="G525">
        <f>IFERROR(LN('Datapanela (2)'!F525),"")</f>
        <v>11.294683244983405</v>
      </c>
      <c r="H525">
        <f>IFERROR(LN('Datapanela (2)'!G525),"")</f>
        <v>9.2027797624630896</v>
      </c>
      <c r="I525">
        <v>5597.6739364249097</v>
      </c>
      <c r="J525">
        <f>IFERROR(LN('Datapanela (2)'!I525),"")</f>
        <v>9.6639312696019726</v>
      </c>
      <c r="M525">
        <v>2.3347338799999999</v>
      </c>
      <c r="N525">
        <f>IFERROR(LN('Datapanela (2)'!M525),"")</f>
        <v>7.9415801266458068</v>
      </c>
      <c r="O525">
        <v>1.88992368121086</v>
      </c>
    </row>
    <row r="526" spans="1:15" x14ac:dyDescent="0.35">
      <c r="A526">
        <v>16</v>
      </c>
      <c r="B526" t="s">
        <v>28</v>
      </c>
      <c r="C526">
        <v>2019</v>
      </c>
      <c r="D526">
        <f>IFERROR(LN('Datapanela (2)'!C526),"")</f>
        <v>11.60864565161935</v>
      </c>
      <c r="E526">
        <f>IFERROR(LN('Datapanela (2)'!D526),"")</f>
        <v>9.6833379523739822</v>
      </c>
      <c r="F526" t="str">
        <f>IFERROR(LN('Datapanela (2)'!E526),"")</f>
        <v/>
      </c>
      <c r="G526">
        <f>IFERROR(LN('Datapanela (2)'!F526),"")</f>
        <v>11.342696453739254</v>
      </c>
      <c r="H526">
        <f>IFERROR(LN('Datapanela (2)'!G526),"")</f>
        <v>9.4606925485524886</v>
      </c>
      <c r="I526">
        <v>5643.6072828247698</v>
      </c>
      <c r="J526">
        <f>IFERROR(LN('Datapanela (2)'!I526),"")</f>
        <v>9.6728146121564347</v>
      </c>
      <c r="M526">
        <v>2.9078132000000001</v>
      </c>
      <c r="N526">
        <f>IFERROR(LN('Datapanela (2)'!M526),"")</f>
        <v>7.9422911619431131</v>
      </c>
      <c r="O526">
        <v>0.89229165382220799</v>
      </c>
    </row>
    <row r="527" spans="1:15" x14ac:dyDescent="0.35">
      <c r="A527">
        <v>16</v>
      </c>
      <c r="B527" t="s">
        <v>28</v>
      </c>
      <c r="C527">
        <v>2020</v>
      </c>
      <c r="D527">
        <f>IFERROR(LN('Datapanela (2)'!C527),"")</f>
        <v>11.610444947920634</v>
      </c>
      <c r="E527">
        <f>IFERROR(LN('Datapanela (2)'!D527),"")</f>
        <v>10.018878039440098</v>
      </c>
      <c r="F527" t="str">
        <f>IFERROR(LN('Datapanela (2)'!E527),"")</f>
        <v/>
      </c>
      <c r="G527">
        <f>IFERROR(LN('Datapanela (2)'!F527),"")</f>
        <v>11.530196508156823</v>
      </c>
      <c r="H527">
        <f>IFERROR(LN('Datapanela (2)'!G527),"")</f>
        <v>9.3986306471444809</v>
      </c>
      <c r="I527">
        <v>5071.8468075743403</v>
      </c>
      <c r="J527">
        <f>IFERROR(LN('Datapanela (2)'!I527),"")</f>
        <v>9.5683390109697211</v>
      </c>
      <c r="M527">
        <v>3.1339790000000001</v>
      </c>
      <c r="N527">
        <f>IFERROR(LN('Datapanela (2)'!M527),"")</f>
        <v>7.9446339978448854</v>
      </c>
      <c r="O527">
        <v>-9.9203224488907704</v>
      </c>
    </row>
    <row r="528" spans="1:15" x14ac:dyDescent="0.35">
      <c r="A528">
        <v>16</v>
      </c>
      <c r="B528" t="s">
        <v>28</v>
      </c>
      <c r="C528">
        <v>2021</v>
      </c>
      <c r="D528" t="str">
        <f>IFERROR(LN('Datapanela (2)'!C528),"")</f>
        <v/>
      </c>
      <c r="E528" t="str">
        <f>IFERROR(LN('Datapanela (2)'!D528),"")</f>
        <v/>
      </c>
      <c r="F528" t="str">
        <f>IFERROR(LN('Datapanela (2)'!E528),"")</f>
        <v/>
      </c>
      <c r="G528" t="str">
        <f>IFERROR(LN('Datapanela (2)'!F528),"")</f>
        <v/>
      </c>
      <c r="H528" t="str">
        <f>IFERROR(LN('Datapanela (2)'!G528),"")</f>
        <v/>
      </c>
      <c r="I528">
        <v>5291.5280249326397</v>
      </c>
      <c r="J528">
        <f>IFERROR(LN('Datapanela (2)'!I528),"")</f>
        <v>9.6133259951072798</v>
      </c>
      <c r="M528">
        <v>5.6539999999999999</v>
      </c>
      <c r="N528">
        <f>IFERROR(LN('Datapanela (2)'!M528),"")</f>
        <v>7.9472189393525907</v>
      </c>
      <c r="O528">
        <v>4.6014245042592004</v>
      </c>
    </row>
    <row r="529" spans="1:16" x14ac:dyDescent="0.35">
      <c r="A529">
        <v>16</v>
      </c>
      <c r="B529" t="s">
        <v>28</v>
      </c>
      <c r="C529">
        <v>2022</v>
      </c>
      <c r="D529" t="str">
        <f>IFERROR(LN('Datapanela (2)'!C529),"")</f>
        <v/>
      </c>
      <c r="E529" t="str">
        <f>IFERROR(LN('Datapanela (2)'!D529),"")</f>
        <v/>
      </c>
      <c r="F529" t="str">
        <f>IFERROR(LN('Datapanela (2)'!E529),"")</f>
        <v/>
      </c>
      <c r="G529" t="str">
        <f>IFERROR(LN('Datapanela (2)'!F529),"")</f>
        <v/>
      </c>
      <c r="H529" t="str">
        <f>IFERROR(LN('Datapanela (2)'!G529),"")</f>
        <v/>
      </c>
      <c r="I529">
        <v>5568.4169826692496</v>
      </c>
      <c r="J529">
        <f>IFERROR(LN('Datapanela (2)'!I529),"")</f>
        <v>9.6642236497898146</v>
      </c>
      <c r="M529">
        <v>9.9339999999999993</v>
      </c>
      <c r="N529">
        <f>IFERROR(LN('Datapanela (2)'!M529),"")</f>
        <v>7.9471128404329319</v>
      </c>
      <c r="O529">
        <v>5.22151984737385</v>
      </c>
    </row>
    <row r="530" spans="1:16" x14ac:dyDescent="0.35">
      <c r="A530">
        <v>17</v>
      </c>
      <c r="B530" t="s">
        <v>267</v>
      </c>
      <c r="C530">
        <v>1990</v>
      </c>
      <c r="D530" t="str">
        <f>IFERROR(LN('Datapanela (2)'!C530),"")</f>
        <v/>
      </c>
      <c r="E530" t="str">
        <f>IFERROR(LN('Datapanela (2)'!D530),"")</f>
        <v/>
      </c>
      <c r="F530" t="str">
        <f>IFERROR(LN('Datapanela (2)'!E530),"")</f>
        <v/>
      </c>
      <c r="G530" t="str">
        <f>IFERROR(LN('Datapanela (2)'!F530),"")</f>
        <v/>
      </c>
      <c r="H530" t="str">
        <f>IFERROR(LN('Datapanela (2)'!G530),"")</f>
        <v/>
      </c>
      <c r="I530">
        <v>8024.6086130486601</v>
      </c>
      <c r="J530">
        <f>IFERROR(LN('Datapanela (2)'!I530),"")</f>
        <v>13.393571840549253</v>
      </c>
      <c r="N530">
        <f>IFERROR(LN('Datapanela (2)'!M530),"")</f>
        <v>11.311058943682182</v>
      </c>
      <c r="O530">
        <v>5.0683063123192298</v>
      </c>
    </row>
    <row r="531" spans="1:16" x14ac:dyDescent="0.35">
      <c r="A531">
        <v>17</v>
      </c>
      <c r="B531" t="s">
        <v>267</v>
      </c>
      <c r="C531">
        <v>1991</v>
      </c>
      <c r="D531" t="str">
        <f>IFERROR(LN('Datapanela (2)'!C531),"")</f>
        <v/>
      </c>
      <c r="E531" t="str">
        <f>IFERROR(LN('Datapanela (2)'!D531),"")</f>
        <v/>
      </c>
      <c r="F531" t="str">
        <f>IFERROR(LN('Datapanela (2)'!E531),"")</f>
        <v/>
      </c>
      <c r="G531" t="str">
        <f>IFERROR(LN('Datapanela (2)'!F531),"")</f>
        <v/>
      </c>
      <c r="H531" t="str">
        <f>IFERROR(LN('Datapanela (2)'!G531),"")</f>
        <v/>
      </c>
      <c r="I531">
        <v>8199.7545054873608</v>
      </c>
      <c r="J531">
        <f>IFERROR(LN('Datapanela (2)'!I531),"")</f>
        <v>13.434927299622311</v>
      </c>
      <c r="N531">
        <f>IFERROR(LN('Datapanela (2)'!M531),"")</f>
        <v>11.330823084155464</v>
      </c>
      <c r="O531">
        <v>4.2222507156587401</v>
      </c>
    </row>
    <row r="532" spans="1:16" x14ac:dyDescent="0.35">
      <c r="A532">
        <v>17</v>
      </c>
      <c r="B532" t="s">
        <v>267</v>
      </c>
      <c r="C532">
        <v>1992</v>
      </c>
      <c r="D532" t="str">
        <f>IFERROR(LN('Datapanela (2)'!C532),"")</f>
        <v/>
      </c>
      <c r="E532" t="str">
        <f>IFERROR(LN('Datapanela (2)'!D532),"")</f>
        <v/>
      </c>
      <c r="F532" t="str">
        <f>IFERROR(LN('Datapanela (2)'!E532),"")</f>
        <v/>
      </c>
      <c r="G532" t="str">
        <f>IFERROR(LN('Datapanela (2)'!F532),"")</f>
        <v/>
      </c>
      <c r="H532" t="str">
        <f>IFERROR(LN('Datapanela (2)'!G532),"")</f>
        <v/>
      </c>
      <c r="I532">
        <v>8333.1747118825497</v>
      </c>
      <c r="J532">
        <f>IFERROR(LN('Datapanela (2)'!I532),"")</f>
        <v>13.470571033717119</v>
      </c>
      <c r="N532">
        <f>IFERROR(LN('Datapanela (2)'!M532),"")</f>
        <v>11.350326532272282</v>
      </c>
      <c r="O532">
        <v>3.6286587138567099</v>
      </c>
    </row>
    <row r="533" spans="1:16" x14ac:dyDescent="0.35">
      <c r="A533">
        <v>17</v>
      </c>
      <c r="B533" t="s">
        <v>267</v>
      </c>
      <c r="C533">
        <v>1993</v>
      </c>
      <c r="D533" t="str">
        <f>IFERROR(LN('Datapanela (2)'!C533),"")</f>
        <v/>
      </c>
      <c r="E533" t="str">
        <f>IFERROR(LN('Datapanela (2)'!D533),"")</f>
        <v/>
      </c>
      <c r="F533" t="str">
        <f>IFERROR(LN('Datapanela (2)'!E533),"")</f>
        <v/>
      </c>
      <c r="G533" t="str">
        <f>IFERROR(LN('Datapanela (2)'!F533),"")</f>
        <v/>
      </c>
      <c r="H533" t="str">
        <f>IFERROR(LN('Datapanela (2)'!G533),"")</f>
        <v/>
      </c>
      <c r="I533">
        <v>8333.4260392804299</v>
      </c>
      <c r="J533">
        <f>IFERROR(LN('Datapanela (2)'!I533),"")</f>
        <v>13.489888490735694</v>
      </c>
      <c r="N533">
        <f>IFERROR(LN('Datapanela (2)'!M533),"")</f>
        <v>11.36961382988383</v>
      </c>
      <c r="O533">
        <v>1.95052463464311</v>
      </c>
    </row>
    <row r="534" spans="1:16" x14ac:dyDescent="0.35">
      <c r="A534">
        <v>17</v>
      </c>
      <c r="B534" t="s">
        <v>267</v>
      </c>
      <c r="C534">
        <v>1994</v>
      </c>
      <c r="D534" t="str">
        <f>IFERROR(LN('Datapanela (2)'!C534),"")</f>
        <v/>
      </c>
      <c r="E534" t="str">
        <f>IFERROR(LN('Datapanela (2)'!D534),"")</f>
        <v/>
      </c>
      <c r="F534" t="str">
        <f>IFERROR(LN('Datapanela (2)'!E534),"")</f>
        <v/>
      </c>
      <c r="G534" t="str">
        <f>IFERROR(LN('Datapanela (2)'!F534),"")</f>
        <v/>
      </c>
      <c r="H534" t="str">
        <f>IFERROR(LN('Datapanela (2)'!G534),"")</f>
        <v/>
      </c>
      <c r="I534">
        <v>8535.4943818080901</v>
      </c>
      <c r="J534">
        <f>IFERROR(LN('Datapanela (2)'!I534),"")</f>
        <v>13.532891732327302</v>
      </c>
      <c r="N534">
        <f>IFERROR(LN('Datapanela (2)'!M534),"")</f>
        <v>11.388658453703588</v>
      </c>
      <c r="O534">
        <v>4.39412788764169</v>
      </c>
    </row>
    <row r="535" spans="1:16" x14ac:dyDescent="0.35">
      <c r="A535">
        <v>17</v>
      </c>
      <c r="B535" t="s">
        <v>267</v>
      </c>
      <c r="C535">
        <v>1995</v>
      </c>
      <c r="D535" t="str">
        <f>IFERROR(LN('Datapanela (2)'!C535),"")</f>
        <v/>
      </c>
      <c r="E535" t="str">
        <f>IFERROR(LN('Datapanela (2)'!D535),"")</f>
        <v/>
      </c>
      <c r="F535" t="str">
        <f>IFERROR(LN('Datapanela (2)'!E535),"")</f>
        <v/>
      </c>
      <c r="G535" t="str">
        <f>IFERROR(LN('Datapanela (2)'!F535),"")</f>
        <v/>
      </c>
      <c r="H535" t="str">
        <f>IFERROR(LN('Datapanela (2)'!G535),"")</f>
        <v/>
      </c>
      <c r="I535">
        <v>7883.2717818638803</v>
      </c>
      <c r="J535">
        <f>IFERROR(LN('Datapanela (2)'!I535),"")</f>
        <v>13.471970132916818</v>
      </c>
      <c r="N535">
        <f>IFERROR(LN('Datapanela (2)'!M535),"")</f>
        <v>11.407227114474862</v>
      </c>
      <c r="O535">
        <v>-5.9102996235828797</v>
      </c>
    </row>
    <row r="536" spans="1:16" x14ac:dyDescent="0.35">
      <c r="A536">
        <v>17</v>
      </c>
      <c r="B536" t="s">
        <v>267</v>
      </c>
      <c r="C536">
        <v>1996</v>
      </c>
      <c r="D536" t="str">
        <f>IFERROR(LN('Datapanela (2)'!C536),"")</f>
        <v/>
      </c>
      <c r="E536" t="str">
        <f>IFERROR(LN('Datapanela (2)'!D536),"")</f>
        <v/>
      </c>
      <c r="F536" t="str">
        <f>IFERROR(LN('Datapanela (2)'!E536),"")</f>
        <v/>
      </c>
      <c r="G536" t="str">
        <f>IFERROR(LN('Datapanela (2)'!F536),"")</f>
        <v/>
      </c>
      <c r="H536" t="str">
        <f>IFERROR(LN('Datapanela (2)'!G536),"")</f>
        <v/>
      </c>
      <c r="I536">
        <v>8225.6397828464997</v>
      </c>
      <c r="J536">
        <f>IFERROR(LN('Datapanela (2)'!I536),"")</f>
        <v>13.53229633052629</v>
      </c>
      <c r="M536">
        <v>26.405482259999999</v>
      </c>
      <c r="N536">
        <f>IFERROR(LN('Datapanela (2)'!M536),"")</f>
        <v>11.425040251751451</v>
      </c>
      <c r="O536">
        <v>6.2182971586930202</v>
      </c>
    </row>
    <row r="537" spans="1:16" x14ac:dyDescent="0.35">
      <c r="A537">
        <v>17</v>
      </c>
      <c r="B537" t="s">
        <v>267</v>
      </c>
      <c r="C537">
        <v>1997</v>
      </c>
      <c r="D537" t="str">
        <f>IFERROR(LN('Datapanela (2)'!C537),"")</f>
        <v/>
      </c>
      <c r="E537" t="str">
        <f>IFERROR(LN('Datapanela (2)'!D537),"")</f>
        <v/>
      </c>
      <c r="F537" t="str">
        <f>IFERROR(LN('Datapanela (2)'!E537),"")</f>
        <v/>
      </c>
      <c r="G537" t="str">
        <f>IFERROR(LN('Datapanela (2)'!F537),"")</f>
        <v/>
      </c>
      <c r="H537" t="str">
        <f>IFERROR(LN('Datapanela (2)'!G537),"")</f>
        <v/>
      </c>
      <c r="I537">
        <v>8666.7187219303305</v>
      </c>
      <c r="J537">
        <f>IFERROR(LN('Datapanela (2)'!I537),"")</f>
        <v>13.601811909471133</v>
      </c>
      <c r="M537">
        <v>16.103878000000002</v>
      </c>
      <c r="N537">
        <f>IFERROR(LN('Datapanela (2)'!M537),"")</f>
        <v>11.442321653759222</v>
      </c>
      <c r="O537">
        <v>7.1988761528471299</v>
      </c>
    </row>
    <row r="538" spans="1:16" x14ac:dyDescent="0.35">
      <c r="A538">
        <v>17</v>
      </c>
      <c r="B538" t="s">
        <v>267</v>
      </c>
      <c r="C538">
        <v>1998</v>
      </c>
      <c r="D538" t="str">
        <f>IFERROR(LN('Datapanela (2)'!C538),"")</f>
        <v/>
      </c>
      <c r="E538" t="str">
        <f>IFERROR(LN('Datapanela (2)'!D538),"")</f>
        <v/>
      </c>
      <c r="F538" t="str">
        <f>IFERROR(LN('Datapanela (2)'!E538),"")</f>
        <v/>
      </c>
      <c r="G538" t="str">
        <f>IFERROR(LN('Datapanela (2)'!F538),"")</f>
        <v/>
      </c>
      <c r="H538" t="str">
        <f>IFERROR(LN('Datapanela (2)'!G538),"")</f>
        <v/>
      </c>
      <c r="I538">
        <v>9048.92196457709</v>
      </c>
      <c r="J538">
        <f>IFERROR(LN('Datapanela (2)'!I538),"")</f>
        <v>13.661825322710161</v>
      </c>
      <c r="M538">
        <v>17.904278000000001</v>
      </c>
      <c r="N538">
        <f>IFERROR(LN('Datapanela (2)'!M538),"")</f>
        <v>11.459179692029902</v>
      </c>
      <c r="O538">
        <v>6.1850789308288503</v>
      </c>
    </row>
    <row r="539" spans="1:16" x14ac:dyDescent="0.35">
      <c r="A539">
        <v>17</v>
      </c>
      <c r="B539" t="s">
        <v>267</v>
      </c>
      <c r="C539">
        <v>1999</v>
      </c>
      <c r="D539">
        <f>IFERROR(LN('Datapanela (2)'!C539),"")</f>
        <v>11.995781650747901</v>
      </c>
      <c r="E539">
        <f>IFERROR(LN('Datapanela (2)'!D539),"")</f>
        <v>11.441167780264379</v>
      </c>
      <c r="F539" t="str">
        <f>IFERROR(LN('Datapanela (2)'!E539),"")</f>
        <v/>
      </c>
      <c r="G539">
        <f>IFERROR(LN('Datapanela (2)'!F539),"")</f>
        <v>10.378428697165996</v>
      </c>
      <c r="H539">
        <f>IFERROR(LN('Datapanela (2)'!G539),"")</f>
        <v>10.507329606564063</v>
      </c>
      <c r="I539">
        <v>9146.9276163974591</v>
      </c>
      <c r="J539">
        <f>IFERROR(LN('Datapanela (2)'!I539),"")</f>
        <v>13.689002946496192</v>
      </c>
      <c r="M539">
        <v>13.434399000000001</v>
      </c>
      <c r="N539">
        <f>IFERROR(LN('Datapanela (2)'!M539),"")</f>
        <v>11.475584903224057</v>
      </c>
      <c r="O539">
        <v>2.7550303930056401</v>
      </c>
    </row>
    <row r="540" spans="1:16" x14ac:dyDescent="0.35">
      <c r="A540">
        <v>17</v>
      </c>
      <c r="B540" t="s">
        <v>267</v>
      </c>
      <c r="C540">
        <v>2000</v>
      </c>
      <c r="D540">
        <f>IFERROR(LN('Datapanela (2)'!C540),"")</f>
        <v>12.217472052203282</v>
      </c>
      <c r="E540">
        <f>IFERROR(LN('Datapanela (2)'!D540),"")</f>
        <v>11.675661417366831</v>
      </c>
      <c r="F540" t="str">
        <f>IFERROR(LN('Datapanela (2)'!E540),"")</f>
        <v/>
      </c>
      <c r="G540">
        <f>IFERROR(LN('Datapanela (2)'!F540),"")</f>
        <v>10.596522401787148</v>
      </c>
      <c r="H540">
        <f>IFERROR(LN('Datapanela (2)'!G540),"")</f>
        <v>10.791913128020575</v>
      </c>
      <c r="I540">
        <v>9455.92832870034</v>
      </c>
      <c r="J540">
        <f>IFERROR(LN('Datapanela (2)'!I540),"")</f>
        <v>13.738071966960474</v>
      </c>
      <c r="K540">
        <v>48.799999237060547</v>
      </c>
      <c r="L540">
        <v>13.80000019073486</v>
      </c>
      <c r="M540">
        <v>7.9891329000000004</v>
      </c>
      <c r="N540">
        <f>IFERROR(LN('Datapanela (2)'!M540),"")</f>
        <v>11.491430085777619</v>
      </c>
      <c r="O540">
        <v>5.0292839937825997</v>
      </c>
      <c r="P540">
        <v>22.29999923706055</v>
      </c>
    </row>
    <row r="541" spans="1:16" x14ac:dyDescent="0.35">
      <c r="A541">
        <v>17</v>
      </c>
      <c r="B541" t="s">
        <v>267</v>
      </c>
      <c r="C541">
        <v>2001</v>
      </c>
      <c r="D541">
        <f>IFERROR(LN('Datapanela (2)'!C541),"")</f>
        <v>12.406475289797086</v>
      </c>
      <c r="E541">
        <f>IFERROR(LN('Datapanela (2)'!D541),"")</f>
        <v>11.532090579294268</v>
      </c>
      <c r="F541" t="str">
        <f>IFERROR(LN('Datapanela (2)'!E541),"")</f>
        <v/>
      </c>
      <c r="G541">
        <f>IFERROR(LN('Datapanela (2)'!F541),"")</f>
        <v>10.737762870063127</v>
      </c>
      <c r="H541">
        <f>IFERROR(LN('Datapanela (2)'!G541),"")</f>
        <v>11.00869334454095</v>
      </c>
      <c r="I541">
        <v>9269.2574489037997</v>
      </c>
      <c r="J541">
        <f>IFERROR(LN('Datapanela (2)'!I541),"")</f>
        <v>13.733553320706051</v>
      </c>
      <c r="M541">
        <v>5.1463285000000001</v>
      </c>
      <c r="N541">
        <f>IFERROR(LN('Datapanela (2)'!M541),"")</f>
        <v>11.506850046936046</v>
      </c>
      <c r="O541">
        <v>-0.45084525321594798</v>
      </c>
    </row>
    <row r="542" spans="1:16" x14ac:dyDescent="0.35">
      <c r="A542">
        <v>17</v>
      </c>
      <c r="B542" t="s">
        <v>267</v>
      </c>
      <c r="C542">
        <v>2002</v>
      </c>
      <c r="D542">
        <f>IFERROR(LN('Datapanela (2)'!C542),"")</f>
        <v>12.502014723019233</v>
      </c>
      <c r="E542">
        <f>IFERROR(LN('Datapanela (2)'!D542),"")</f>
        <v>11.670737523761479</v>
      </c>
      <c r="F542" t="str">
        <f>IFERROR(LN('Datapanela (2)'!E542),"")</f>
        <v/>
      </c>
      <c r="G542">
        <f>IFERROR(LN('Datapanela (2)'!F542),"")</f>
        <v>10.915062109321866</v>
      </c>
      <c r="H542">
        <f>IFERROR(LN('Datapanela (2)'!G542),"")</f>
        <v>11.158869950186631</v>
      </c>
      <c r="I542">
        <v>9107.78890322603</v>
      </c>
      <c r="J542">
        <f>IFERROR(LN('Datapanela (2)'!I542),"")</f>
        <v>13.731184637570594</v>
      </c>
      <c r="K542">
        <v>46.400001525878913</v>
      </c>
      <c r="L542">
        <v>10.39999961853027</v>
      </c>
      <c r="M542">
        <v>4.1610044000000004</v>
      </c>
      <c r="N542">
        <f>IFERROR(LN('Datapanela (2)'!M542),"")</f>
        <v>11.522054666709934</v>
      </c>
      <c r="O542">
        <v>-0.23658800192264401</v>
      </c>
      <c r="P542">
        <v>16.39999961853027</v>
      </c>
    </row>
    <row r="543" spans="1:16" x14ac:dyDescent="0.35">
      <c r="A543">
        <v>17</v>
      </c>
      <c r="B543" t="s">
        <v>267</v>
      </c>
      <c r="C543">
        <v>2003</v>
      </c>
      <c r="D543">
        <f>IFERROR(LN('Datapanela (2)'!C543),"")</f>
        <v>12.551604453241675</v>
      </c>
      <c r="E543">
        <f>IFERROR(LN('Datapanela (2)'!D543),"")</f>
        <v>11.817942356742222</v>
      </c>
      <c r="F543" t="str">
        <f>IFERROR(LN('Datapanela (2)'!E543),"")</f>
        <v/>
      </c>
      <c r="G543">
        <f>IFERROR(LN('Datapanela (2)'!F543),"")</f>
        <v>11.155975596100243</v>
      </c>
      <c r="H543">
        <f>IFERROR(LN('Datapanela (2)'!G543),"")</f>
        <v>11.092430591169169</v>
      </c>
      <c r="I543">
        <v>9079.7102147087207</v>
      </c>
      <c r="J543">
        <f>IFERROR(LN('Datapanela (2)'!I543),"")</f>
        <v>13.74297036089612</v>
      </c>
      <c r="M543">
        <v>3.8526577999999998</v>
      </c>
      <c r="N543">
        <f>IFERROR(LN('Datapanela (2)'!M543),"")</f>
        <v>11.536928083471858</v>
      </c>
      <c r="O543">
        <v>1.1855448614425299</v>
      </c>
    </row>
    <row r="544" spans="1:16" x14ac:dyDescent="0.35">
      <c r="A544">
        <v>17</v>
      </c>
      <c r="B544" t="s">
        <v>267</v>
      </c>
      <c r="C544">
        <v>2004</v>
      </c>
      <c r="D544">
        <f>IFERROR(LN('Datapanela (2)'!C544),"")</f>
        <v>12.618759740200241</v>
      </c>
      <c r="E544">
        <f>IFERROR(LN('Datapanela (2)'!D544),"")</f>
        <v>11.926998750180688</v>
      </c>
      <c r="F544" t="str">
        <f>IFERROR(LN('Datapanela (2)'!E544),"")</f>
        <v/>
      </c>
      <c r="G544">
        <f>IFERROR(LN('Datapanela (2)'!F544),"")</f>
        <v>11.030858222871061</v>
      </c>
      <c r="H544">
        <f>IFERROR(LN('Datapanela (2)'!G544),"")</f>
        <v>11.616567601960748</v>
      </c>
      <c r="I544">
        <v>9266.25197271654</v>
      </c>
      <c r="J544">
        <f>IFERROR(LN('Datapanela (2)'!I544),"")</f>
        <v>13.778003868310911</v>
      </c>
      <c r="K544">
        <v>42.799999237060547</v>
      </c>
      <c r="L544">
        <v>8.8000001907348633</v>
      </c>
      <c r="M544">
        <v>3.9870901000000001</v>
      </c>
      <c r="N544">
        <f>IFERROR(LN('Datapanela (2)'!M544),"")</f>
        <v>11.55162488842949</v>
      </c>
      <c r="O544">
        <v>3.5654410320148799</v>
      </c>
      <c r="P544">
        <v>0.30000001192092901</v>
      </c>
    </row>
    <row r="545" spans="1:16" x14ac:dyDescent="0.35">
      <c r="A545">
        <v>17</v>
      </c>
      <c r="B545" t="s">
        <v>267</v>
      </c>
      <c r="C545">
        <v>2005</v>
      </c>
      <c r="D545">
        <f>IFERROR(LN('Datapanela (2)'!C545),"")</f>
        <v>12.714264664100391</v>
      </c>
      <c r="E545">
        <f>IFERROR(LN('Datapanela (2)'!D545),"")</f>
        <v>12.039155307789448</v>
      </c>
      <c r="F545" t="str">
        <f>IFERROR(LN('Datapanela (2)'!E545),"")</f>
        <v/>
      </c>
      <c r="G545">
        <f>IFERROR(LN('Datapanela (2)'!F545),"")</f>
        <v>11.337465589702711</v>
      </c>
      <c r="H545">
        <f>IFERROR(LN('Datapanela (2)'!G545),"")</f>
        <v>11.695398253661397</v>
      </c>
      <c r="I545">
        <v>9327.7705778895997</v>
      </c>
      <c r="J545">
        <f>IFERROR(LN('Datapanela (2)'!I545),"")</f>
        <v>13.798916145548525</v>
      </c>
      <c r="M545">
        <v>3.2223223999999999</v>
      </c>
      <c r="N545">
        <f>IFERROR(LN('Datapanela (2)'!M545),"")</f>
        <v>11.565920111237531</v>
      </c>
      <c r="O545">
        <v>2.1132471147329701</v>
      </c>
    </row>
    <row r="546" spans="1:16" x14ac:dyDescent="0.35">
      <c r="A546">
        <v>17</v>
      </c>
      <c r="B546" t="s">
        <v>267</v>
      </c>
      <c r="C546">
        <v>2006</v>
      </c>
      <c r="D546">
        <f>IFERROR(LN('Datapanela (2)'!C546),"")</f>
        <v>12.802907306636206</v>
      </c>
      <c r="E546">
        <f>IFERROR(LN('Datapanela (2)'!D546),"")</f>
        <v>12.226117767931843</v>
      </c>
      <c r="F546" t="str">
        <f>IFERROR(LN('Datapanela (2)'!E546),"")</f>
        <v/>
      </c>
      <c r="G546">
        <f>IFERROR(LN('Datapanela (2)'!F546),"")</f>
        <v>11.672240604559487</v>
      </c>
      <c r="H546">
        <f>IFERROR(LN('Datapanela (2)'!G546),"")</f>
        <v>11.877051936093622</v>
      </c>
      <c r="I546">
        <v>9643.86497947524</v>
      </c>
      <c r="J546">
        <f>IFERROR(LN('Datapanela (2)'!I546),"")</f>
        <v>13.845847569252857</v>
      </c>
      <c r="K546">
        <v>37.299999237060547</v>
      </c>
      <c r="L546">
        <v>6.8000001907348633</v>
      </c>
      <c r="M546">
        <v>3.6904425999999999</v>
      </c>
      <c r="N546">
        <f>IFERROR(LN('Datapanela (2)'!M546),"")</f>
        <v>11.579525609501122</v>
      </c>
      <c r="O546">
        <v>4.80501352193183</v>
      </c>
      <c r="P546">
        <v>26.20000076293945</v>
      </c>
    </row>
    <row r="547" spans="1:16" x14ac:dyDescent="0.35">
      <c r="A547">
        <v>17</v>
      </c>
      <c r="B547" t="s">
        <v>267</v>
      </c>
      <c r="C547">
        <v>2007</v>
      </c>
      <c r="D547">
        <f>IFERROR(LN('Datapanela (2)'!C547),"")</f>
        <v>12.890907643923422</v>
      </c>
      <c r="E547">
        <f>IFERROR(LN('Datapanela (2)'!D547),"")</f>
        <v>12.491006121549244</v>
      </c>
      <c r="F547" t="str">
        <f>IFERROR(LN('Datapanela (2)'!E547),"")</f>
        <v/>
      </c>
      <c r="G547">
        <f>IFERROR(LN('Datapanela (2)'!F547),"")</f>
        <v>11.838359904332389</v>
      </c>
      <c r="H547">
        <f>IFERROR(LN('Datapanela (2)'!G547),"")</f>
        <v>12.121849863338863</v>
      </c>
      <c r="I547">
        <v>9715.5252169885098</v>
      </c>
      <c r="J547">
        <f>IFERROR(LN('Datapanela (2)'!I547),"")</f>
        <v>13.866413277284046</v>
      </c>
      <c r="M547">
        <v>3.8667850000000001</v>
      </c>
      <c r="N547">
        <f>IFERROR(LN('Datapanela (2)'!M547),"")</f>
        <v>11.592688133436447</v>
      </c>
      <c r="O547">
        <v>2.0778639394281702</v>
      </c>
    </row>
    <row r="548" spans="1:16" x14ac:dyDescent="0.35">
      <c r="A548">
        <v>17</v>
      </c>
      <c r="B548" t="s">
        <v>267</v>
      </c>
      <c r="C548">
        <v>2008</v>
      </c>
      <c r="D548">
        <f>IFERROR(LN('Datapanela (2)'!C548),"")</f>
        <v>12.98107419225741</v>
      </c>
      <c r="E548">
        <f>IFERROR(LN('Datapanela (2)'!D548),"")</f>
        <v>12.540473829716358</v>
      </c>
      <c r="F548" t="str">
        <f>IFERROR(LN('Datapanela (2)'!E548),"")</f>
        <v/>
      </c>
      <c r="G548">
        <f>IFERROR(LN('Datapanela (2)'!F548),"")</f>
        <v>12.043459171798528</v>
      </c>
      <c r="H548">
        <f>IFERROR(LN('Datapanela (2)'!G548),"")</f>
        <v>12.208259173335037</v>
      </c>
      <c r="I548">
        <v>9683.6513735400295</v>
      </c>
      <c r="J548">
        <f>IFERROR(LN('Datapanela (2)'!I548),"")</f>
        <v>13.875802380014704</v>
      </c>
      <c r="K548">
        <v>43.099998474121087</v>
      </c>
      <c r="L548">
        <v>11.80000019073486</v>
      </c>
      <c r="M548">
        <v>5.6138564000000004</v>
      </c>
      <c r="N548">
        <f>IFERROR(LN('Datapanela (2)'!M548),"")</f>
        <v>11.605363341840942</v>
      </c>
      <c r="O548">
        <v>0.94333186299029304</v>
      </c>
      <c r="P548">
        <v>25.79999923706055</v>
      </c>
    </row>
    <row r="549" spans="1:16" x14ac:dyDescent="0.35">
      <c r="A549">
        <v>17</v>
      </c>
      <c r="B549" t="s">
        <v>267</v>
      </c>
      <c r="C549">
        <v>2009</v>
      </c>
      <c r="D549">
        <f>IFERROR(LN('Datapanela (2)'!C549),"")</f>
        <v>13.047057519240786</v>
      </c>
      <c r="E549">
        <f>IFERROR(LN('Datapanela (2)'!D549),"")</f>
        <v>12.722391058670391</v>
      </c>
      <c r="F549" t="str">
        <f>IFERROR(LN('Datapanela (2)'!E549),"")</f>
        <v/>
      </c>
      <c r="G549">
        <f>IFERROR(LN('Datapanela (2)'!F549),"")</f>
        <v>12.185490820387185</v>
      </c>
      <c r="H549">
        <f>IFERROR(LN('Datapanela (2)'!G549),"")</f>
        <v>12.088808997281296</v>
      </c>
      <c r="I549">
        <v>8962.5128834042898</v>
      </c>
      <c r="J549">
        <f>IFERROR(LN('Datapanela (2)'!I549),"")</f>
        <v>13.810781069739908</v>
      </c>
      <c r="M549">
        <v>4.1417504999999997</v>
      </c>
      <c r="N549">
        <f>IFERROR(LN('Datapanela (2)'!M549),"")</f>
        <v>11.617730426336342</v>
      </c>
      <c r="O549">
        <v>-6.2952505574970603</v>
      </c>
    </row>
    <row r="550" spans="1:16" x14ac:dyDescent="0.35">
      <c r="A550">
        <v>17</v>
      </c>
      <c r="B550" t="s">
        <v>267</v>
      </c>
      <c r="C550">
        <v>2010</v>
      </c>
      <c r="D550">
        <f>IFERROR(LN('Datapanela (2)'!C550),"")</f>
        <v>13.108007414516587</v>
      </c>
      <c r="E550">
        <f>IFERROR(LN('Datapanela (2)'!D550),"")</f>
        <v>12.887649412523862</v>
      </c>
      <c r="F550" t="str">
        <f>IFERROR(LN('Datapanela (2)'!E550),"")</f>
        <v/>
      </c>
      <c r="G550">
        <f>IFERROR(LN('Datapanela (2)'!F550),"")</f>
        <v>12.26435283755275</v>
      </c>
      <c r="H550">
        <f>IFERROR(LN('Datapanela (2)'!G550),"")</f>
        <v>12.267770182390889</v>
      </c>
      <c r="I550">
        <v>9284.0858308925908</v>
      </c>
      <c r="J550">
        <f>IFERROR(LN('Datapanela (2)'!I550),"")</f>
        <v>13.859298192565701</v>
      </c>
      <c r="K550">
        <v>44.5</v>
      </c>
      <c r="L550">
        <v>12.69999980926514</v>
      </c>
      <c r="M550">
        <v>3.6232758</v>
      </c>
      <c r="N550">
        <f>IFERROR(LN('Datapanela (2)'!M550),"")</f>
        <v>11.630996459162573</v>
      </c>
      <c r="O550">
        <v>4.9713345725189502</v>
      </c>
      <c r="P550">
        <v>13.39999961853027</v>
      </c>
    </row>
    <row r="551" spans="1:16" x14ac:dyDescent="0.35">
      <c r="A551">
        <v>17</v>
      </c>
      <c r="B551" t="s">
        <v>267</v>
      </c>
      <c r="C551">
        <v>2011</v>
      </c>
      <c r="D551">
        <f>IFERROR(LN('Datapanela (2)'!C551),"")</f>
        <v>13.186761720029851</v>
      </c>
      <c r="E551">
        <f>IFERROR(LN('Datapanela (2)'!D551),"")</f>
        <v>12.977070270201247</v>
      </c>
      <c r="F551" t="str">
        <f>IFERROR(LN('Datapanela (2)'!E551),"")</f>
        <v/>
      </c>
      <c r="G551">
        <f>IFERROR(LN('Datapanela (2)'!F551),"")</f>
        <v>12.414333329968127</v>
      </c>
      <c r="H551">
        <f>IFERROR(LN('Datapanela (2)'!G551),"")</f>
        <v>12.34736098454295</v>
      </c>
      <c r="I551">
        <v>9467.6981841360193</v>
      </c>
      <c r="J551">
        <f>IFERROR(LN('Datapanela (2)'!I551),"")</f>
        <v>13.8931588458258</v>
      </c>
      <c r="M551">
        <v>3.3705311</v>
      </c>
      <c r="N551">
        <f>IFERROR(LN('Datapanela (2)'!M551),"")</f>
        <v>11.645273032149838</v>
      </c>
      <c r="O551">
        <v>3.4440450780085499</v>
      </c>
    </row>
    <row r="552" spans="1:16" x14ac:dyDescent="0.35">
      <c r="A552">
        <v>17</v>
      </c>
      <c r="B552" t="s">
        <v>267</v>
      </c>
      <c r="C552">
        <v>2012</v>
      </c>
      <c r="D552">
        <f>IFERROR(LN('Datapanela (2)'!C552),"")</f>
        <v>13.260264382700985</v>
      </c>
      <c r="E552">
        <f>IFERROR(LN('Datapanela (2)'!D552),"")</f>
        <v>13.087485555607879</v>
      </c>
      <c r="F552" t="str">
        <f>IFERROR(LN('Datapanela (2)'!E552),"")</f>
        <v/>
      </c>
      <c r="G552">
        <f>IFERROR(LN('Datapanela (2)'!F552),"")</f>
        <v>12.538037777433001</v>
      </c>
      <c r="H552">
        <f>IFERROR(LN('Datapanela (2)'!G552),"")</f>
        <v>12.247264606804288</v>
      </c>
      <c r="I552">
        <v>9668.1338886487501</v>
      </c>
      <c r="J552">
        <f>IFERROR(LN('Datapanela (2)'!I552),"")</f>
        <v>13.928074253956765</v>
      </c>
      <c r="K552">
        <v>44.400001525878913</v>
      </c>
      <c r="L552">
        <v>12.89999961853027</v>
      </c>
      <c r="M552">
        <v>2.9003380999999999</v>
      </c>
      <c r="N552">
        <f>IFERROR(LN('Datapanela (2)'!M552),"")</f>
        <v>11.659238942571703</v>
      </c>
      <c r="O552">
        <v>3.55321074980737</v>
      </c>
      <c r="P552">
        <v>26.29999923706055</v>
      </c>
    </row>
    <row r="553" spans="1:16" x14ac:dyDescent="0.35">
      <c r="A553">
        <v>17</v>
      </c>
      <c r="B553" t="s">
        <v>267</v>
      </c>
      <c r="C553">
        <v>2013</v>
      </c>
      <c r="D553">
        <f>IFERROR(LN('Datapanela (2)'!C553),"")</f>
        <v>13.302287422629554</v>
      </c>
      <c r="E553">
        <f>IFERROR(LN('Datapanela (2)'!D553),"")</f>
        <v>13.172204943704397</v>
      </c>
      <c r="F553" t="str">
        <f>IFERROR(LN('Datapanela (2)'!E553),"")</f>
        <v/>
      </c>
      <c r="G553">
        <f>IFERROR(LN('Datapanela (2)'!F553),"")</f>
        <v>12.573831316038898</v>
      </c>
      <c r="H553">
        <f>IFERROR(LN('Datapanela (2)'!G553),"")</f>
        <v>12.444962132765841</v>
      </c>
      <c r="I553">
        <v>9622.9264481632108</v>
      </c>
      <c r="J553">
        <f>IFERROR(LN('Datapanela (2)'!I553),"")</f>
        <v>13.936559170618519</v>
      </c>
      <c r="M553">
        <v>2.860007</v>
      </c>
      <c r="N553">
        <f>IFERROR(LN('Datapanela (2)'!M553),"")</f>
        <v>11.672410747610964</v>
      </c>
      <c r="O553">
        <v>0.85210155937105503</v>
      </c>
    </row>
    <row r="554" spans="1:16" x14ac:dyDescent="0.35">
      <c r="A554">
        <v>17</v>
      </c>
      <c r="B554" t="s">
        <v>267</v>
      </c>
      <c r="C554">
        <v>2014</v>
      </c>
      <c r="D554">
        <f>IFERROR(LN('Datapanela (2)'!C554),"")</f>
        <v>13.384252386186494</v>
      </c>
      <c r="E554">
        <f>IFERROR(LN('Datapanela (2)'!D554),"")</f>
        <v>13.289702280195268</v>
      </c>
      <c r="F554" t="str">
        <f>IFERROR(LN('Datapanela (2)'!E554),"")</f>
        <v/>
      </c>
      <c r="G554">
        <f>IFERROR(LN('Datapanela (2)'!F554),"")</f>
        <v>12.606115796457974</v>
      </c>
      <c r="H554">
        <f>IFERROR(LN('Datapanela (2)'!G554),"")</f>
        <v>12.457326393470066</v>
      </c>
      <c r="I554">
        <v>9742.1622956948504</v>
      </c>
      <c r="J554">
        <f>IFERROR(LN('Datapanela (2)'!I554),"")</f>
        <v>13.961288499500309</v>
      </c>
      <c r="K554">
        <v>45.200000762939453</v>
      </c>
      <c r="L554">
        <v>13</v>
      </c>
      <c r="M554">
        <v>3.2556680999999998</v>
      </c>
      <c r="N554">
        <f>IFERROR(LN('Datapanela (2)'!M554),"")</f>
        <v>11.684825404873195</v>
      </c>
      <c r="O554">
        <v>2.50376348896084</v>
      </c>
      <c r="P554">
        <v>0.5</v>
      </c>
    </row>
    <row r="555" spans="1:16" x14ac:dyDescent="0.35">
      <c r="A555">
        <v>17</v>
      </c>
      <c r="B555" t="s">
        <v>267</v>
      </c>
      <c r="C555">
        <v>2015</v>
      </c>
      <c r="D555">
        <f>IFERROR(LN('Datapanela (2)'!C555),"")</f>
        <v>13.447009518894593</v>
      </c>
      <c r="E555">
        <f>IFERROR(LN('Datapanela (2)'!D555),"")</f>
        <v>13.378092788755438</v>
      </c>
      <c r="F555" t="str">
        <f>IFERROR(LN('Datapanela (2)'!E555),"")</f>
        <v/>
      </c>
      <c r="G555">
        <f>IFERROR(LN('Datapanela (2)'!F555),"")</f>
        <v>12.635582312645063</v>
      </c>
      <c r="H555">
        <f>IFERROR(LN('Datapanela (2)'!G555),"")</f>
        <v>12.712462460024897</v>
      </c>
      <c r="I555">
        <v>9889.3423293625601</v>
      </c>
      <c r="J555">
        <f>IFERROR(LN('Datapanela (2)'!I555),"")</f>
        <v>13.987953053747027</v>
      </c>
      <c r="M555">
        <v>2.4073772</v>
      </c>
      <c r="N555">
        <f>IFERROR(LN('Datapanela (2)'!M555),"")</f>
        <v>11.696495408871302</v>
      </c>
      <c r="O555">
        <v>2.7023234392223898</v>
      </c>
    </row>
    <row r="556" spans="1:16" x14ac:dyDescent="0.35">
      <c r="A556">
        <v>17</v>
      </c>
      <c r="B556" t="s">
        <v>267</v>
      </c>
      <c r="C556">
        <v>2016</v>
      </c>
      <c r="D556">
        <f>IFERROR(LN('Datapanela (2)'!C556),"")</f>
        <v>13.462997682589206</v>
      </c>
      <c r="E556">
        <f>IFERROR(LN('Datapanela (2)'!D556),"")</f>
        <v>13.450603011817158</v>
      </c>
      <c r="F556" t="str">
        <f>IFERROR(LN('Datapanela (2)'!E556),"")</f>
        <v/>
      </c>
      <c r="G556">
        <f>IFERROR(LN('Datapanela (2)'!F556),"")</f>
        <v>12.864812834546052</v>
      </c>
      <c r="H556">
        <f>IFERROR(LN('Datapanela (2)'!G556),"")</f>
        <v>12.681804997079418</v>
      </c>
      <c r="I556">
        <v>9951.2202050010892</v>
      </c>
      <c r="J556">
        <f>IFERROR(LN('Datapanela (2)'!I556),"")</f>
        <v>14.005522731289572</v>
      </c>
      <c r="K556">
        <v>37.599998474121087</v>
      </c>
      <c r="L556">
        <v>8.3999996185302734</v>
      </c>
      <c r="M556">
        <v>3.4374707999999998</v>
      </c>
      <c r="N556">
        <f>IFERROR(LN('Datapanela (2)'!M556),"")</f>
        <v>11.707827553969512</v>
      </c>
      <c r="O556">
        <v>1.7724932252577901</v>
      </c>
      <c r="P556">
        <v>4.9000000953674316</v>
      </c>
    </row>
    <row r="557" spans="1:16" x14ac:dyDescent="0.35">
      <c r="A557">
        <v>17</v>
      </c>
      <c r="B557" t="s">
        <v>267</v>
      </c>
      <c r="C557">
        <v>2017</v>
      </c>
      <c r="D557">
        <f>IFERROR(LN('Datapanela (2)'!C557),"")</f>
        <v>13.471551449874051</v>
      </c>
      <c r="E557">
        <f>IFERROR(LN('Datapanela (2)'!D557),"")</f>
        <v>13.510290056192376</v>
      </c>
      <c r="F557" t="str">
        <f>IFERROR(LN('Datapanela (2)'!E557),"")</f>
        <v/>
      </c>
      <c r="G557">
        <f>IFERROR(LN('Datapanela (2)'!F557),"")</f>
        <v>12.935229204287833</v>
      </c>
      <c r="H557">
        <f>IFERROR(LN('Datapanela (2)'!G557),"")</f>
        <v>12.213762377609685</v>
      </c>
      <c r="I557">
        <v>10028.536989239999</v>
      </c>
      <c r="J557">
        <f>IFERROR(LN('Datapanela (2)'!I557),"")</f>
        <v>14.024067003918157</v>
      </c>
      <c r="M557">
        <v>4.8900503000000004</v>
      </c>
      <c r="N557">
        <f>IFERROR(LN('Datapanela (2)'!M557),"")</f>
        <v>11.718632276068968</v>
      </c>
      <c r="O557">
        <v>1.87172854632298</v>
      </c>
    </row>
    <row r="558" spans="1:16" x14ac:dyDescent="0.35">
      <c r="A558">
        <v>17</v>
      </c>
      <c r="B558" t="s">
        <v>267</v>
      </c>
      <c r="C558">
        <v>2018</v>
      </c>
      <c r="D558">
        <f>IFERROR(LN('Datapanela (2)'!C558),"")</f>
        <v>13.50805436402602</v>
      </c>
      <c r="E558">
        <f>IFERROR(LN('Datapanela (2)'!D558),"")</f>
        <v>13.605761433330077</v>
      </c>
      <c r="F558" t="str">
        <f>IFERROR(LN('Datapanela (2)'!E558),"")</f>
        <v/>
      </c>
      <c r="G558">
        <f>IFERROR(LN('Datapanela (2)'!F558),"")</f>
        <v>12.90744362278614</v>
      </c>
      <c r="H558">
        <f>IFERROR(LN('Datapanela (2)'!G558),"")</f>
        <v>12.323797376820224</v>
      </c>
      <c r="I558">
        <v>10129.4493024935</v>
      </c>
      <c r="J558">
        <f>IFERROR(LN('Datapanela (2)'!I558),"")</f>
        <v>14.043595888830612</v>
      </c>
      <c r="K558">
        <v>35.5</v>
      </c>
      <c r="L558">
        <v>7.6999998092651367</v>
      </c>
      <c r="M558">
        <v>5.8296372400000003</v>
      </c>
      <c r="N558">
        <f>IFERROR(LN('Datapanela (2)'!M558),"")</f>
        <v>11.728148935078993</v>
      </c>
      <c r="O558">
        <v>1.9720820981909499</v>
      </c>
      <c r="P558">
        <v>7</v>
      </c>
    </row>
    <row r="559" spans="1:16" x14ac:dyDescent="0.35">
      <c r="A559">
        <v>17</v>
      </c>
      <c r="B559" t="s">
        <v>267</v>
      </c>
      <c r="C559">
        <v>2019</v>
      </c>
      <c r="D559">
        <f>IFERROR(LN('Datapanela (2)'!C559),"")</f>
        <v>13.552569933203095</v>
      </c>
      <c r="E559">
        <f>IFERROR(LN('Datapanela (2)'!D559),"")</f>
        <v>13.773746482741981</v>
      </c>
      <c r="F559" t="str">
        <f>IFERROR(LN('Datapanela (2)'!E559),"")</f>
        <v/>
      </c>
      <c r="G559">
        <f>IFERROR(LN('Datapanela (2)'!F559),"")</f>
        <v>12.92227257190682</v>
      </c>
      <c r="H559">
        <f>IFERROR(LN('Datapanela (2)'!G559),"")</f>
        <v>12.419631861890544</v>
      </c>
      <c r="I559">
        <v>10017.446110544</v>
      </c>
      <c r="J559">
        <f>IFERROR(LN('Datapanela (2)'!I559),"")</f>
        <v>14.041079367537701</v>
      </c>
      <c r="M559">
        <v>2.5702384999999999</v>
      </c>
      <c r="N559">
        <f>IFERROR(LN('Datapanela (2)'!M559),"")</f>
        <v>11.736751183555429</v>
      </c>
      <c r="O559">
        <v>-0.25133575076707898</v>
      </c>
    </row>
    <row r="560" spans="1:16" x14ac:dyDescent="0.35">
      <c r="A560">
        <v>17</v>
      </c>
      <c r="B560" t="s">
        <v>267</v>
      </c>
      <c r="C560">
        <v>2020</v>
      </c>
      <c r="D560">
        <f>IFERROR(LN('Datapanela (2)'!C560),"")</f>
        <v>13.586997629309002</v>
      </c>
      <c r="E560">
        <f>IFERROR(LN('Datapanela (2)'!D560),"")</f>
        <v>13.852451759619603</v>
      </c>
      <c r="F560" t="str">
        <f>IFERROR(LN('Datapanela (2)'!E560),"")</f>
        <v/>
      </c>
      <c r="G560">
        <f>IFERROR(LN('Datapanela (2)'!F560),"")</f>
        <v>13.094809963185412</v>
      </c>
      <c r="H560">
        <f>IFERROR(LN('Datapanela (2)'!G560),"")</f>
        <v>12.43669309425181</v>
      </c>
      <c r="I560">
        <v>9087.1585425831308</v>
      </c>
      <c r="J560">
        <f>IFERROR(LN('Datapanela (2)'!I560),"")</f>
        <v>13.950885961526547</v>
      </c>
      <c r="K560">
        <v>37.400001525878913</v>
      </c>
      <c r="L560">
        <v>9.1999998092651367</v>
      </c>
      <c r="M560">
        <v>3.2232729</v>
      </c>
      <c r="N560">
        <f>IFERROR(LN('Datapanela (2)'!M560),"")</f>
        <v>11.744023693779104</v>
      </c>
      <c r="O560">
        <v>-8.6245557421683898</v>
      </c>
      <c r="P560">
        <v>7.3000001907348633</v>
      </c>
    </row>
    <row r="561" spans="1:16" x14ac:dyDescent="0.35">
      <c r="A561">
        <v>17</v>
      </c>
      <c r="B561" t="s">
        <v>267</v>
      </c>
      <c r="C561">
        <v>2021</v>
      </c>
      <c r="D561" t="str">
        <f>IFERROR(LN('Datapanela (2)'!C561),"")</f>
        <v/>
      </c>
      <c r="E561" t="str">
        <f>IFERROR(LN('Datapanela (2)'!D561),"")</f>
        <v/>
      </c>
      <c r="F561" t="str">
        <f>IFERROR(LN('Datapanela (2)'!E561),"")</f>
        <v/>
      </c>
      <c r="G561" t="str">
        <f>IFERROR(LN('Datapanela (2)'!F561),"")</f>
        <v/>
      </c>
      <c r="H561" t="str">
        <f>IFERROR(LN('Datapanela (2)'!G561),"")</f>
        <v/>
      </c>
      <c r="I561">
        <v>9555.0892801455793</v>
      </c>
      <c r="J561">
        <f>IFERROR(LN('Datapanela (2)'!I561),"")</f>
        <v>14.006691539527106</v>
      </c>
      <c r="M561">
        <v>7.82</v>
      </c>
      <c r="N561">
        <f>IFERROR(LN('Datapanela (2)'!M561),"")</f>
        <v>11.749617618064232</v>
      </c>
      <c r="O561">
        <v>5.7392083467592299</v>
      </c>
    </row>
    <row r="562" spans="1:16" x14ac:dyDescent="0.35">
      <c r="A562">
        <v>17</v>
      </c>
      <c r="B562" t="s">
        <v>267</v>
      </c>
      <c r="C562">
        <v>2022</v>
      </c>
      <c r="D562" t="str">
        <f>IFERROR(LN('Datapanela (2)'!C562),"")</f>
        <v/>
      </c>
      <c r="E562" t="str">
        <f>IFERROR(LN('Datapanela (2)'!D562),"")</f>
        <v/>
      </c>
      <c r="F562" t="str">
        <f>IFERROR(LN('Datapanela (2)'!E562),"")</f>
        <v/>
      </c>
      <c r="G562" t="str">
        <f>IFERROR(LN('Datapanela (2)'!F562),"")</f>
        <v/>
      </c>
      <c r="H562" t="str">
        <f>IFERROR(LN('Datapanela (2)'!G562),"")</f>
        <v/>
      </c>
      <c r="I562">
        <v>9870.1785917424004</v>
      </c>
      <c r="J562">
        <f>IFERROR(LN('Datapanela (2)'!I562),"")</f>
        <v>14.045421747609488</v>
      </c>
      <c r="K562">
        <v>28.60000038146973</v>
      </c>
      <c r="L562">
        <v>6.1999998092651367</v>
      </c>
      <c r="M562">
        <v>7.3410000000000002</v>
      </c>
      <c r="N562">
        <f>IFERROR(LN('Datapanela (2)'!M562),"")</f>
        <v>11.755903799926342</v>
      </c>
      <c r="O562">
        <v>3.9489999815325998</v>
      </c>
      <c r="P562">
        <v>21.20000076293945</v>
      </c>
    </row>
    <row r="563" spans="1:16" x14ac:dyDescent="0.35">
      <c r="A563">
        <v>18</v>
      </c>
      <c r="B563" t="s">
        <v>30</v>
      </c>
      <c r="C563">
        <v>1990</v>
      </c>
      <c r="D563">
        <f>IFERROR(LN('Datapanela (2)'!C563),"")</f>
        <v>2.7363136663750693</v>
      </c>
      <c r="E563">
        <f>IFERROR(LN('Datapanela (2)'!D563),"")</f>
        <v>0.62057648772510998</v>
      </c>
      <c r="F563">
        <f>IFERROR(LN('Datapanela (2)'!E563),"")</f>
        <v>3.7462197472461769</v>
      </c>
      <c r="G563">
        <f>IFERROR(LN('Datapanela (2)'!F563),"")</f>
        <v>3.3985271531062766</v>
      </c>
      <c r="H563">
        <f>IFERROR(LN('Datapanela (2)'!G563),"")</f>
        <v>4.6676753913394879</v>
      </c>
      <c r="I563">
        <v>1203.2280219046099</v>
      </c>
      <c r="J563">
        <f>IFERROR(LN('Datapanela (2)'!I563),"")</f>
        <v>8.5344450056057202</v>
      </c>
      <c r="N563">
        <f>IFERROR(LN('Datapanela (2)'!M563),"")</f>
        <v>8.3494370421815862</v>
      </c>
      <c r="O563">
        <v>-5.2336119083928899E-2</v>
      </c>
    </row>
    <row r="564" spans="1:16" x14ac:dyDescent="0.35">
      <c r="A564">
        <v>18</v>
      </c>
      <c r="B564" t="s">
        <v>30</v>
      </c>
      <c r="C564">
        <v>1991</v>
      </c>
      <c r="D564">
        <f>IFERROR(LN('Datapanela (2)'!C564),"")</f>
        <v>5.8085027854266045</v>
      </c>
      <c r="E564">
        <f>IFERROR(LN('Datapanela (2)'!D564),"")</f>
        <v>5.5819914176022785</v>
      </c>
      <c r="F564">
        <f>IFERROR(LN('Datapanela (2)'!E564),"")</f>
        <v>4.9651983824860251</v>
      </c>
      <c r="G564">
        <f>IFERROR(LN('Datapanela (2)'!F564),"")</f>
        <v>6.3380639023491101</v>
      </c>
      <c r="H564">
        <f>IFERROR(LN('Datapanela (2)'!G564),"")</f>
        <v>5.0777330376287502</v>
      </c>
      <c r="I564">
        <v>1173.32606061762</v>
      </c>
      <c r="J564">
        <f>IFERROR(LN('Datapanela (2)'!I564),"")</f>
        <v>8.5325415725077161</v>
      </c>
      <c r="N564">
        <f>IFERROR(LN('Datapanela (2)'!M564),"")</f>
        <v>8.3726990699222892</v>
      </c>
      <c r="O564">
        <v>-0.19016227180532799</v>
      </c>
    </row>
    <row r="565" spans="1:16" x14ac:dyDescent="0.35">
      <c r="A565">
        <v>18</v>
      </c>
      <c r="B565" t="s">
        <v>30</v>
      </c>
      <c r="C565">
        <v>1992</v>
      </c>
      <c r="D565">
        <f>IFERROR(LN('Datapanela (2)'!C565),"")</f>
        <v>6.0240043386757636</v>
      </c>
      <c r="E565">
        <f>IFERROR(LN('Datapanela (2)'!D565),"")</f>
        <v>4.9341861219328491</v>
      </c>
      <c r="F565">
        <f>IFERROR(LN('Datapanela (2)'!E565),"")</f>
        <v>4.8224184582421659</v>
      </c>
      <c r="G565">
        <f>IFERROR(LN('Datapanela (2)'!F565),"")</f>
        <v>6.5998432879582598</v>
      </c>
      <c r="H565">
        <f>IFERROR(LN('Datapanela (2)'!G565),"")</f>
        <v>4.6476503218318825</v>
      </c>
      <c r="I565">
        <v>1151.27695922418</v>
      </c>
      <c r="J565">
        <f>IFERROR(LN('Datapanela (2)'!I565),"")</f>
        <v>8.5363943346958493</v>
      </c>
      <c r="N565">
        <f>IFERROR(LN('Datapanela (2)'!M565),"")</f>
        <v>8.3955226090326622</v>
      </c>
      <c r="O565">
        <v>0.38601936171507301</v>
      </c>
    </row>
    <row r="566" spans="1:16" x14ac:dyDescent="0.35">
      <c r="A566">
        <v>18</v>
      </c>
      <c r="B566" t="s">
        <v>30</v>
      </c>
      <c r="C566">
        <v>1993</v>
      </c>
      <c r="D566">
        <f>IFERROR(LN('Datapanela (2)'!C566),"")</f>
        <v>6.1859616798320705</v>
      </c>
      <c r="E566">
        <f>IFERROR(LN('Datapanela (2)'!D566),"")</f>
        <v>4.9840859588627193</v>
      </c>
      <c r="F566">
        <f>IFERROR(LN('Datapanela (2)'!E566),"")</f>
        <v>4.7909029347123058</v>
      </c>
      <c r="G566">
        <f>IFERROR(LN('Datapanela (2)'!F566),"")</f>
        <v>6.7586054075762538</v>
      </c>
      <c r="H566">
        <f>IFERROR(LN('Datapanela (2)'!G566),"")</f>
        <v>6.2470284704259873</v>
      </c>
      <c r="I566">
        <v>1121.56081711154</v>
      </c>
      <c r="J566">
        <f>IFERROR(LN('Datapanela (2)'!I566),"")</f>
        <v>8.5324697780607082</v>
      </c>
      <c r="N566">
        <f>IFERROR(LN('Datapanela (2)'!M566),"")</f>
        <v>8.4177484761877146</v>
      </c>
      <c r="O566">
        <v>-0.39168656273036501</v>
      </c>
    </row>
    <row r="567" spans="1:16" x14ac:dyDescent="0.35">
      <c r="A567">
        <v>18</v>
      </c>
      <c r="B567" t="s">
        <v>30</v>
      </c>
      <c r="C567">
        <v>1994</v>
      </c>
      <c r="D567">
        <f>IFERROR(LN('Datapanela (2)'!C567),"")</f>
        <v>6.4230196649758868</v>
      </c>
      <c r="E567">
        <f>IFERROR(LN('Datapanela (2)'!D567),"")</f>
        <v>4.8103126861927485</v>
      </c>
      <c r="F567">
        <f>IFERROR(LN('Datapanela (2)'!E567),"")</f>
        <v>4.8361053159633816</v>
      </c>
      <c r="G567">
        <f>IFERROR(LN('Datapanela (2)'!F567),"")</f>
        <v>6.9685869381883814</v>
      </c>
      <c r="H567">
        <f>IFERROR(LN('Datapanela (2)'!G567),"")</f>
        <v>6.1253525542629834</v>
      </c>
      <c r="I567">
        <v>1134.2855647946001</v>
      </c>
      <c r="J567">
        <f>IFERROR(LN('Datapanela (2)'!I567),"")</f>
        <v>8.565299507118306</v>
      </c>
      <c r="N567">
        <f>IFERROR(LN('Datapanela (2)'!M567),"")</f>
        <v>8.4392965127077559</v>
      </c>
      <c r="O567">
        <v>3.3374570598566198</v>
      </c>
    </row>
    <row r="568" spans="1:16" x14ac:dyDescent="0.35">
      <c r="A568">
        <v>18</v>
      </c>
      <c r="B568" t="s">
        <v>30</v>
      </c>
      <c r="C568">
        <v>1995</v>
      </c>
      <c r="D568" t="str">
        <f>IFERROR(LN('Datapanela (2)'!C568),"")</f>
        <v/>
      </c>
      <c r="E568" t="str">
        <f>IFERROR(LN('Datapanela (2)'!D568),"")</f>
        <v/>
      </c>
      <c r="F568" t="str">
        <f>IFERROR(LN('Datapanela (2)'!E568),"")</f>
        <v/>
      </c>
      <c r="G568" t="str">
        <f>IFERROR(LN('Datapanela (2)'!F568),"")</f>
        <v/>
      </c>
      <c r="H568" t="str">
        <f>IFERROR(LN('Datapanela (2)'!G568),"")</f>
        <v/>
      </c>
      <c r="I568">
        <v>1176.76655823073</v>
      </c>
      <c r="J568">
        <f>IFERROR(LN('Datapanela (2)'!I568),"")</f>
        <v>8.6227370123083755</v>
      </c>
      <c r="N568">
        <f>IFERROR(LN('Datapanela (2)'!M568),"")</f>
        <v>8.4599665399540367</v>
      </c>
      <c r="O568">
        <v>5.9119079140895501</v>
      </c>
    </row>
    <row r="569" spans="1:16" x14ac:dyDescent="0.35">
      <c r="A569">
        <v>18</v>
      </c>
      <c r="B569" t="s">
        <v>30</v>
      </c>
      <c r="C569">
        <v>1996</v>
      </c>
      <c r="D569" t="str">
        <f>IFERROR(LN('Datapanela (2)'!C569),"")</f>
        <v/>
      </c>
      <c r="E569" t="str">
        <f>IFERROR(LN('Datapanela (2)'!D569),"")</f>
        <v/>
      </c>
      <c r="F569" t="str">
        <f>IFERROR(LN('Datapanela (2)'!E569),"")</f>
        <v/>
      </c>
      <c r="G569" t="str">
        <f>IFERROR(LN('Datapanela (2)'!F569),"")</f>
        <v/>
      </c>
      <c r="H569" t="str">
        <f>IFERROR(LN('Datapanela (2)'!G569),"")</f>
        <v/>
      </c>
      <c r="I569">
        <v>1227.89002787041</v>
      </c>
      <c r="J569">
        <f>IFERROR(LN('Datapanela (2)'!I569),"")</f>
        <v>8.6842484710226735</v>
      </c>
      <c r="N569">
        <f>IFERROR(LN('Datapanela (2)'!M569),"")</f>
        <v>8.4789511991593702</v>
      </c>
      <c r="O569">
        <v>6.3442682144850799</v>
      </c>
    </row>
    <row r="570" spans="1:16" x14ac:dyDescent="0.35">
      <c r="A570">
        <v>18</v>
      </c>
      <c r="B570" t="s">
        <v>30</v>
      </c>
      <c r="C570">
        <v>1997</v>
      </c>
      <c r="D570" t="str">
        <f>IFERROR(LN('Datapanela (2)'!C570),"")</f>
        <v/>
      </c>
      <c r="E570" t="str">
        <f>IFERROR(LN('Datapanela (2)'!D570),"")</f>
        <v/>
      </c>
      <c r="F570" t="str">
        <f>IFERROR(LN('Datapanela (2)'!E570),"")</f>
        <v/>
      </c>
      <c r="G570" t="str">
        <f>IFERROR(LN('Datapanela (2)'!F570),"")</f>
        <v/>
      </c>
      <c r="H570" t="str">
        <f>IFERROR(LN('Datapanela (2)'!G570),"")</f>
        <v/>
      </c>
      <c r="I570">
        <v>1254.7980522130299</v>
      </c>
      <c r="J570">
        <f>IFERROR(LN('Datapanela (2)'!I570),"")</f>
        <v>8.7231484692564774</v>
      </c>
      <c r="N570">
        <f>IFERROR(LN('Datapanela (2)'!M570),"")</f>
        <v>8.4961738241921623</v>
      </c>
      <c r="O570">
        <v>3.9666509964216199</v>
      </c>
    </row>
    <row r="571" spans="1:16" x14ac:dyDescent="0.35">
      <c r="A571">
        <v>18</v>
      </c>
      <c r="B571" t="s">
        <v>30</v>
      </c>
      <c r="C571">
        <v>1998</v>
      </c>
      <c r="D571">
        <f>IFERROR(LN('Datapanela (2)'!C571),"")</f>
        <v>6.9955806711548254</v>
      </c>
      <c r="E571">
        <f>IFERROR(LN('Datapanela (2)'!D571),"")</f>
        <v>5.2725496471123563</v>
      </c>
      <c r="F571">
        <f>IFERROR(LN('Datapanela (2)'!E571),"")</f>
        <v>5.4696725417840835</v>
      </c>
      <c r="G571">
        <f>IFERROR(LN('Datapanela (2)'!F571),"")</f>
        <v>7.4131204367019077</v>
      </c>
      <c r="H571">
        <f>IFERROR(LN('Datapanela (2)'!G571),"")</f>
        <v>5.7544206603402293</v>
      </c>
      <c r="I571">
        <v>1280.8101330028101</v>
      </c>
      <c r="J571">
        <f>IFERROR(LN('Datapanela (2)'!I571),"")</f>
        <v>8.759593038483084</v>
      </c>
      <c r="N571">
        <f>IFERROR(LN('Datapanela (2)'!M571),"")</f>
        <v>8.5121002443502274</v>
      </c>
      <c r="O571">
        <v>3.7116814237301501</v>
      </c>
    </row>
    <row r="572" spans="1:16" x14ac:dyDescent="0.35">
      <c r="A572">
        <v>18</v>
      </c>
      <c r="B572" t="s">
        <v>30</v>
      </c>
      <c r="C572">
        <v>1999</v>
      </c>
      <c r="D572">
        <f>IFERROR(LN('Datapanela (2)'!C572),"")</f>
        <v>7.4584586150302083</v>
      </c>
      <c r="E572">
        <f>IFERROR(LN('Datapanela (2)'!D572),"")</f>
        <v>5.9676144282076145</v>
      </c>
      <c r="F572">
        <f>IFERROR(LN('Datapanela (2)'!E572),"")</f>
        <v>5.7844077719760438</v>
      </c>
      <c r="G572">
        <f>IFERROR(LN('Datapanela (2)'!F572),"")</f>
        <v>7.9520782598687356</v>
      </c>
      <c r="H572">
        <f>IFERROR(LN('Datapanela (2)'!G572),"")</f>
        <v>6.8231582493271787</v>
      </c>
      <c r="I572">
        <v>1350.4854004481199</v>
      </c>
      <c r="J572">
        <f>IFERROR(LN('Datapanela (2)'!I572),"")</f>
        <v>8.827587803806253</v>
      </c>
      <c r="N572">
        <f>IFERROR(LN('Datapanela (2)'!M572),"")</f>
        <v>8.5271237200931456</v>
      </c>
      <c r="O572">
        <v>7.0359705476956904</v>
      </c>
    </row>
    <row r="573" spans="1:16" x14ac:dyDescent="0.35">
      <c r="A573">
        <v>18</v>
      </c>
      <c r="B573" t="s">
        <v>30</v>
      </c>
      <c r="C573">
        <v>2000</v>
      </c>
      <c r="D573">
        <f>IFERROR(LN('Datapanela (2)'!C573),"")</f>
        <v>7.558385156402065</v>
      </c>
      <c r="E573">
        <f>IFERROR(LN('Datapanela (2)'!D573),"")</f>
        <v>5.8037210843103892</v>
      </c>
      <c r="F573">
        <f>IFERROR(LN('Datapanela (2)'!E573),"")</f>
        <v>5.618159674964911</v>
      </c>
      <c r="G573">
        <f>IFERROR(LN('Datapanela (2)'!F573),"")</f>
        <v>8.0313801622116578</v>
      </c>
      <c r="H573">
        <f>IFERROR(LN('Datapanela (2)'!G573),"")</f>
        <v>6.8701779401812164</v>
      </c>
      <c r="I573">
        <v>1385.76224520303</v>
      </c>
      <c r="J573">
        <f>IFERROR(LN('Datapanela (2)'!I573),"")</f>
        <v>8.8677848685978429</v>
      </c>
      <c r="N573">
        <f>IFERROR(LN('Datapanela (2)'!M573),"")</f>
        <v>8.5415345228023956</v>
      </c>
      <c r="O573">
        <v>4.1015901561717101</v>
      </c>
    </row>
    <row r="574" spans="1:16" x14ac:dyDescent="0.35">
      <c r="A574">
        <v>18</v>
      </c>
      <c r="B574" t="s">
        <v>30</v>
      </c>
      <c r="C574">
        <v>2001</v>
      </c>
      <c r="D574">
        <f>IFERROR(LN('Datapanela (2)'!C574),"")</f>
        <v>7.6071680044567778</v>
      </c>
      <c r="E574">
        <f>IFERROR(LN('Datapanela (2)'!D574),"")</f>
        <v>5.5532398867186696</v>
      </c>
      <c r="F574">
        <f>IFERROR(LN('Datapanela (2)'!E574),"")</f>
        <v>5.7122402476443863</v>
      </c>
      <c r="G574">
        <f>IFERROR(LN('Datapanela (2)'!F574),"")</f>
        <v>8.0395963363804501</v>
      </c>
      <c r="H574">
        <f>IFERROR(LN('Datapanela (2)'!G574),"")</f>
        <v>7.1537657703359194</v>
      </c>
      <c r="I574">
        <v>1407.66894920307</v>
      </c>
      <c r="J574">
        <f>IFERROR(LN('Datapanela (2)'!I574),"")</f>
        <v>8.8969634385051251</v>
      </c>
      <c r="K574">
        <v>65.099998474121094</v>
      </c>
      <c r="L574">
        <v>35.799999237060547</v>
      </c>
      <c r="N574">
        <f>IFERROR(LN('Datapanela (2)'!M574),"")</f>
        <v>8.5550283297192582</v>
      </c>
      <c r="O574">
        <v>2.9608435143237299</v>
      </c>
      <c r="P574">
        <v>3.7999999523162842</v>
      </c>
    </row>
    <row r="575" spans="1:16" x14ac:dyDescent="0.35">
      <c r="A575">
        <v>18</v>
      </c>
      <c r="B575" t="s">
        <v>30</v>
      </c>
      <c r="C575">
        <v>2002</v>
      </c>
      <c r="D575">
        <f>IFERROR(LN('Datapanela (2)'!C575),"")</f>
        <v>7.7419536235572517</v>
      </c>
      <c r="E575">
        <f>IFERROR(LN('Datapanela (2)'!D575),"")</f>
        <v>5.8842343900371583</v>
      </c>
      <c r="F575">
        <f>IFERROR(LN('Datapanela (2)'!E575),"")</f>
        <v>5.2625680156389274</v>
      </c>
      <c r="G575">
        <f>IFERROR(LN('Datapanela (2)'!F575),"")</f>
        <v>8.1627962742317397</v>
      </c>
      <c r="H575">
        <f>IFERROR(LN('Datapanela (2)'!G575),"")</f>
        <v>7.5643849966970986</v>
      </c>
      <c r="I575">
        <v>1400.42865950335</v>
      </c>
      <c r="J575">
        <f>IFERROR(LN('Datapanela (2)'!I575),"")</f>
        <v>8.9044745487049184</v>
      </c>
      <c r="N575">
        <f>IFERROR(LN('Datapanela (2)'!M575),"")</f>
        <v>8.5676961735893435</v>
      </c>
      <c r="O575">
        <v>0.753938934626741</v>
      </c>
    </row>
    <row r="576" spans="1:16" x14ac:dyDescent="0.35">
      <c r="A576">
        <v>18</v>
      </c>
      <c r="B576" t="s">
        <v>30</v>
      </c>
      <c r="C576">
        <v>2003</v>
      </c>
      <c r="D576">
        <f>IFERROR(LN('Datapanela (2)'!C576),"")</f>
        <v>7.9712244641887029</v>
      </c>
      <c r="E576">
        <f>IFERROR(LN('Datapanela (2)'!D576),"")</f>
        <v>6.4404716834084645</v>
      </c>
      <c r="F576">
        <f>IFERROR(LN('Datapanela (2)'!E576),"")</f>
        <v>5.3873282926479131</v>
      </c>
      <c r="G576">
        <f>IFERROR(LN('Datapanela (2)'!F576),"")</f>
        <v>8.3732813896532807</v>
      </c>
      <c r="H576">
        <f>IFERROR(LN('Datapanela (2)'!G576),"")</f>
        <v>7.7878553747281991</v>
      </c>
      <c r="I576">
        <v>1418.4408761899101</v>
      </c>
      <c r="J576">
        <f>IFERROR(LN('Datapanela (2)'!I576),"")</f>
        <v>8.9293694132783639</v>
      </c>
      <c r="M576">
        <v>5.2309738000000001</v>
      </c>
      <c r="N576">
        <f>IFERROR(LN('Datapanela (2)'!M576),"")</f>
        <v>8.5798111193949431</v>
      </c>
      <c r="O576">
        <v>2.5207329248318402</v>
      </c>
    </row>
    <row r="577" spans="1:16" x14ac:dyDescent="0.35">
      <c r="A577">
        <v>18</v>
      </c>
      <c r="B577" t="s">
        <v>30</v>
      </c>
      <c r="C577">
        <v>2004</v>
      </c>
      <c r="D577">
        <f>IFERROR(LN('Datapanela (2)'!C577),"")</f>
        <v>8.0423633240365735</v>
      </c>
      <c r="E577">
        <f>IFERROR(LN('Datapanela (2)'!D577),"")</f>
        <v>6.7517661770921444</v>
      </c>
      <c r="F577">
        <f>IFERROR(LN('Datapanela (2)'!E577),"")</f>
        <v>5.5914892897801911</v>
      </c>
      <c r="G577">
        <f>IFERROR(LN('Datapanela (2)'!F577),"")</f>
        <v>8.4240180019771707</v>
      </c>
      <c r="H577">
        <f>IFERROR(LN('Datapanela (2)'!G577),"")</f>
        <v>7.9267972084026264</v>
      </c>
      <c r="I577">
        <v>1476.2909287673399</v>
      </c>
      <c r="J577">
        <f>IFERROR(LN('Datapanela (2)'!I577),"")</f>
        <v>8.9811282189570356</v>
      </c>
      <c r="M577">
        <v>5.5330459000000003</v>
      </c>
      <c r="N577">
        <f>IFERROR(LN('Datapanela (2)'!M577),"")</f>
        <v>8.5915954059906969</v>
      </c>
      <c r="O577">
        <v>5.3121704903491596</v>
      </c>
    </row>
    <row r="578" spans="1:16" x14ac:dyDescent="0.35">
      <c r="A578">
        <v>18</v>
      </c>
      <c r="B578" t="s">
        <v>30</v>
      </c>
      <c r="C578">
        <v>2005</v>
      </c>
      <c r="D578">
        <f>IFERROR(LN('Datapanela (2)'!C578),"")</f>
        <v>8.2578787753095622</v>
      </c>
      <c r="E578">
        <f>IFERROR(LN('Datapanela (2)'!D578),"")</f>
        <v>6.7144279943354777</v>
      </c>
      <c r="F578">
        <f>IFERROR(LN('Datapanela (2)'!E578),"")</f>
        <v>5.6565536396777452</v>
      </c>
      <c r="G578">
        <f>IFERROR(LN('Datapanela (2)'!F578),"")</f>
        <v>8.6379140447018088</v>
      </c>
      <c r="H578">
        <f>IFERROR(LN('Datapanela (2)'!G578),"")</f>
        <v>8.3254399321029879</v>
      </c>
      <c r="I578">
        <v>1520.1784348773101</v>
      </c>
      <c r="J578">
        <f>IFERROR(LN('Datapanela (2)'!I578),"")</f>
        <v>9.0230606206728261</v>
      </c>
      <c r="K578">
        <v>62.700000762939453</v>
      </c>
      <c r="L578">
        <v>26.89999961853027</v>
      </c>
      <c r="M578">
        <v>6.2970499999999996</v>
      </c>
      <c r="N578">
        <f>IFERROR(LN('Datapanela (2)'!M578),"")</f>
        <v>8.60423290133782</v>
      </c>
      <c r="O578">
        <v>4.2823983256103499</v>
      </c>
      <c r="P578">
        <v>22</v>
      </c>
    </row>
    <row r="579" spans="1:16" x14ac:dyDescent="0.35">
      <c r="A579">
        <v>18</v>
      </c>
      <c r="B579" t="s">
        <v>30</v>
      </c>
      <c r="C579">
        <v>2006</v>
      </c>
      <c r="D579">
        <f>IFERROR(LN('Datapanela (2)'!C579),"")</f>
        <v>8.3915922758938013</v>
      </c>
      <c r="E579">
        <f>IFERROR(LN('Datapanela (2)'!D579),"")</f>
        <v>6.5252680391058107</v>
      </c>
      <c r="F579">
        <f>IFERROR(LN('Datapanela (2)'!E579),"")</f>
        <v>5.5932435139664181</v>
      </c>
      <c r="G579">
        <f>IFERROR(LN('Datapanela (2)'!F579),"")</f>
        <v>8.7519420468051869</v>
      </c>
      <c r="H579">
        <f>IFERROR(LN('Datapanela (2)'!G579),"")</f>
        <v>8.4296754613788103</v>
      </c>
      <c r="I579">
        <v>1556.5881491405401</v>
      </c>
      <c r="J579">
        <f>IFERROR(LN('Datapanela (2)'!I579),"")</f>
        <v>9.0604032697133832</v>
      </c>
      <c r="M579">
        <v>8.5561588000000004</v>
      </c>
      <c r="N579">
        <f>IFERROR(LN('Datapanela (2)'!M579),"")</f>
        <v>8.6179069274970814</v>
      </c>
      <c r="O579">
        <v>3.8048646280018001</v>
      </c>
    </row>
    <row r="580" spans="1:16" x14ac:dyDescent="0.35">
      <c r="A580">
        <v>18</v>
      </c>
      <c r="B580" t="s">
        <v>30</v>
      </c>
      <c r="C580">
        <v>2007</v>
      </c>
      <c r="D580">
        <f>IFERROR(LN('Datapanela (2)'!C580),"")</f>
        <v>8.5715470739320949</v>
      </c>
      <c r="E580">
        <f>IFERROR(LN('Datapanela (2)'!D580),"")</f>
        <v>7.0821297520246054</v>
      </c>
      <c r="F580">
        <f>IFERROR(LN('Datapanela (2)'!E580),"")</f>
        <v>6.2397131371727133</v>
      </c>
      <c r="G580">
        <f>IFERROR(LN('Datapanela (2)'!F580),"")</f>
        <v>8.9618275616105105</v>
      </c>
      <c r="H580">
        <f>IFERROR(LN('Datapanela (2)'!G580),"")</f>
        <v>8.5366427305017574</v>
      </c>
      <c r="I580">
        <v>1612.9423621876599</v>
      </c>
      <c r="J580">
        <f>IFERROR(LN('Datapanela (2)'!I580),"")</f>
        <v>9.1099203315993318</v>
      </c>
      <c r="M580">
        <v>8.4210513999999996</v>
      </c>
      <c r="N580">
        <f>IFERROR(LN('Datapanela (2)'!M580),"")</f>
        <v>8.631860266394364</v>
      </c>
      <c r="O580">
        <v>5.0763520069220496</v>
      </c>
    </row>
    <row r="581" spans="1:16" x14ac:dyDescent="0.35">
      <c r="A581">
        <v>18</v>
      </c>
      <c r="B581" t="s">
        <v>30</v>
      </c>
      <c r="C581">
        <v>2008</v>
      </c>
      <c r="D581">
        <f>IFERROR(LN('Datapanela (2)'!C581),"")</f>
        <v>8.7919281650814405</v>
      </c>
      <c r="E581">
        <f>IFERROR(LN('Datapanela (2)'!D581),"")</f>
        <v>7.0453236633540541</v>
      </c>
      <c r="F581">
        <f>IFERROR(LN('Datapanela (2)'!E581),"")</f>
        <v>6.6021311868298369</v>
      </c>
      <c r="G581">
        <f>IFERROR(LN('Datapanela (2)'!F581),"")</f>
        <v>9.1224711777847407</v>
      </c>
      <c r="H581">
        <f>IFERROR(LN('Datapanela (2)'!G581),"")</f>
        <v>8.8165120883256929</v>
      </c>
      <c r="I581">
        <v>1644.83363485727</v>
      </c>
      <c r="J581">
        <f>IFERROR(LN('Datapanela (2)'!I581),"")</f>
        <v>9.1437004727537019</v>
      </c>
      <c r="M581">
        <v>10.904313</v>
      </c>
      <c r="N581">
        <f>IFERROR(LN('Datapanela (2)'!M581),"")</f>
        <v>8.6460612274761015</v>
      </c>
      <c r="O581">
        <v>3.4357169153773399</v>
      </c>
    </row>
    <row r="582" spans="1:16" x14ac:dyDescent="0.35">
      <c r="A582">
        <v>18</v>
      </c>
      <c r="B582" t="s">
        <v>30</v>
      </c>
      <c r="C582">
        <v>2009</v>
      </c>
      <c r="D582">
        <f>IFERROR(LN('Datapanela (2)'!C582),"")</f>
        <v>8.9104409330454217</v>
      </c>
      <c r="E582">
        <f>IFERROR(LN('Datapanela (2)'!D582),"")</f>
        <v>6.8415269338825988</v>
      </c>
      <c r="F582">
        <f>IFERROR(LN('Datapanela (2)'!E582),"")</f>
        <v>6.7363593366639654</v>
      </c>
      <c r="G582">
        <f>IFERROR(LN('Datapanela (2)'!F582),"")</f>
        <v>9.2356090431982825</v>
      </c>
      <c r="H582">
        <f>IFERROR(LN('Datapanela (2)'!G582),"")</f>
        <v>8.9644951270234312</v>
      </c>
      <c r="I582">
        <v>1567.8232587904799</v>
      </c>
      <c r="J582">
        <f>IFERROR(LN('Datapanela (2)'!I582),"")</f>
        <v>9.110219538198141</v>
      </c>
      <c r="K582">
        <v>58.299999237060547</v>
      </c>
      <c r="L582">
        <v>23.10000038146973</v>
      </c>
      <c r="M582">
        <v>7.1689753999999999</v>
      </c>
      <c r="N582">
        <f>IFERROR(LN('Datapanela (2)'!M582),"")</f>
        <v>8.6605313402311435</v>
      </c>
      <c r="O582">
        <v>-3.2926651261157902</v>
      </c>
      <c r="P582">
        <v>22.39999961853027</v>
      </c>
    </row>
    <row r="583" spans="1:16" x14ac:dyDescent="0.35">
      <c r="A583">
        <v>18</v>
      </c>
      <c r="B583" t="s">
        <v>30</v>
      </c>
      <c r="C583">
        <v>2010</v>
      </c>
      <c r="D583">
        <f>IFERROR(LN('Datapanela (2)'!C583),"")</f>
        <v>8.9308954524387811</v>
      </c>
      <c r="E583">
        <f>IFERROR(LN('Datapanela (2)'!D583),"")</f>
        <v>6.8996927114600215</v>
      </c>
      <c r="F583">
        <f>IFERROR(LN('Datapanela (2)'!E583),"")</f>
        <v>6.8902890703609083</v>
      </c>
      <c r="G583">
        <f>IFERROR(LN('Datapanela (2)'!F583),"")</f>
        <v>9.2584905304332636</v>
      </c>
      <c r="H583">
        <f>IFERROR(LN('Datapanela (2)'!G583),"")</f>
        <v>9.0995795171447504</v>
      </c>
      <c r="I583">
        <v>1613.1760419734201</v>
      </c>
      <c r="J583">
        <f>IFERROR(LN('Datapanela (2)'!I583),"")</f>
        <v>9.1533757574836176</v>
      </c>
      <c r="M583">
        <v>5.6541994000000004</v>
      </c>
      <c r="N583">
        <f>IFERROR(LN('Datapanela (2)'!M583),"")</f>
        <v>8.6751708248206754</v>
      </c>
      <c r="O583">
        <v>4.4100990821663597</v>
      </c>
    </row>
    <row r="584" spans="1:16" x14ac:dyDescent="0.35">
      <c r="A584">
        <v>18</v>
      </c>
      <c r="B584" t="s">
        <v>30</v>
      </c>
      <c r="C584">
        <v>2011</v>
      </c>
      <c r="D584">
        <f>IFERROR(LN('Datapanela (2)'!C584),"")</f>
        <v>9.015723960583097</v>
      </c>
      <c r="E584">
        <f>IFERROR(LN('Datapanela (2)'!D584),"")</f>
        <v>7.2046627059413693</v>
      </c>
      <c r="F584">
        <f>IFERROR(LN('Datapanela (2)'!E584),"")</f>
        <v>7.058351285580688</v>
      </c>
      <c r="G584">
        <f>IFERROR(LN('Datapanela (2)'!F584),"")</f>
        <v>9.3776069823003247</v>
      </c>
      <c r="H584">
        <f>IFERROR(LN('Datapanela (2)'!G584),"")</f>
        <v>9.2445212188120056</v>
      </c>
      <c r="I584">
        <v>1689.99536142735</v>
      </c>
      <c r="J584">
        <f>IFERROR(LN('Datapanela (2)'!I584),"")</f>
        <v>9.2146278112408062</v>
      </c>
      <c r="M584">
        <v>8.0663905000000007</v>
      </c>
      <c r="N584">
        <f>IFERROR(LN('Datapanela (2)'!M584),"")</f>
        <v>8.6899020270271325</v>
      </c>
      <c r="O584">
        <v>6.3166855618430402</v>
      </c>
    </row>
    <row r="585" spans="1:16" x14ac:dyDescent="0.35">
      <c r="A585">
        <v>18</v>
      </c>
      <c r="B585" t="s">
        <v>30</v>
      </c>
      <c r="C585">
        <v>2012</v>
      </c>
      <c r="D585">
        <f>IFERROR(LN('Datapanela (2)'!C585),"")</f>
        <v>9.1209262594553078</v>
      </c>
      <c r="E585">
        <f>IFERROR(LN('Datapanela (2)'!D585),"")</f>
        <v>7.3251462899678268</v>
      </c>
      <c r="F585">
        <f>IFERROR(LN('Datapanela (2)'!E585),"")</f>
        <v>6.7634562677483467</v>
      </c>
      <c r="G585">
        <f>IFERROR(LN('Datapanela (2)'!F585),"")</f>
        <v>9.6109530173737561</v>
      </c>
      <c r="H585">
        <f>IFERROR(LN('Datapanela (2)'!G585),"")</f>
        <v>9.4740022263634671</v>
      </c>
      <c r="I585">
        <v>1773.5169373461699</v>
      </c>
      <c r="J585">
        <f>IFERROR(LN('Datapanela (2)'!I585),"")</f>
        <v>9.2775663326821647</v>
      </c>
      <c r="M585">
        <v>6.0528772000000002</v>
      </c>
      <c r="N585">
        <f>IFERROR(LN('Datapanela (2)'!M585),"")</f>
        <v>8.7046017872587491</v>
      </c>
      <c r="O585">
        <v>6.49613649289706</v>
      </c>
    </row>
    <row r="586" spans="1:16" x14ac:dyDescent="0.35">
      <c r="A586">
        <v>18</v>
      </c>
      <c r="B586" t="s">
        <v>30</v>
      </c>
      <c r="C586">
        <v>2013</v>
      </c>
      <c r="D586">
        <f>IFERROR(LN('Datapanela (2)'!C586),"")</f>
        <v>9.254296059348146</v>
      </c>
      <c r="E586">
        <f>IFERROR(LN('Datapanela (2)'!D586),"")</f>
        <v>7.3743750293622519</v>
      </c>
      <c r="F586">
        <f>IFERROR(LN('Datapanela (2)'!E586),"")</f>
        <v>6.6643951197435909</v>
      </c>
      <c r="G586">
        <f>IFERROR(LN('Datapanela (2)'!F586),"")</f>
        <v>9.712570304410443</v>
      </c>
      <c r="H586">
        <f>IFERROR(LN('Datapanela (2)'!G586),"")</f>
        <v>9.5092382546450427</v>
      </c>
      <c r="I586">
        <v>1833.89584739304</v>
      </c>
      <c r="J586">
        <f>IFERROR(LN('Datapanela (2)'!I586),"")</f>
        <v>9.3256619138441703</v>
      </c>
      <c r="M586">
        <v>5.5133862000000002</v>
      </c>
      <c r="N586">
        <f>IFERROR(LN('Datapanela (2)'!M586),"")</f>
        <v>8.7192193314845277</v>
      </c>
      <c r="O586">
        <v>4.92709410674808</v>
      </c>
    </row>
    <row r="587" spans="1:16" x14ac:dyDescent="0.35">
      <c r="A587">
        <v>18</v>
      </c>
      <c r="B587" t="s">
        <v>30</v>
      </c>
      <c r="C587">
        <v>2014</v>
      </c>
      <c r="D587">
        <f>IFERROR(LN('Datapanela (2)'!C587),"")</f>
        <v>9.4422596049092391</v>
      </c>
      <c r="E587">
        <f>IFERROR(LN('Datapanela (2)'!D587),"")</f>
        <v>7.5610123931418904</v>
      </c>
      <c r="F587">
        <f>IFERROR(LN('Datapanela (2)'!E587),"")</f>
        <v>6.6683181704225829</v>
      </c>
      <c r="G587">
        <f>IFERROR(LN('Datapanela (2)'!F587),"")</f>
        <v>9.9318259783823937</v>
      </c>
      <c r="H587">
        <f>IFERROR(LN('Datapanela (2)'!G587),"")</f>
        <v>9.6102729361484638</v>
      </c>
      <c r="I587">
        <v>1894.0169384594501</v>
      </c>
      <c r="J587">
        <f>IFERROR(LN('Datapanela (2)'!I587),"")</f>
        <v>9.3724067511826412</v>
      </c>
      <c r="K587">
        <v>46.299999237060547</v>
      </c>
      <c r="L587">
        <v>18.29999923706055</v>
      </c>
      <c r="M587">
        <v>4.2514867000000001</v>
      </c>
      <c r="N587">
        <f>IFERROR(LN('Datapanela (2)'!M587),"")</f>
        <v>8.7337068132383386</v>
      </c>
      <c r="O587">
        <v>4.7854601595872301</v>
      </c>
      <c r="P587">
        <v>3.4000000953674321</v>
      </c>
    </row>
    <row r="588" spans="1:16" x14ac:dyDescent="0.35">
      <c r="A588">
        <v>18</v>
      </c>
      <c r="B588" t="s">
        <v>30</v>
      </c>
      <c r="C588">
        <v>2015</v>
      </c>
      <c r="D588">
        <f>IFERROR(LN('Datapanela (2)'!C588),"")</f>
        <v>9.5629848339237729</v>
      </c>
      <c r="E588">
        <f>IFERROR(LN('Datapanela (2)'!D588),"")</f>
        <v>7.6883529422356904</v>
      </c>
      <c r="F588">
        <f>IFERROR(LN('Datapanela (2)'!E588),"")</f>
        <v>6.688376325419334</v>
      </c>
      <c r="G588">
        <f>IFERROR(LN('Datapanela (2)'!F588),"")</f>
        <v>10.061784317177162</v>
      </c>
      <c r="H588">
        <f>IFERROR(LN('Datapanela (2)'!G588),"")</f>
        <v>9.8016438827422192</v>
      </c>
      <c r="I588">
        <v>1956.4544623996901</v>
      </c>
      <c r="J588">
        <f>IFERROR(LN('Datapanela (2)'!I588),"")</f>
        <v>9.4192165528277449</v>
      </c>
      <c r="M588">
        <v>5.2027416000000004</v>
      </c>
      <c r="N588">
        <f>IFERROR(LN('Datapanela (2)'!M588),"")</f>
        <v>8.7480826654623858</v>
      </c>
      <c r="O588">
        <v>4.7922676954719403</v>
      </c>
    </row>
    <row r="589" spans="1:16" x14ac:dyDescent="0.35">
      <c r="A589">
        <v>18</v>
      </c>
      <c r="B589" t="s">
        <v>30</v>
      </c>
      <c r="C589">
        <v>2016</v>
      </c>
      <c r="D589">
        <f>IFERROR(LN('Datapanela (2)'!C589),"")</f>
        <v>9.7234944683445388</v>
      </c>
      <c r="E589">
        <f>IFERROR(LN('Datapanela (2)'!D589),"")</f>
        <v>7.6936642112237941</v>
      </c>
      <c r="F589" t="str">
        <f>IFERROR(LN('Datapanela (2)'!E589),"")</f>
        <v/>
      </c>
      <c r="G589">
        <f>IFERROR(LN('Datapanela (2)'!F589),"")</f>
        <v>10.146574678075778</v>
      </c>
      <c r="H589">
        <f>IFERROR(LN('Datapanela (2)'!G589),"")</f>
        <v>9.5547124948070348</v>
      </c>
      <c r="I589">
        <v>2016.7215400023399</v>
      </c>
      <c r="J589">
        <f>IFERROR(LN('Datapanela (2)'!I589),"")</f>
        <v>9.4638375368387777</v>
      </c>
      <c r="M589">
        <v>6.2855604999999999</v>
      </c>
      <c r="N589">
        <f>IFERROR(LN('Datapanela (2)'!M589),"")</f>
        <v>8.7623643439158023</v>
      </c>
      <c r="O589">
        <v>4.56314737479937</v>
      </c>
    </row>
    <row r="590" spans="1:16" x14ac:dyDescent="0.35">
      <c r="A590">
        <v>18</v>
      </c>
      <c r="B590" t="s">
        <v>30</v>
      </c>
      <c r="C590">
        <v>2017</v>
      </c>
      <c r="D590">
        <f>IFERROR(LN('Datapanela (2)'!C590),"")</f>
        <v>9.8070099159192203</v>
      </c>
      <c r="E590">
        <f>IFERROR(LN('Datapanela (2)'!D590),"")</f>
        <v>7.6310670006169081</v>
      </c>
      <c r="F590" t="str">
        <f>IFERROR(LN('Datapanela (2)'!E590),"")</f>
        <v/>
      </c>
      <c r="G590">
        <f>IFERROR(LN('Datapanela (2)'!F590),"")</f>
        <v>10.252638188232634</v>
      </c>
      <c r="H590">
        <f>IFERROR(LN('Datapanela (2)'!G590),"")</f>
        <v>9.6386081858440171</v>
      </c>
      <c r="I590">
        <v>2080.3918439795998</v>
      </c>
      <c r="J590">
        <f>IFERROR(LN('Datapanela (2)'!I590),"")</f>
        <v>9.509109209362796</v>
      </c>
      <c r="M590">
        <v>4.9222798000000001</v>
      </c>
      <c r="N590">
        <f>IFERROR(LN('Datapanela (2)'!M590),"")</f>
        <v>8.7765529468634291</v>
      </c>
      <c r="O590">
        <v>4.6312075542655604</v>
      </c>
    </row>
    <row r="591" spans="1:16" x14ac:dyDescent="0.35">
      <c r="A591">
        <v>18</v>
      </c>
      <c r="B591" t="s">
        <v>30</v>
      </c>
      <c r="C591">
        <v>2018</v>
      </c>
      <c r="D591">
        <f>IFERROR(LN('Datapanela (2)'!C591),"")</f>
        <v>9.8193888191334793</v>
      </c>
      <c r="E591">
        <f>IFERROR(LN('Datapanela (2)'!D591),"")</f>
        <v>7.2969289723861204</v>
      </c>
      <c r="F591" t="str">
        <f>IFERROR(LN('Datapanela (2)'!E591),"")</f>
        <v/>
      </c>
      <c r="G591">
        <f>IFERROR(LN('Datapanela (2)'!F591),"")</f>
        <v>10.262884467747529</v>
      </c>
      <c r="H591">
        <f>IFERROR(LN('Datapanela (2)'!G591),"")</f>
        <v>9.2267637106085605</v>
      </c>
      <c r="I591">
        <v>1982.3700276397201</v>
      </c>
      <c r="J591">
        <f>IFERROR(LN('Datapanela (2)'!I591),"")</f>
        <v>9.4748970233795351</v>
      </c>
      <c r="M591">
        <v>4.8974273799999999</v>
      </c>
      <c r="N591">
        <f>IFERROR(LN('Datapanela (2)'!M591),"")</f>
        <v>8.7906039108304466</v>
      </c>
      <c r="O591">
        <v>-3.3633566530214898</v>
      </c>
    </row>
    <row r="592" spans="1:16" x14ac:dyDescent="0.35">
      <c r="A592">
        <v>18</v>
      </c>
      <c r="B592" t="s">
        <v>30</v>
      </c>
      <c r="C592">
        <v>2019</v>
      </c>
      <c r="D592">
        <f>IFERROR(LN('Datapanela (2)'!C592),"")</f>
        <v>9.8703394864016634</v>
      </c>
      <c r="E592">
        <f>IFERROR(LN('Datapanela (2)'!D592),"")</f>
        <v>7.9657302859306425</v>
      </c>
      <c r="F592" t="str">
        <f>IFERROR(LN('Datapanela (2)'!E592),"")</f>
        <v/>
      </c>
      <c r="G592">
        <f>IFERROR(LN('Datapanela (2)'!F592),"")</f>
        <v>10.299224733417605</v>
      </c>
      <c r="H592">
        <f>IFERROR(LN('Datapanela (2)'!G592),"")</f>
        <v>8.7420774116868394</v>
      </c>
      <c r="I592">
        <v>1898.4547594139101</v>
      </c>
      <c r="J592">
        <f>IFERROR(LN('Datapanela (2)'!I592),"")</f>
        <v>9.4455004484898151</v>
      </c>
      <c r="M592">
        <v>5.5677444999999999</v>
      </c>
      <c r="N592">
        <f>IFERROR(LN('Datapanela (2)'!M592),"")</f>
        <v>8.804460177731686</v>
      </c>
      <c r="O592">
        <v>-2.8968698532629298</v>
      </c>
    </row>
    <row r="593" spans="1:16" x14ac:dyDescent="0.35">
      <c r="A593">
        <v>18</v>
      </c>
      <c r="B593" t="s">
        <v>30</v>
      </c>
      <c r="C593">
        <v>2020</v>
      </c>
      <c r="D593">
        <f>IFERROR(LN('Datapanela (2)'!C593),"")</f>
        <v>9.9008785074360439</v>
      </c>
      <c r="E593">
        <f>IFERROR(LN('Datapanela (2)'!D593),"")</f>
        <v>8.1780017518313635</v>
      </c>
      <c r="F593" t="str">
        <f>IFERROR(LN('Datapanela (2)'!E593),"")</f>
        <v/>
      </c>
      <c r="G593">
        <f>IFERROR(LN('Datapanela (2)'!F593),"")</f>
        <v>10.467033367218443</v>
      </c>
      <c r="H593">
        <f>IFERROR(LN('Datapanela (2)'!G593),"")</f>
        <v>8.8087286889299588</v>
      </c>
      <c r="I593">
        <v>1839.5273163368699</v>
      </c>
      <c r="J593">
        <f>IFERROR(LN('Datapanela (2)'!I593),"")</f>
        <v>9.427680121483343</v>
      </c>
      <c r="M593">
        <v>3.3441827000000002</v>
      </c>
      <c r="N593">
        <f>IFERROR(LN('Datapanela (2)'!M593),"")</f>
        <v>8.8181714761603587</v>
      </c>
      <c r="O593">
        <v>-1.76624839746903</v>
      </c>
    </row>
    <row r="594" spans="1:16" x14ac:dyDescent="0.35">
      <c r="A594">
        <v>18</v>
      </c>
      <c r="B594" t="s">
        <v>30</v>
      </c>
      <c r="C594">
        <v>2021</v>
      </c>
      <c r="D594" t="str">
        <f>IFERROR(LN('Datapanela (2)'!C594),"")</f>
        <v/>
      </c>
      <c r="E594" t="str">
        <f>IFERROR(LN('Datapanela (2)'!D594),"")</f>
        <v/>
      </c>
      <c r="F594" t="str">
        <f>IFERROR(LN('Datapanela (2)'!E594),"")</f>
        <v/>
      </c>
      <c r="G594" t="str">
        <f>IFERROR(LN('Datapanela (2)'!F594),"")</f>
        <v/>
      </c>
      <c r="H594" t="str">
        <f>IFERROR(LN('Datapanela (2)'!G594),"")</f>
        <v/>
      </c>
      <c r="I594">
        <v>2001.8365112618601</v>
      </c>
      <c r="J594">
        <f>IFERROR(LN('Datapanela (2)'!I594),"")</f>
        <v>9.5261419361452511</v>
      </c>
      <c r="M594">
        <v>3.95</v>
      </c>
      <c r="N594">
        <f>IFERROR(LN('Datapanela (2)'!M594),"")</f>
        <v>8.8320769212931634</v>
      </c>
      <c r="O594">
        <v>10.3472267128287</v>
      </c>
    </row>
    <row r="595" spans="1:16" x14ac:dyDescent="0.35">
      <c r="A595">
        <v>18</v>
      </c>
      <c r="B595" t="s">
        <v>30</v>
      </c>
      <c r="C595">
        <v>2022</v>
      </c>
      <c r="D595" t="str">
        <f>IFERROR(LN('Datapanela (2)'!C595),"")</f>
        <v/>
      </c>
      <c r="E595" t="str">
        <f>IFERROR(LN('Datapanela (2)'!D595),"")</f>
        <v/>
      </c>
      <c r="F595" t="str">
        <f>IFERROR(LN('Datapanela (2)'!E595),"")</f>
        <v/>
      </c>
      <c r="G595" t="str">
        <f>IFERROR(LN('Datapanela (2)'!F595),"")</f>
        <v/>
      </c>
      <c r="H595" t="str">
        <f>IFERROR(LN('Datapanela (2)'!G595),"")</f>
        <v/>
      </c>
      <c r="I595">
        <v>2047.65796126493</v>
      </c>
      <c r="J595">
        <f>IFERROR(LN('Datapanela (2)'!I595),"")</f>
        <v>9.5629633783560113</v>
      </c>
      <c r="M595">
        <v>7.2030000000000003</v>
      </c>
      <c r="N595">
        <f>IFERROR(LN('Datapanela (2)'!M595),"")</f>
        <v>8.8462666962277687</v>
      </c>
      <c r="O595">
        <v>3.7507749207791998</v>
      </c>
    </row>
    <row r="596" spans="1:16" x14ac:dyDescent="0.35">
      <c r="A596">
        <v>19</v>
      </c>
      <c r="B596" t="s">
        <v>326</v>
      </c>
      <c r="C596">
        <v>1990</v>
      </c>
      <c r="D596" t="str">
        <f>IFERROR(LN('Datapanela (2)'!C596),"")</f>
        <v/>
      </c>
      <c r="E596" t="str">
        <f>IFERROR(LN('Datapanela (2)'!D596),"")</f>
        <v/>
      </c>
      <c r="F596" t="str">
        <f>IFERROR(LN('Datapanela (2)'!E596),"")</f>
        <v/>
      </c>
      <c r="G596" t="str">
        <f>IFERROR(LN('Datapanela (2)'!F596),"")</f>
        <v/>
      </c>
      <c r="H596" t="str">
        <f>IFERROR(LN('Datapanela (2)'!G596),"")</f>
        <v/>
      </c>
      <c r="I596">
        <v>5684.3555114109304</v>
      </c>
      <c r="J596">
        <f>IFERROR(LN('Datapanela (2)'!I596),"")</f>
        <v>9.5415610578083729</v>
      </c>
      <c r="N596">
        <f>IFERROR(LN('Datapanela (2)'!M596),"")</f>
        <v>7.8038433035387724</v>
      </c>
      <c r="O596">
        <v>8.0989927532929293</v>
      </c>
    </row>
    <row r="597" spans="1:16" x14ac:dyDescent="0.35">
      <c r="A597">
        <v>19</v>
      </c>
      <c r="B597" t="s">
        <v>326</v>
      </c>
      <c r="C597">
        <v>1991</v>
      </c>
      <c r="D597" t="str">
        <f>IFERROR(LN('Datapanela (2)'!C597),"")</f>
        <v/>
      </c>
      <c r="E597" t="str">
        <f>IFERROR(LN('Datapanela (2)'!D597),"")</f>
        <v/>
      </c>
      <c r="F597" t="str">
        <f>IFERROR(LN('Datapanela (2)'!E597),"")</f>
        <v/>
      </c>
      <c r="G597" t="str">
        <f>IFERROR(LN('Datapanela (2)'!F597),"")</f>
        <v/>
      </c>
      <c r="H597" t="str">
        <f>IFERROR(LN('Datapanela (2)'!G597),"")</f>
        <v/>
      </c>
      <c r="I597">
        <v>6090.4976308814503</v>
      </c>
      <c r="J597">
        <f>IFERROR(LN('Datapanela (2)'!I597),"")</f>
        <v>9.6315754821987696</v>
      </c>
      <c r="N597">
        <f>IFERROR(LN('Datapanela (2)'!M597),"")</f>
        <v>7.824845691026856</v>
      </c>
      <c r="O597">
        <v>9.4190066616072006</v>
      </c>
    </row>
    <row r="598" spans="1:16" x14ac:dyDescent="0.35">
      <c r="A598">
        <v>19</v>
      </c>
      <c r="B598" t="s">
        <v>326</v>
      </c>
      <c r="C598">
        <v>1992</v>
      </c>
      <c r="D598" t="str">
        <f>IFERROR(LN('Datapanela (2)'!C598),"")</f>
        <v/>
      </c>
      <c r="E598" t="str">
        <f>IFERROR(LN('Datapanela (2)'!D598),"")</f>
        <v/>
      </c>
      <c r="F598" t="str">
        <f>IFERROR(LN('Datapanela (2)'!E598),"")</f>
        <v/>
      </c>
      <c r="G598" t="str">
        <f>IFERROR(LN('Datapanela (2)'!F598),"")</f>
        <v/>
      </c>
      <c r="H598" t="str">
        <f>IFERROR(LN('Datapanela (2)'!G598),"")</f>
        <v/>
      </c>
      <c r="I598">
        <v>6454.8355534398297</v>
      </c>
      <c r="J598">
        <f>IFERROR(LN('Datapanela (2)'!I598),"")</f>
        <v>9.7104021895326547</v>
      </c>
      <c r="N598">
        <f>IFERROR(LN('Datapanela (2)'!M598),"")</f>
        <v>7.8455726414005724</v>
      </c>
      <c r="O598">
        <v>8.2016800246609307</v>
      </c>
    </row>
    <row r="599" spans="1:16" x14ac:dyDescent="0.35">
      <c r="A599">
        <v>19</v>
      </c>
      <c r="B599" t="s">
        <v>326</v>
      </c>
      <c r="C599">
        <v>1993</v>
      </c>
      <c r="D599" t="str">
        <f>IFERROR(LN('Datapanela (2)'!C599),"")</f>
        <v/>
      </c>
      <c r="E599" t="str">
        <f>IFERROR(LN('Datapanela (2)'!D599),"")</f>
        <v/>
      </c>
      <c r="F599" t="str">
        <f>IFERROR(LN('Datapanela (2)'!E599),"")</f>
        <v/>
      </c>
      <c r="G599" t="str">
        <f>IFERROR(LN('Datapanela (2)'!F599),"")</f>
        <v/>
      </c>
      <c r="H599" t="str">
        <f>IFERROR(LN('Datapanela (2)'!G599),"")</f>
        <v/>
      </c>
      <c r="I599">
        <v>6668.3748987493</v>
      </c>
      <c r="J599">
        <f>IFERROR(LN('Datapanela (2)'!I599),"")</f>
        <v>9.7635233737506706</v>
      </c>
      <c r="N599">
        <f>IFERROR(LN('Datapanela (2)'!M599),"")</f>
        <v>7.8661471868749278</v>
      </c>
      <c r="O599">
        <v>5.45574330941401</v>
      </c>
    </row>
    <row r="600" spans="1:16" x14ac:dyDescent="0.35">
      <c r="A600">
        <v>19</v>
      </c>
      <c r="B600" t="s">
        <v>326</v>
      </c>
      <c r="C600">
        <v>1994</v>
      </c>
      <c r="D600" t="str">
        <f>IFERROR(LN('Datapanela (2)'!C600),"")</f>
        <v/>
      </c>
      <c r="E600" t="str">
        <f>IFERROR(LN('Datapanela (2)'!D600),"")</f>
        <v/>
      </c>
      <c r="F600" t="str">
        <f>IFERROR(LN('Datapanela (2)'!E600),"")</f>
        <v/>
      </c>
      <c r="G600" t="str">
        <f>IFERROR(LN('Datapanela (2)'!F600),"")</f>
        <v/>
      </c>
      <c r="H600" t="str">
        <f>IFERROR(LN('Datapanela (2)'!G600),"")</f>
        <v/>
      </c>
      <c r="I600">
        <v>6719.5330212020899</v>
      </c>
      <c r="J600">
        <f>IFERROR(LN('Datapanela (2)'!I600),"")</f>
        <v>9.791626240337548</v>
      </c>
      <c r="N600">
        <f>IFERROR(LN('Datapanela (2)'!M600),"")</f>
        <v>7.8866075791096417</v>
      </c>
      <c r="O600">
        <v>2.85014774166314</v>
      </c>
    </row>
    <row r="601" spans="1:16" x14ac:dyDescent="0.35">
      <c r="A601">
        <v>19</v>
      </c>
      <c r="B601" t="s">
        <v>326</v>
      </c>
      <c r="C601">
        <v>1995</v>
      </c>
      <c r="D601" t="str">
        <f>IFERROR(LN('Datapanela (2)'!C601),"")</f>
        <v/>
      </c>
      <c r="E601" t="str">
        <f>IFERROR(LN('Datapanela (2)'!D601),"")</f>
        <v/>
      </c>
      <c r="F601" t="str">
        <f>IFERROR(LN('Datapanela (2)'!E601),"")</f>
        <v/>
      </c>
      <c r="G601" t="str">
        <f>IFERROR(LN('Datapanela (2)'!F601),"")</f>
        <v/>
      </c>
      <c r="H601" t="str">
        <f>IFERROR(LN('Datapanela (2)'!G601),"")</f>
        <v/>
      </c>
      <c r="I601">
        <v>6699.5413525693302</v>
      </c>
      <c r="J601">
        <f>IFERROR(LN('Datapanela (2)'!I601),"")</f>
        <v>9.8089913760654266</v>
      </c>
      <c r="N601">
        <f>IFERROR(LN('Datapanela (2)'!M601),"")</f>
        <v>7.9069523068520411</v>
      </c>
      <c r="O601">
        <v>1.75167862361072</v>
      </c>
    </row>
    <row r="602" spans="1:16" x14ac:dyDescent="0.35">
      <c r="A602">
        <v>19</v>
      </c>
      <c r="B602" t="s">
        <v>326</v>
      </c>
      <c r="C602">
        <v>1996</v>
      </c>
      <c r="D602" t="str">
        <f>IFERROR(LN('Datapanela (2)'!C602),"")</f>
        <v/>
      </c>
      <c r="E602" t="str">
        <f>IFERROR(LN('Datapanela (2)'!D602),"")</f>
        <v/>
      </c>
      <c r="F602" t="str">
        <f>IFERROR(LN('Datapanela (2)'!E602),"")</f>
        <v/>
      </c>
      <c r="G602" t="str">
        <f>IFERROR(LN('Datapanela (2)'!F602),"")</f>
        <v/>
      </c>
      <c r="H602" t="str">
        <f>IFERROR(LN('Datapanela (2)'!G602),"")</f>
        <v/>
      </c>
      <c r="I602">
        <v>6749.9118519000203</v>
      </c>
      <c r="J602">
        <f>IFERROR(LN('Datapanela (2)'!I602),"")</f>
        <v>9.8367094955746204</v>
      </c>
      <c r="N602">
        <f>IFERROR(LN('Datapanela (2)'!M602),"")</f>
        <v>7.9271800497532263</v>
      </c>
      <c r="O602">
        <v>2.8105840593739999</v>
      </c>
    </row>
    <row r="603" spans="1:16" x14ac:dyDescent="0.35">
      <c r="A603">
        <v>19</v>
      </c>
      <c r="B603" t="s">
        <v>326</v>
      </c>
      <c r="C603">
        <v>1997</v>
      </c>
      <c r="D603" t="str">
        <f>IFERROR(LN('Datapanela (2)'!C603),"")</f>
        <v/>
      </c>
      <c r="E603" t="str">
        <f>IFERROR(LN('Datapanela (2)'!D603),"")</f>
        <v/>
      </c>
      <c r="F603" t="str">
        <f>IFERROR(LN('Datapanela (2)'!E603),"")</f>
        <v/>
      </c>
      <c r="G603" t="str">
        <f>IFERROR(LN('Datapanela (2)'!F603),"")</f>
        <v/>
      </c>
      <c r="H603" t="str">
        <f>IFERROR(LN('Datapanela (2)'!G603),"")</f>
        <v/>
      </c>
      <c r="I603">
        <v>7042.7091226095799</v>
      </c>
      <c r="J603">
        <f>IFERROR(LN('Datapanela (2)'!I603),"")</f>
        <v>9.8993179417152426</v>
      </c>
      <c r="N603">
        <f>IFERROR(LN('Datapanela (2)'!M603),"")</f>
        <v>7.947325027016463</v>
      </c>
      <c r="O603">
        <v>6.4609905493397299</v>
      </c>
    </row>
    <row r="604" spans="1:16" x14ac:dyDescent="0.35">
      <c r="A604">
        <v>19</v>
      </c>
      <c r="B604" t="s">
        <v>326</v>
      </c>
      <c r="C604">
        <v>1998</v>
      </c>
      <c r="D604" t="str">
        <f>IFERROR(LN('Datapanela (2)'!C604),"")</f>
        <v/>
      </c>
      <c r="E604" t="str">
        <f>IFERROR(LN('Datapanela (2)'!D604),"")</f>
        <v/>
      </c>
      <c r="F604" t="str">
        <f>IFERROR(LN('Datapanela (2)'!E604),"")</f>
        <v/>
      </c>
      <c r="G604" t="str">
        <f>IFERROR(LN('Datapanela (2)'!F604),"")</f>
        <v/>
      </c>
      <c r="H604" t="str">
        <f>IFERROR(LN('Datapanela (2)'!G604),"")</f>
        <v/>
      </c>
      <c r="I604">
        <v>7409.8753134341696</v>
      </c>
      <c r="J604">
        <f>IFERROR(LN('Datapanela (2)'!I604),"")</f>
        <v>9.9701631129989341</v>
      </c>
      <c r="N604">
        <f>IFERROR(LN('Datapanela (2)'!M604),"")</f>
        <v>7.9673495006295179</v>
      </c>
      <c r="O604">
        <v>7.3415017532546099</v>
      </c>
    </row>
    <row r="605" spans="1:16" x14ac:dyDescent="0.35">
      <c r="A605">
        <v>19</v>
      </c>
      <c r="B605" t="s">
        <v>326</v>
      </c>
      <c r="C605">
        <v>1999</v>
      </c>
      <c r="D605" t="str">
        <f>IFERROR(LN('Datapanela (2)'!C605),"")</f>
        <v/>
      </c>
      <c r="E605" t="str">
        <f>IFERROR(LN('Datapanela (2)'!D605),"")</f>
        <v/>
      </c>
      <c r="F605" t="str">
        <f>IFERROR(LN('Datapanela (2)'!E605),"")</f>
        <v/>
      </c>
      <c r="G605" t="str">
        <f>IFERROR(LN('Datapanela (2)'!F605),"")</f>
        <v/>
      </c>
      <c r="H605" t="str">
        <f>IFERROR(LN('Datapanela (2)'!G605),"")</f>
        <v/>
      </c>
      <c r="I605">
        <v>7548.6496307131501</v>
      </c>
      <c r="J605">
        <f>IFERROR(LN('Datapanela (2)'!I605),"")</f>
        <v>10.008587416994217</v>
      </c>
      <c r="N605">
        <f>IFERROR(LN('Datapanela (2)'!M605),"")</f>
        <v>7.9872187265892638</v>
      </c>
      <c r="O605">
        <v>3.9172064207265498</v>
      </c>
    </row>
    <row r="606" spans="1:16" x14ac:dyDescent="0.35">
      <c r="A606">
        <v>19</v>
      </c>
      <c r="B606" t="s">
        <v>326</v>
      </c>
      <c r="C606">
        <v>2000</v>
      </c>
      <c r="D606">
        <f>IFERROR(LN('Datapanela (2)'!C606),"")</f>
        <v>6.1453373311829349</v>
      </c>
      <c r="E606">
        <f>IFERROR(LN('Datapanela (2)'!D606),"")</f>
        <v>5.3148794548470146</v>
      </c>
      <c r="F606">
        <f>IFERROR(LN('Datapanela (2)'!E606),"")</f>
        <v>0.96812388051417231</v>
      </c>
      <c r="G606">
        <f>IFERROR(LN('Datapanela (2)'!F606),"")</f>
        <v>6.1623964877744628</v>
      </c>
      <c r="H606">
        <f>IFERROR(LN('Datapanela (2)'!G606),"")</f>
        <v>5.1350393254685454</v>
      </c>
      <c r="I606">
        <v>7602.2553272145296</v>
      </c>
      <c r="J606">
        <f>IFERROR(LN('Datapanela (2)'!I606),"")</f>
        <v>10.035379030672495</v>
      </c>
      <c r="K606">
        <v>29.79999923706055</v>
      </c>
      <c r="L606">
        <v>13.10000038146973</v>
      </c>
      <c r="N606">
        <f>IFERROR(LN('Datapanela (2)'!M606),"")</f>
        <v>8.0069340738219861</v>
      </c>
      <c r="O606">
        <v>2.7153735671120001</v>
      </c>
      <c r="P606">
        <v>0.10000000149011611</v>
      </c>
    </row>
    <row r="607" spans="1:16" x14ac:dyDescent="0.35">
      <c r="A607">
        <v>19</v>
      </c>
      <c r="B607" t="s">
        <v>326</v>
      </c>
      <c r="C607">
        <v>2001</v>
      </c>
      <c r="D607">
        <f>IFERROR(LN('Datapanela (2)'!C607),"")</f>
        <v>6.2455891897018594</v>
      </c>
      <c r="E607">
        <f>IFERROR(LN('Datapanela (2)'!D607),"")</f>
        <v>5.1897461465353256</v>
      </c>
      <c r="F607">
        <f>IFERROR(LN('Datapanela (2)'!E607),"")</f>
        <v>0.87671795675433184</v>
      </c>
      <c r="G607">
        <f>IFERROR(LN('Datapanela (2)'!F607),"")</f>
        <v>6.4090986451362824</v>
      </c>
      <c r="H607">
        <f>IFERROR(LN('Datapanela (2)'!G607),"")</f>
        <v>5.2360801952722973</v>
      </c>
      <c r="I607">
        <v>7497.7906291481704</v>
      </c>
      <c r="J607">
        <f>IFERROR(LN('Datapanela (2)'!I607),"")</f>
        <v>10.041105333309401</v>
      </c>
      <c r="K607">
        <v>36.799999237060547</v>
      </c>
      <c r="L607">
        <v>19.20000076293945</v>
      </c>
      <c r="N607">
        <f>IFERROR(LN('Datapanela (2)'!M607),"")</f>
        <v>8.0264969389454119</v>
      </c>
      <c r="O607">
        <v>0.57427292474649905</v>
      </c>
      <c r="P607">
        <v>7.5</v>
      </c>
    </row>
    <row r="608" spans="1:16" x14ac:dyDescent="0.35">
      <c r="A608">
        <v>19</v>
      </c>
      <c r="B608" t="s">
        <v>326</v>
      </c>
      <c r="C608">
        <v>2002</v>
      </c>
      <c r="D608">
        <f>IFERROR(LN('Datapanela (2)'!C608),"")</f>
        <v>6.2557922673493778</v>
      </c>
      <c r="E608">
        <f>IFERROR(LN('Datapanela (2)'!D608),"")</f>
        <v>5.0682876599958711</v>
      </c>
      <c r="F608">
        <f>IFERROR(LN('Datapanela (2)'!E608),"")</f>
        <v>1.1378330018213911</v>
      </c>
      <c r="G608">
        <f>IFERROR(LN('Datapanela (2)'!F608),"")</f>
        <v>6.345190647478069</v>
      </c>
      <c r="H608">
        <f>IFERROR(LN('Datapanela (2)'!G608),"")</f>
        <v>5.0417721385997964</v>
      </c>
      <c r="I608">
        <v>7517.5723701639399</v>
      </c>
      <c r="J608">
        <f>IFERROR(LN('Datapanela (2)'!I608),"")</f>
        <v>10.063152004997432</v>
      </c>
      <c r="K608">
        <v>34</v>
      </c>
      <c r="L608">
        <v>16.20000076293945</v>
      </c>
      <c r="N608">
        <f>IFERROR(LN('Datapanela (2)'!M608),"")</f>
        <v>8.0459087422707789</v>
      </c>
      <c r="O608">
        <v>2.2291495426802501</v>
      </c>
      <c r="P608">
        <v>0.10000000149011611</v>
      </c>
    </row>
    <row r="609" spans="1:16" x14ac:dyDescent="0.35">
      <c r="A609">
        <v>19</v>
      </c>
      <c r="B609" t="s">
        <v>326</v>
      </c>
      <c r="C609">
        <v>2003</v>
      </c>
      <c r="D609">
        <f>IFERROR(LN('Datapanela (2)'!C609),"")</f>
        <v>6.229754805685439</v>
      </c>
      <c r="E609">
        <f>IFERROR(LN('Datapanela (2)'!D609),"")</f>
        <v>4.9791721464060643</v>
      </c>
      <c r="F609">
        <f>IFERROR(LN('Datapanela (2)'!E609),"")</f>
        <v>1.0395697480343262</v>
      </c>
      <c r="G609">
        <f>IFERROR(LN('Datapanela (2)'!F609),"")</f>
        <v>6.0745319066758716</v>
      </c>
      <c r="H609">
        <f>IFERROR(LN('Datapanela (2)'!G609),"")</f>
        <v>4.9762094670812385</v>
      </c>
      <c r="I609">
        <v>7684.5144801541601</v>
      </c>
      <c r="J609">
        <f>IFERROR(LN('Datapanela (2)'!I609),"")</f>
        <v>10.104346691289575</v>
      </c>
      <c r="K609">
        <v>33.799999237060547</v>
      </c>
      <c r="L609">
        <v>16.29999923706055</v>
      </c>
      <c r="N609">
        <f>IFERROR(LN('Datapanela (2)'!M609),"")</f>
        <v>8.0651394938934811</v>
      </c>
      <c r="O609">
        <v>4.2054959614682197</v>
      </c>
      <c r="P609">
        <v>21.10000038146973</v>
      </c>
    </row>
    <row r="610" spans="1:16" x14ac:dyDescent="0.35">
      <c r="A610">
        <v>19</v>
      </c>
      <c r="B610" t="s">
        <v>326</v>
      </c>
      <c r="C610">
        <v>2004</v>
      </c>
      <c r="D610">
        <f>IFERROR(LN('Datapanela (2)'!C610),"")</f>
        <v>6.2886723553347021</v>
      </c>
      <c r="E610">
        <f>IFERROR(LN('Datapanela (2)'!D610),"")</f>
        <v>4.8669650576130099</v>
      </c>
      <c r="F610">
        <f>IFERROR(LN('Datapanela (2)'!E610),"")</f>
        <v>-0.49429632181478012</v>
      </c>
      <c r="G610">
        <f>IFERROR(LN('Datapanela (2)'!F610),"")</f>
        <v>6.465102190319195</v>
      </c>
      <c r="H610">
        <f>IFERROR(LN('Datapanela (2)'!G610),"")</f>
        <v>4.6444197448791762</v>
      </c>
      <c r="I610">
        <v>8105.3644564523702</v>
      </c>
      <c r="J610">
        <f>IFERROR(LN('Datapanela (2)'!I610),"")</f>
        <v>10.17687273000992</v>
      </c>
      <c r="K610">
        <v>33.299999237060547</v>
      </c>
      <c r="L610">
        <v>15.5</v>
      </c>
      <c r="N610">
        <f>IFERROR(LN('Datapanela (2)'!M610),"")</f>
        <v>8.0843466089668361</v>
      </c>
      <c r="O610">
        <v>7.5220803099451903</v>
      </c>
      <c r="P610">
        <v>0.69999998807907104</v>
      </c>
    </row>
    <row r="611" spans="1:16" x14ac:dyDescent="0.35">
      <c r="A611">
        <v>19</v>
      </c>
      <c r="B611" t="s">
        <v>326</v>
      </c>
      <c r="C611">
        <v>2005</v>
      </c>
      <c r="D611">
        <f>IFERROR(LN('Datapanela (2)'!C611),"")</f>
        <v>6.3782411071032286</v>
      </c>
      <c r="E611">
        <f>IFERROR(LN('Datapanela (2)'!D611),"")</f>
        <v>5.0347163376025508</v>
      </c>
      <c r="F611">
        <f>IFERROR(LN('Datapanela (2)'!E611),"")</f>
        <v>-1.0758728016986201</v>
      </c>
      <c r="G611">
        <f>IFERROR(LN('Datapanela (2)'!F611),"")</f>
        <v>6.1922622799550879</v>
      </c>
      <c r="H611">
        <f>IFERROR(LN('Datapanela (2)'!G611),"")</f>
        <v>4.6350202079569769</v>
      </c>
      <c r="I611">
        <v>8523.7246048741199</v>
      </c>
      <c r="J611">
        <f>IFERROR(LN('Datapanela (2)'!I611),"")</f>
        <v>10.246317435400647</v>
      </c>
      <c r="K611">
        <v>32.900001525878913</v>
      </c>
      <c r="L611">
        <v>14.39999961853027</v>
      </c>
      <c r="M611">
        <v>1.3664542</v>
      </c>
      <c r="N611">
        <f>IFERROR(LN('Datapanela (2)'!M611),"")</f>
        <v>8.1034640298896115</v>
      </c>
      <c r="O611">
        <v>7.1912788567240602</v>
      </c>
      <c r="P611">
        <v>7.3000001907348633</v>
      </c>
    </row>
    <row r="612" spans="1:16" x14ac:dyDescent="0.35">
      <c r="A612">
        <v>19</v>
      </c>
      <c r="B612" t="s">
        <v>326</v>
      </c>
      <c r="C612">
        <v>2006</v>
      </c>
      <c r="D612">
        <f>IFERROR(LN('Datapanela (2)'!C612),"")</f>
        <v>6.5621799345129697</v>
      </c>
      <c r="E612">
        <f>IFERROR(LN('Datapanela (2)'!D612),"")</f>
        <v>5.1558836080488941</v>
      </c>
      <c r="F612">
        <f>IFERROR(LN('Datapanela (2)'!E612),"")</f>
        <v>-0.61820172490773351</v>
      </c>
      <c r="G612">
        <f>IFERROR(LN('Datapanela (2)'!F612),"")</f>
        <v>6.5065968836587977</v>
      </c>
      <c r="H612">
        <f>IFERROR(LN('Datapanela (2)'!G612),"")</f>
        <v>5.4071897085189802</v>
      </c>
      <c r="I612">
        <v>9078.4252424801798</v>
      </c>
      <c r="J612">
        <f>IFERROR(LN('Datapanela (2)'!I612),"")</f>
        <v>10.3281532528916</v>
      </c>
      <c r="K612">
        <v>32.900001525878913</v>
      </c>
      <c r="L612">
        <v>16</v>
      </c>
      <c r="M612">
        <v>0.50763409999999998</v>
      </c>
      <c r="N612">
        <f>IFERROR(LN('Datapanela (2)'!M612),"")</f>
        <v>8.1222525067642852</v>
      </c>
      <c r="O612">
        <v>8.5277611600148102</v>
      </c>
      <c r="P612">
        <v>22.89999961853027</v>
      </c>
    </row>
    <row r="613" spans="1:16" x14ac:dyDescent="0.35">
      <c r="A613">
        <v>19</v>
      </c>
      <c r="B613" t="s">
        <v>326</v>
      </c>
      <c r="C613">
        <v>2007</v>
      </c>
      <c r="D613">
        <f>IFERROR(LN('Datapanela (2)'!C613),"")</f>
        <v>6.6332289555931574</v>
      </c>
      <c r="E613">
        <f>IFERROR(LN('Datapanela (2)'!D613),"")</f>
        <v>5.5775047107429865</v>
      </c>
      <c r="F613">
        <f>IFERROR(LN('Datapanela (2)'!E613),"")</f>
        <v>-3.1066638342612727</v>
      </c>
      <c r="G613">
        <f>IFERROR(LN('Datapanela (2)'!F613),"")</f>
        <v>6.5347897903017085</v>
      </c>
      <c r="H613">
        <f>IFERROR(LN('Datapanela (2)'!G613),"")</f>
        <v>6.0683019400907332</v>
      </c>
      <c r="I613">
        <v>9991.2072688992594</v>
      </c>
      <c r="J613">
        <f>IFERROR(LN('Datapanela (2)'!I613),"")</f>
        <v>10.442487336795436</v>
      </c>
      <c r="K613">
        <v>30</v>
      </c>
      <c r="L613">
        <v>13.60000038146973</v>
      </c>
      <c r="M613">
        <v>1.7958224</v>
      </c>
      <c r="N613">
        <f>IFERROR(LN('Datapanela (2)'!M613),"")</f>
        <v>8.1407819036988105</v>
      </c>
      <c r="O613">
        <v>12.112661268095501</v>
      </c>
      <c r="P613">
        <v>0.30000001192092901</v>
      </c>
    </row>
    <row r="614" spans="1:16" x14ac:dyDescent="0.35">
      <c r="A614">
        <v>19</v>
      </c>
      <c r="B614" t="s">
        <v>326</v>
      </c>
      <c r="C614">
        <v>2008</v>
      </c>
      <c r="D614">
        <f>IFERROR(LN('Datapanela (2)'!C614),"")</f>
        <v>6.8080067643251834</v>
      </c>
      <c r="E614">
        <f>IFERROR(LN('Datapanela (2)'!D614),"")</f>
        <v>5.890972715704474</v>
      </c>
      <c r="F614">
        <f>IFERROR(LN('Datapanela (2)'!E614),"")</f>
        <v>-2.9694019783079613</v>
      </c>
      <c r="G614">
        <f>IFERROR(LN('Datapanela (2)'!F614),"")</f>
        <v>6.6933236682699491</v>
      </c>
      <c r="H614">
        <f>IFERROR(LN('Datapanela (2)'!G614),"")</f>
        <v>5.7731162849635735</v>
      </c>
      <c r="I614">
        <v>10775.876215890599</v>
      </c>
      <c r="J614">
        <f>IFERROR(LN('Datapanela (2)'!I614),"")</f>
        <v>10.536484439917778</v>
      </c>
      <c r="K614">
        <v>26.79999923706055</v>
      </c>
      <c r="L614">
        <v>12.80000019073486</v>
      </c>
      <c r="M614">
        <v>5.3306461000000001</v>
      </c>
      <c r="N614">
        <f>IFERROR(LN('Datapanela (2)'!M614),"")</f>
        <v>8.1591744878940045</v>
      </c>
      <c r="O614">
        <v>9.8556563528597891</v>
      </c>
      <c r="P614">
        <v>25.39999961853027</v>
      </c>
    </row>
    <row r="615" spans="1:16" x14ac:dyDescent="0.35">
      <c r="A615">
        <v>19</v>
      </c>
      <c r="B615" t="s">
        <v>326</v>
      </c>
      <c r="C615">
        <v>2009</v>
      </c>
      <c r="D615">
        <f>IFERROR(LN('Datapanela (2)'!C615),"")</f>
        <v>6.860973895860405</v>
      </c>
      <c r="E615">
        <f>IFERROR(LN('Datapanela (2)'!D615),"")</f>
        <v>5.8418763599306631</v>
      </c>
      <c r="F615">
        <f>IFERROR(LN('Datapanela (2)'!E615),"")</f>
        <v>-2.8824035882469876</v>
      </c>
      <c r="G615">
        <f>IFERROR(LN('Datapanela (2)'!F615),"")</f>
        <v>6.7308140223803274</v>
      </c>
      <c r="H615">
        <f>IFERROR(LN('Datapanela (2)'!G615),"")</f>
        <v>6.1791492912671471</v>
      </c>
      <c r="I615">
        <v>10713.648871474101</v>
      </c>
      <c r="J615">
        <f>IFERROR(LN('Datapanela (2)'!I615),"")</f>
        <v>10.548837699350567</v>
      </c>
      <c r="K615">
        <v>27.10000038146973</v>
      </c>
      <c r="L615">
        <v>10.80000019073486</v>
      </c>
      <c r="M615">
        <v>2.3180957000000002</v>
      </c>
      <c r="N615">
        <f>IFERROR(LN('Datapanela (2)'!M615),"")</f>
        <v>8.1773191752985355</v>
      </c>
      <c r="O615">
        <v>1.2429876105601401</v>
      </c>
      <c r="P615">
        <v>7.3000001907348633</v>
      </c>
    </row>
    <row r="616" spans="1:16" x14ac:dyDescent="0.35">
      <c r="A616">
        <v>19</v>
      </c>
      <c r="B616" t="s">
        <v>326</v>
      </c>
      <c r="C616">
        <v>2010</v>
      </c>
      <c r="D616">
        <f>IFERROR(LN('Datapanela (2)'!C616),"")</f>
        <v>6.910836837101078</v>
      </c>
      <c r="E616">
        <f>IFERROR(LN('Datapanela (2)'!D616),"")</f>
        <v>5.8767112969501323</v>
      </c>
      <c r="F616">
        <f>IFERROR(LN('Datapanela (2)'!E616),"")</f>
        <v>2.0195097134202662</v>
      </c>
      <c r="G616">
        <f>IFERROR(LN('Datapanela (2)'!F616),"")</f>
        <v>6.8359754670819513</v>
      </c>
      <c r="H616">
        <f>IFERROR(LN('Datapanela (2)'!G616),"")</f>
        <v>6.5983926298785924</v>
      </c>
      <c r="I616">
        <v>11136.8483680348</v>
      </c>
      <c r="J616">
        <f>IFERROR(LN('Datapanela (2)'!I616),"")</f>
        <v>10.605482568959852</v>
      </c>
      <c r="M616">
        <v>4.1982344999999999</v>
      </c>
      <c r="N616">
        <f>IFERROR(LN('Datapanela (2)'!M616),"")</f>
        <v>8.1952232857951319</v>
      </c>
      <c r="O616">
        <v>5.8279916293578502</v>
      </c>
    </row>
    <row r="617" spans="1:16" x14ac:dyDescent="0.35">
      <c r="A617">
        <v>19</v>
      </c>
      <c r="B617" t="s">
        <v>326</v>
      </c>
      <c r="C617">
        <v>2011</v>
      </c>
      <c r="D617">
        <f>IFERROR(LN('Datapanela (2)'!C617),"")</f>
        <v>7.0540688343334246</v>
      </c>
      <c r="E617">
        <f>IFERROR(LN('Datapanela (2)'!D617),"")</f>
        <v>6.2241425804459816</v>
      </c>
      <c r="F617">
        <f>IFERROR(LN('Datapanela (2)'!E617),"")</f>
        <v>1.9410381415056832</v>
      </c>
      <c r="G617">
        <f>IFERROR(LN('Datapanela (2)'!F617),"")</f>
        <v>6.8978888516709684</v>
      </c>
      <c r="H617">
        <f>IFERROR(LN('Datapanela (2)'!G617),"")</f>
        <v>6.6931788100709477</v>
      </c>
      <c r="I617">
        <v>12178.0441669883</v>
      </c>
      <c r="J617">
        <f>IFERROR(LN('Datapanela (2)'!I617),"")</f>
        <v>10.712664043402928</v>
      </c>
      <c r="K617">
        <v>23.10000038146973</v>
      </c>
      <c r="L617">
        <v>10.60000038146973</v>
      </c>
      <c r="M617">
        <v>4.4710263000000001</v>
      </c>
      <c r="N617">
        <f>IFERROR(LN('Datapanela (2)'!M617),"")</f>
        <v>8.213029371438072</v>
      </c>
      <c r="O617">
        <v>11.3136241930564</v>
      </c>
      <c r="P617">
        <v>24.39999961853027</v>
      </c>
    </row>
    <row r="618" spans="1:16" x14ac:dyDescent="0.35">
      <c r="A618">
        <v>19</v>
      </c>
      <c r="B618" t="s">
        <v>326</v>
      </c>
      <c r="C618">
        <v>2012</v>
      </c>
      <c r="D618">
        <f>IFERROR(LN('Datapanela (2)'!C618),"")</f>
        <v>7.2136001179813647</v>
      </c>
      <c r="E618">
        <f>IFERROR(LN('Datapanela (2)'!D618),"")</f>
        <v>6.1037427697114675</v>
      </c>
      <c r="F618" t="str">
        <f>IFERROR(LN('Datapanela (2)'!E618),"")</f>
        <v/>
      </c>
      <c r="G618">
        <f>IFERROR(LN('Datapanela (2)'!F618),"")</f>
        <v>6.8682503392643124</v>
      </c>
      <c r="H618">
        <f>IFERROR(LN('Datapanela (2)'!G618),"")</f>
        <v>7.019681702114644</v>
      </c>
      <c r="I618">
        <v>13133.2162476953</v>
      </c>
      <c r="J618">
        <f>IFERROR(LN('Datapanela (2)'!I618),"")</f>
        <v>10.805961545131101</v>
      </c>
      <c r="M618">
        <v>3.0117566</v>
      </c>
      <c r="N618">
        <f>IFERROR(LN('Datapanela (2)'!M618),"")</f>
        <v>8.2308169326851637</v>
      </c>
      <c r="O618">
        <v>9.77882806024191</v>
      </c>
    </row>
    <row r="619" spans="1:16" x14ac:dyDescent="0.35">
      <c r="A619">
        <v>19</v>
      </c>
      <c r="B619" t="s">
        <v>326</v>
      </c>
      <c r="C619">
        <v>2013</v>
      </c>
      <c r="D619">
        <f>IFERROR(LN('Datapanela (2)'!C619),"")</f>
        <v>7.2226716117871828</v>
      </c>
      <c r="E619">
        <f>IFERROR(LN('Datapanela (2)'!D619),"")</f>
        <v>6.2212838781364237</v>
      </c>
      <c r="F619" t="str">
        <f>IFERROR(LN('Datapanela (2)'!E619),"")</f>
        <v/>
      </c>
      <c r="G619">
        <f>IFERROR(LN('Datapanela (2)'!F619),"")</f>
        <v>7.0287259609580266</v>
      </c>
      <c r="H619">
        <f>IFERROR(LN('Datapanela (2)'!G619),"")</f>
        <v>7.0604580760471327</v>
      </c>
      <c r="I619">
        <v>13794.8160327403</v>
      </c>
      <c r="J619">
        <f>IFERROR(LN('Datapanela (2)'!I619),"")</f>
        <v>10.872717333863424</v>
      </c>
      <c r="K619">
        <v>21.5</v>
      </c>
      <c r="L619">
        <v>9.5</v>
      </c>
      <c r="M619">
        <v>3.4878654999999998</v>
      </c>
      <c r="N619">
        <f>IFERROR(LN('Datapanela (2)'!M619),"")</f>
        <v>8.2484244620757519</v>
      </c>
      <c r="O619">
        <v>6.9034376053692004</v>
      </c>
      <c r="P619">
        <v>0.30000001192092901</v>
      </c>
    </row>
    <row r="620" spans="1:16" x14ac:dyDescent="0.35">
      <c r="A620">
        <v>19</v>
      </c>
      <c r="B620" t="s">
        <v>326</v>
      </c>
      <c r="C620">
        <v>2014</v>
      </c>
      <c r="D620">
        <f>IFERROR(LN('Datapanela (2)'!C620),"")</f>
        <v>7.31642782309686</v>
      </c>
      <c r="E620">
        <f>IFERROR(LN('Datapanela (2)'!D620),"")</f>
        <v>6.2466005840369832</v>
      </c>
      <c r="F620" t="str">
        <f>IFERROR(LN('Datapanela (2)'!E620),"")</f>
        <v/>
      </c>
      <c r="G620">
        <f>IFERROR(LN('Datapanela (2)'!F620),"")</f>
        <v>7.2950846971217915</v>
      </c>
      <c r="H620">
        <f>IFERROR(LN('Datapanela (2)'!G620),"")</f>
        <v>7.0362905745976478</v>
      </c>
      <c r="I620">
        <v>14243.288117862399</v>
      </c>
      <c r="J620">
        <f>IFERROR(LN('Datapanela (2)'!I620),"")</f>
        <v>10.922141692213383</v>
      </c>
      <c r="K620">
        <v>18.60000038146973</v>
      </c>
      <c r="L620">
        <v>8</v>
      </c>
      <c r="M620">
        <v>2.4972750000000001</v>
      </c>
      <c r="N620">
        <f>IFERROR(LN('Datapanela (2)'!M620),"")</f>
        <v>8.2658559057312466</v>
      </c>
      <c r="O620">
        <v>5.06661150903855</v>
      </c>
      <c r="P620">
        <v>15.80000019073486</v>
      </c>
    </row>
    <row r="621" spans="1:16" x14ac:dyDescent="0.35">
      <c r="A621">
        <v>19</v>
      </c>
      <c r="B621" t="s">
        <v>326</v>
      </c>
      <c r="C621">
        <v>2015</v>
      </c>
      <c r="D621">
        <f>IFERROR(LN('Datapanela (2)'!C621),"")</f>
        <v>7.4393803800829934</v>
      </c>
      <c r="E621">
        <f>IFERROR(LN('Datapanela (2)'!D621),"")</f>
        <v>6.29027757788855</v>
      </c>
      <c r="F621" t="str">
        <f>IFERROR(LN('Datapanela (2)'!E621),"")</f>
        <v/>
      </c>
      <c r="G621">
        <f>IFERROR(LN('Datapanela (2)'!F621),"")</f>
        <v>7.4391468371219123</v>
      </c>
      <c r="H621">
        <f>IFERROR(LN('Datapanela (2)'!G621),"")</f>
        <v>9.8572176622791794</v>
      </c>
      <c r="I621">
        <v>14799.8777061123</v>
      </c>
      <c r="J621">
        <f>IFERROR(LN('Datapanela (2)'!I621),"")</f>
        <v>10.977885630371965</v>
      </c>
      <c r="K621">
        <v>18.20000076293945</v>
      </c>
      <c r="L621">
        <v>8.1000003814697266</v>
      </c>
      <c r="M621">
        <v>-3.2681255999999999</v>
      </c>
      <c r="N621">
        <f>IFERROR(LN('Datapanela (2)'!M621),"")</f>
        <v>8.2832667127365589</v>
      </c>
      <c r="O621">
        <v>5.7326907995381102</v>
      </c>
      <c r="P621">
        <v>23.79999923706055</v>
      </c>
    </row>
    <row r="622" spans="1:16" x14ac:dyDescent="0.35">
      <c r="A622">
        <v>19</v>
      </c>
      <c r="B622" t="s">
        <v>326</v>
      </c>
      <c r="C622">
        <v>2016</v>
      </c>
      <c r="D622">
        <f>IFERROR(LN('Datapanela (2)'!C622),"")</f>
        <v>7.526213451542799</v>
      </c>
      <c r="E622">
        <f>IFERROR(LN('Datapanela (2)'!D622),"")</f>
        <v>6.6292933793979003</v>
      </c>
      <c r="F622" t="str">
        <f>IFERROR(LN('Datapanela (2)'!E622),"")</f>
        <v/>
      </c>
      <c r="G622">
        <f>IFERROR(LN('Datapanela (2)'!F622),"")</f>
        <v>7.0780868355617406</v>
      </c>
      <c r="H622">
        <f>IFERROR(LN('Datapanela (2)'!G622),"")</f>
        <v>10.760331006596449</v>
      </c>
      <c r="I622">
        <v>15266.015895225401</v>
      </c>
      <c r="J622">
        <f>IFERROR(LN('Datapanela (2)'!I622),"")</f>
        <v>11.026232293665045</v>
      </c>
      <c r="K622">
        <v>16.70000076293945</v>
      </c>
      <c r="L622">
        <v>7.4000000953674316</v>
      </c>
      <c r="M622">
        <v>1.3149312</v>
      </c>
      <c r="N622">
        <f>IFERROR(LN('Datapanela (2)'!M622),"")</f>
        <v>8.3006031190718694</v>
      </c>
      <c r="O622">
        <v>4.95344273284051</v>
      </c>
      <c r="P622">
        <v>0.30000001192092901</v>
      </c>
    </row>
    <row r="623" spans="1:16" x14ac:dyDescent="0.35">
      <c r="A623">
        <v>19</v>
      </c>
      <c r="B623" t="s">
        <v>326</v>
      </c>
      <c r="C623">
        <v>2017</v>
      </c>
      <c r="D623">
        <f>IFERROR(LN('Datapanela (2)'!C623),"")</f>
        <v>7.6337596500958167</v>
      </c>
      <c r="E623">
        <f>IFERROR(LN('Datapanela (2)'!D623),"")</f>
        <v>6.7220140345558583</v>
      </c>
      <c r="F623" t="str">
        <f>IFERROR(LN('Datapanela (2)'!E623),"")</f>
        <v/>
      </c>
      <c r="G623">
        <f>IFERROR(LN('Datapanela (2)'!F623),"")</f>
        <v>7.2332115625371696</v>
      </c>
      <c r="H623">
        <f>IFERROR(LN('Datapanela (2)'!G623),"")</f>
        <v>10.523605551811254</v>
      </c>
      <c r="I623">
        <v>15846.0547339072</v>
      </c>
      <c r="J623">
        <f>IFERROR(LN('Datapanela (2)'!I623),"")</f>
        <v>11.080711137135966</v>
      </c>
      <c r="K623">
        <v>15.60000038146973</v>
      </c>
      <c r="L623">
        <v>6.9000000953674316</v>
      </c>
      <c r="M623">
        <v>0.92944130000000003</v>
      </c>
      <c r="N623">
        <f>IFERROR(LN('Datapanela (2)'!M623),"")</f>
        <v>8.317790580483825</v>
      </c>
      <c r="O623">
        <v>5.5990135091392697</v>
      </c>
      <c r="P623">
        <v>7.5</v>
      </c>
    </row>
    <row r="624" spans="1:16" x14ac:dyDescent="0.35">
      <c r="A624">
        <v>19</v>
      </c>
      <c r="B624" t="s">
        <v>326</v>
      </c>
      <c r="C624">
        <v>2018</v>
      </c>
      <c r="D624" t="str">
        <f>IFERROR(LN('Datapanela (2)'!C624),"")</f>
        <v/>
      </c>
      <c r="E624" t="str">
        <f>IFERROR(LN('Datapanela (2)'!D624),"")</f>
        <v/>
      </c>
      <c r="F624" t="str">
        <f>IFERROR(LN('Datapanela (2)'!E624),"")</f>
        <v/>
      </c>
      <c r="G624" t="str">
        <f>IFERROR(LN('Datapanela (2)'!F624),"")</f>
        <v/>
      </c>
      <c r="H624" t="str">
        <f>IFERROR(LN('Datapanela (2)'!G624),"")</f>
        <v/>
      </c>
      <c r="I624">
        <v>16155.899751429501</v>
      </c>
      <c r="J624">
        <f>IFERROR(LN('Datapanela (2)'!I624),"")</f>
        <v>11.116828873463879</v>
      </c>
      <c r="K624">
        <v>14.60000038146973</v>
      </c>
      <c r="L624">
        <v>6.8000001907348633</v>
      </c>
      <c r="M624">
        <v>0.25700423999999999</v>
      </c>
      <c r="N624">
        <f>IFERROR(LN('Datapanela (2)'!M624),"")</f>
        <v>8.3345435808185169</v>
      </c>
      <c r="O624">
        <v>3.6777905728862201</v>
      </c>
      <c r="P624">
        <v>14.60000038146973</v>
      </c>
    </row>
    <row r="625" spans="1:16" x14ac:dyDescent="0.35">
      <c r="A625">
        <v>19</v>
      </c>
      <c r="B625" t="s">
        <v>326</v>
      </c>
      <c r="C625">
        <v>2019</v>
      </c>
      <c r="D625" t="str">
        <f>IFERROR(LN('Datapanela (2)'!C625),"")</f>
        <v/>
      </c>
      <c r="E625" t="str">
        <f>IFERROR(LN('Datapanela (2)'!D625),"")</f>
        <v/>
      </c>
      <c r="F625" t="str">
        <f>IFERROR(LN('Datapanela (2)'!E625),"")</f>
        <v/>
      </c>
      <c r="G625" t="str">
        <f>IFERROR(LN('Datapanela (2)'!F625),"")</f>
        <v/>
      </c>
      <c r="H625" t="str">
        <f>IFERROR(LN('Datapanela (2)'!G625),"")</f>
        <v/>
      </c>
      <c r="I625">
        <v>16421.1883536284</v>
      </c>
      <c r="J625">
        <f>IFERROR(LN('Datapanela (2)'!I625),"")</f>
        <v>11.149120587740985</v>
      </c>
      <c r="K625">
        <v>14.60000038146973</v>
      </c>
      <c r="L625">
        <v>6.5999999046325684</v>
      </c>
      <c r="M625">
        <v>-0.45445530000000001</v>
      </c>
      <c r="N625">
        <f>IFERROR(LN('Datapanela (2)'!M625),"")</f>
        <v>8.3505481140072906</v>
      </c>
      <c r="O625">
        <v>3.28187493392329</v>
      </c>
      <c r="P625">
        <v>26.20000076293945</v>
      </c>
    </row>
    <row r="626" spans="1:16" x14ac:dyDescent="0.35">
      <c r="A626">
        <v>19</v>
      </c>
      <c r="B626" t="s">
        <v>326</v>
      </c>
      <c r="C626">
        <v>2020</v>
      </c>
      <c r="D626" t="str">
        <f>IFERROR(LN('Datapanela (2)'!C626),"")</f>
        <v/>
      </c>
      <c r="E626" t="str">
        <f>IFERROR(LN('Datapanela (2)'!D626),"")</f>
        <v/>
      </c>
      <c r="F626" t="str">
        <f>IFERROR(LN('Datapanela (2)'!E626),"")</f>
        <v/>
      </c>
      <c r="G626" t="str">
        <f>IFERROR(LN('Datapanela (2)'!F626),"")</f>
        <v/>
      </c>
      <c r="H626" t="str">
        <f>IFERROR(LN('Datapanela (2)'!G626),"")</f>
        <v/>
      </c>
      <c r="I626">
        <v>13324.961581822899</v>
      </c>
      <c r="J626">
        <f>IFERROR(LN('Datapanela (2)'!I626),"")</f>
        <v>10.954706214219799</v>
      </c>
      <c r="M626">
        <v>-0.21022270000000001</v>
      </c>
      <c r="N626">
        <f>IFERROR(LN('Datapanela (2)'!M626),"")</f>
        <v>8.3650671273373085</v>
      </c>
      <c r="O626">
        <v>-17.668332705397098</v>
      </c>
    </row>
    <row r="627" spans="1:16" x14ac:dyDescent="0.35">
      <c r="A627">
        <v>19</v>
      </c>
      <c r="B627" t="s">
        <v>326</v>
      </c>
      <c r="C627">
        <v>2021</v>
      </c>
      <c r="D627" t="str">
        <f>IFERROR(LN('Datapanela (2)'!C627),"")</f>
        <v/>
      </c>
      <c r="E627" t="str">
        <f>IFERROR(LN('Datapanela (2)'!D627),"")</f>
        <v/>
      </c>
      <c r="F627" t="str">
        <f>IFERROR(LN('Datapanela (2)'!E627),"")</f>
        <v/>
      </c>
      <c r="G627" t="str">
        <f>IFERROR(LN('Datapanela (2)'!F627),"")</f>
        <v/>
      </c>
      <c r="H627" t="str">
        <f>IFERROR(LN('Datapanela (2)'!G627),"")</f>
        <v/>
      </c>
      <c r="I627">
        <v>15233.2336701677</v>
      </c>
      <c r="J627">
        <f>IFERROR(LN('Datapanela (2)'!I627),"")</f>
        <v>11.101709396781391</v>
      </c>
      <c r="K627">
        <v>15.60000038146973</v>
      </c>
      <c r="L627">
        <v>5.6999998092651367</v>
      </c>
      <c r="M627">
        <v>0.308</v>
      </c>
      <c r="N627">
        <f>IFERROR(LN('Datapanela (2)'!M627),"")</f>
        <v>8.3782299300105052</v>
      </c>
      <c r="O627">
        <v>15.8357649568554</v>
      </c>
      <c r="P627">
        <v>23.5</v>
      </c>
    </row>
    <row r="628" spans="1:16" x14ac:dyDescent="0.35">
      <c r="A628">
        <v>19</v>
      </c>
      <c r="B628" t="s">
        <v>326</v>
      </c>
      <c r="C628">
        <v>2022</v>
      </c>
      <c r="D628" t="str">
        <f>IFERROR(LN('Datapanela (2)'!C628),"")</f>
        <v/>
      </c>
      <c r="E628" t="str">
        <f>IFERROR(LN('Datapanela (2)'!D628),"")</f>
        <v/>
      </c>
      <c r="F628" t="str">
        <f>IFERROR(LN('Datapanela (2)'!E628),"")</f>
        <v/>
      </c>
      <c r="G628" t="str">
        <f>IFERROR(LN('Datapanela (2)'!F628),"")</f>
        <v/>
      </c>
      <c r="H628" t="str">
        <f>IFERROR(LN('Datapanela (2)'!G628),"")</f>
        <v/>
      </c>
      <c r="I628">
        <v>16660.456816866801</v>
      </c>
      <c r="J628">
        <f>IFERROR(LN('Datapanela (2)'!I628),"")</f>
        <v>11.204350514065014</v>
      </c>
      <c r="K628">
        <v>14.30000019073486</v>
      </c>
      <c r="L628">
        <v>6.5999999046325684</v>
      </c>
      <c r="M628">
        <v>0.64900000000000002</v>
      </c>
      <c r="N628">
        <f>IFERROR(LN('Datapanela (2)'!M628),"")</f>
        <v>8.391312457722238</v>
      </c>
      <c r="O628">
        <v>10.809366204457399</v>
      </c>
      <c r="P628">
        <v>26.20000076293945</v>
      </c>
    </row>
    <row r="629" spans="1:16" x14ac:dyDescent="0.35">
      <c r="A629">
        <v>20</v>
      </c>
      <c r="B629" t="s">
        <v>32</v>
      </c>
      <c r="C629">
        <v>1990</v>
      </c>
      <c r="D629">
        <f>IFERROR(LN('Datapanela (2)'!C629),"")</f>
        <v>11.239882384368588</v>
      </c>
      <c r="E629">
        <f>IFERROR(LN('Datapanela (2)'!D629),"")</f>
        <v>11.167924965877134</v>
      </c>
      <c r="F629">
        <f>IFERROR(LN('Datapanela (2)'!E629),"")</f>
        <v>7.3333358190527713</v>
      </c>
      <c r="G629">
        <f>IFERROR(LN('Datapanela (2)'!F629),"")</f>
        <v>10.858267961190807</v>
      </c>
      <c r="H629">
        <f>IFERROR(LN('Datapanela (2)'!G629),"")</f>
        <v>10.135075350633</v>
      </c>
      <c r="I629">
        <v>4016.59340710273</v>
      </c>
      <c r="J629">
        <f>IFERROR(LN('Datapanela (2)'!I629),"")</f>
        <v>9.6991753210516549</v>
      </c>
      <c r="N629">
        <f>IFERROR(LN('Datapanela (2)'!M629),"")</f>
        <v>8.3087411888450173</v>
      </c>
      <c r="O629">
        <v>3.0924958310172501</v>
      </c>
    </row>
    <row r="630" spans="1:16" x14ac:dyDescent="0.35">
      <c r="A630">
        <v>20</v>
      </c>
      <c r="B630" t="s">
        <v>32</v>
      </c>
      <c r="C630">
        <v>1991</v>
      </c>
      <c r="D630">
        <f>IFERROR(LN('Datapanela (2)'!C630),"")</f>
        <v>11.868927182342802</v>
      </c>
      <c r="E630">
        <f>IFERROR(LN('Datapanela (2)'!D630),"")</f>
        <v>11.868086263168644</v>
      </c>
      <c r="F630">
        <f>IFERROR(LN('Datapanela (2)'!E630),"")</f>
        <v>8.4095585365295449</v>
      </c>
      <c r="G630">
        <f>IFERROR(LN('Datapanela (2)'!F630),"")</f>
        <v>11.705098337814558</v>
      </c>
      <c r="H630">
        <f>IFERROR(LN('Datapanela (2)'!G630),"")</f>
        <v>10.741881605701801</v>
      </c>
      <c r="I630">
        <v>4008.3078719196901</v>
      </c>
      <c r="J630">
        <f>IFERROR(LN('Datapanela (2)'!I630),"")</f>
        <v>9.7235607586169177</v>
      </c>
      <c r="N630">
        <f>IFERROR(LN('Datapanela (2)'!M630),"")</f>
        <v>8.3351915834332022</v>
      </c>
      <c r="O630">
        <v>2.4685193952014299</v>
      </c>
    </row>
    <row r="631" spans="1:16" x14ac:dyDescent="0.35">
      <c r="A631">
        <v>20</v>
      </c>
      <c r="B631" t="s">
        <v>32</v>
      </c>
      <c r="C631">
        <v>1992</v>
      </c>
      <c r="D631">
        <f>IFERROR(LN('Datapanela (2)'!C631),"")</f>
        <v>12.266212443956388</v>
      </c>
      <c r="E631">
        <f>IFERROR(LN('Datapanela (2)'!D631),"")</f>
        <v>12.263274947295923</v>
      </c>
      <c r="F631">
        <f>IFERROR(LN('Datapanela (2)'!E631),"")</f>
        <v>8.2435295585504775</v>
      </c>
      <c r="G631">
        <f>IFERROR(LN('Datapanela (2)'!F631),"")</f>
        <v>11.863385134041662</v>
      </c>
      <c r="H631">
        <f>IFERROR(LN('Datapanela (2)'!G631),"")</f>
        <v>10.494020443106272</v>
      </c>
      <c r="I631">
        <v>3972.32777206216</v>
      </c>
      <c r="J631">
        <f>IFERROR(LN('Datapanela (2)'!I631),"")</f>
        <v>9.7403827522664717</v>
      </c>
      <c r="N631">
        <f>IFERROR(LN('Datapanela (2)'!M631),"")</f>
        <v>8.3610304888280247</v>
      </c>
      <c r="O631">
        <v>1.69642801123517</v>
      </c>
    </row>
    <row r="632" spans="1:16" x14ac:dyDescent="0.35">
      <c r="A632">
        <v>20</v>
      </c>
      <c r="B632" t="s">
        <v>32</v>
      </c>
      <c r="C632">
        <v>1993</v>
      </c>
      <c r="D632">
        <f>IFERROR(LN('Datapanela (2)'!C632),"")</f>
        <v>12.748626561152534</v>
      </c>
      <c r="E632">
        <f>IFERROR(LN('Datapanela (2)'!D632),"")</f>
        <v>12.442491686294378</v>
      </c>
      <c r="F632">
        <f>IFERROR(LN('Datapanela (2)'!E632),"")</f>
        <v>8.8798924842302753</v>
      </c>
      <c r="G632">
        <f>IFERROR(LN('Datapanela (2)'!F632),"")</f>
        <v>12.339265230765955</v>
      </c>
      <c r="H632">
        <f>IFERROR(LN('Datapanela (2)'!G632),"")</f>
        <v>8.8368098823983647</v>
      </c>
      <c r="I632">
        <v>4064.73318743153</v>
      </c>
      <c r="J632">
        <f>IFERROR(LN('Datapanela (2)'!I632),"")</f>
        <v>9.7885666318707987</v>
      </c>
      <c r="N632">
        <f>IFERROR(LN('Datapanela (2)'!M632),"")</f>
        <v>8.3862185275734049</v>
      </c>
      <c r="O632">
        <v>4.9363594147654499</v>
      </c>
    </row>
    <row r="633" spans="1:16" x14ac:dyDescent="0.35">
      <c r="A633">
        <v>20</v>
      </c>
      <c r="B633" t="s">
        <v>32</v>
      </c>
      <c r="C633">
        <v>1994</v>
      </c>
      <c r="D633" t="str">
        <f>IFERROR(LN('Datapanela (2)'!C633),"")</f>
        <v/>
      </c>
      <c r="E633" t="str">
        <f>IFERROR(LN('Datapanela (2)'!D633),"")</f>
        <v/>
      </c>
      <c r="F633" t="str">
        <f>IFERROR(LN('Datapanela (2)'!E633),"")</f>
        <v/>
      </c>
      <c r="G633" t="str">
        <f>IFERROR(LN('Datapanela (2)'!F633),"")</f>
        <v/>
      </c>
      <c r="H633" t="str">
        <f>IFERROR(LN('Datapanela (2)'!G633),"")</f>
        <v/>
      </c>
      <c r="I633">
        <v>4176.9959806707402</v>
      </c>
      <c r="J633">
        <f>IFERROR(LN('Datapanela (2)'!I633),"")</f>
        <v>9.840380008763729</v>
      </c>
      <c r="N633">
        <f>IFERROR(LN('Datapanela (2)'!M633),"")</f>
        <v>8.4107876855017878</v>
      </c>
      <c r="O633">
        <v>5.3179176601827498</v>
      </c>
    </row>
    <row r="634" spans="1:16" x14ac:dyDescent="0.35">
      <c r="A634">
        <v>20</v>
      </c>
      <c r="B634" t="s">
        <v>32</v>
      </c>
      <c r="C634">
        <v>1995</v>
      </c>
      <c r="D634" t="str">
        <f>IFERROR(LN('Datapanela (2)'!C634),"")</f>
        <v/>
      </c>
      <c r="E634" t="str">
        <f>IFERROR(LN('Datapanela (2)'!D634),"")</f>
        <v/>
      </c>
      <c r="F634" t="str">
        <f>IFERROR(LN('Datapanela (2)'!E634),"")</f>
        <v/>
      </c>
      <c r="G634" t="str">
        <f>IFERROR(LN('Datapanela (2)'!F634),"")</f>
        <v/>
      </c>
      <c r="H634" t="str">
        <f>IFERROR(LN('Datapanela (2)'!G634),"")</f>
        <v/>
      </c>
      <c r="I634">
        <v>4356.7320946548798</v>
      </c>
      <c r="J634">
        <f>IFERROR(LN('Datapanela (2)'!I634),"")</f>
        <v>9.906381306118762</v>
      </c>
      <c r="N634">
        <f>IFERROR(LN('Datapanela (2)'!M634),"")</f>
        <v>8.4346590493626188</v>
      </c>
      <c r="O634">
        <v>6.8228103036202397</v>
      </c>
    </row>
    <row r="635" spans="1:16" x14ac:dyDescent="0.35">
      <c r="A635">
        <v>20</v>
      </c>
      <c r="B635" t="s">
        <v>32</v>
      </c>
      <c r="C635">
        <v>1996</v>
      </c>
      <c r="D635" t="str">
        <f>IFERROR(LN('Datapanela (2)'!C635),"")</f>
        <v/>
      </c>
      <c r="E635" t="str">
        <f>IFERROR(LN('Datapanela (2)'!D635),"")</f>
        <v/>
      </c>
      <c r="F635" t="str">
        <f>IFERROR(LN('Datapanela (2)'!E635),"")</f>
        <v/>
      </c>
      <c r="G635" t="str">
        <f>IFERROR(LN('Datapanela (2)'!F635),"")</f>
        <v/>
      </c>
      <c r="H635" t="str">
        <f>IFERROR(LN('Datapanela (2)'!G635),"")</f>
        <v/>
      </c>
      <c r="I635">
        <v>4324.05035662928</v>
      </c>
      <c r="J635">
        <f>IFERROR(LN('Datapanela (2)'!I635),"")</f>
        <v>9.9219966016250911</v>
      </c>
      <c r="M635">
        <v>8.6213313550000006</v>
      </c>
      <c r="N635">
        <f>IFERROR(LN('Datapanela (2)'!M635),"")</f>
        <v>8.4578040560719803</v>
      </c>
      <c r="O635">
        <v>1.57378513173052</v>
      </c>
    </row>
    <row r="636" spans="1:16" x14ac:dyDescent="0.35">
      <c r="A636">
        <v>20</v>
      </c>
      <c r="B636" t="s">
        <v>32</v>
      </c>
      <c r="C636">
        <v>1997</v>
      </c>
      <c r="D636" t="str">
        <f>IFERROR(LN('Datapanela (2)'!C636),"")</f>
        <v/>
      </c>
      <c r="E636" t="str">
        <f>IFERROR(LN('Datapanela (2)'!D636),"")</f>
        <v/>
      </c>
      <c r="F636" t="str">
        <f>IFERROR(LN('Datapanela (2)'!E636),"")</f>
        <v/>
      </c>
      <c r="G636" t="str">
        <f>IFERROR(LN('Datapanela (2)'!F636),"")</f>
        <v/>
      </c>
      <c r="H636" t="str">
        <f>IFERROR(LN('Datapanela (2)'!G636),"")</f>
        <v/>
      </c>
      <c r="I636">
        <v>4407.77504860917</v>
      </c>
      <c r="J636">
        <f>IFERROR(LN('Datapanela (2)'!I636),"")</f>
        <v>9.9635464857556926</v>
      </c>
      <c r="M636">
        <v>6.3314459000000003</v>
      </c>
      <c r="N636">
        <f>IFERROR(LN('Datapanela (2)'!M636),"")</f>
        <v>8.4801764477369606</v>
      </c>
      <c r="O636">
        <v>4.2425161027370697</v>
      </c>
    </row>
    <row r="637" spans="1:16" x14ac:dyDescent="0.35">
      <c r="A637">
        <v>20</v>
      </c>
      <c r="B637" t="s">
        <v>32</v>
      </c>
      <c r="C637">
        <v>1998</v>
      </c>
      <c r="D637" t="str">
        <f>IFERROR(LN('Datapanela (2)'!C637),"")</f>
        <v/>
      </c>
      <c r="E637" t="str">
        <f>IFERROR(LN('Datapanela (2)'!D637),"")</f>
        <v/>
      </c>
      <c r="F637" t="str">
        <f>IFERROR(LN('Datapanela (2)'!E637),"")</f>
        <v/>
      </c>
      <c r="G637" t="str">
        <f>IFERROR(LN('Datapanela (2)'!F637),"")</f>
        <v/>
      </c>
      <c r="H637" t="str">
        <f>IFERROR(LN('Datapanela (2)'!G637),"")</f>
        <v/>
      </c>
      <c r="I637">
        <v>4316.61704581917</v>
      </c>
      <c r="J637">
        <f>IFERROR(LN('Datapanela (2)'!I637),"")</f>
        <v>9.9642266319613864</v>
      </c>
      <c r="M637">
        <v>14.29486</v>
      </c>
      <c r="N637">
        <f>IFERROR(LN('Datapanela (2)'!M637),"")</f>
        <v>8.5017546277270455</v>
      </c>
      <c r="O637">
        <v>6.8037755757322002E-2</v>
      </c>
    </row>
    <row r="638" spans="1:16" x14ac:dyDescent="0.35">
      <c r="A638">
        <v>20</v>
      </c>
      <c r="B638" t="s">
        <v>32</v>
      </c>
      <c r="C638">
        <v>1999</v>
      </c>
      <c r="D638" t="str">
        <f>IFERROR(LN('Datapanela (2)'!C638),"")</f>
        <v/>
      </c>
      <c r="E638" t="str">
        <f>IFERROR(LN('Datapanela (2)'!D638),"")</f>
        <v/>
      </c>
      <c r="F638" t="str">
        <f>IFERROR(LN('Datapanela (2)'!E638),"")</f>
        <v/>
      </c>
      <c r="G638" t="str">
        <f>IFERROR(LN('Datapanela (2)'!F638),"")</f>
        <v/>
      </c>
      <c r="H638" t="str">
        <f>IFERROR(LN('Datapanela (2)'!G638),"")</f>
        <v/>
      </c>
      <c r="I638">
        <v>4170.7336244491098</v>
      </c>
      <c r="J638">
        <f>IFERROR(LN('Datapanela (2)'!I638),"")</f>
        <v>9.9504716675650187</v>
      </c>
      <c r="M638">
        <v>8.7262512000000001</v>
      </c>
      <c r="N638">
        <f>IFERROR(LN('Datapanela (2)'!M638),"")</f>
        <v>8.5223797181035383</v>
      </c>
      <c r="O638">
        <v>-1.3660797123864501</v>
      </c>
    </row>
    <row r="639" spans="1:16" x14ac:dyDescent="0.35">
      <c r="A639">
        <v>20</v>
      </c>
      <c r="B639" t="s">
        <v>32</v>
      </c>
      <c r="C639">
        <v>2000</v>
      </c>
      <c r="D639">
        <f>IFERROR(LN('Datapanela (2)'!C639),"")</f>
        <v>14.052691863737545</v>
      </c>
      <c r="E639">
        <f>IFERROR(LN('Datapanela (2)'!D639),"")</f>
        <v>13.5887924596875</v>
      </c>
      <c r="F639">
        <f>IFERROR(LN('Datapanela (2)'!E639),"")</f>
        <v>8.8280515892806672</v>
      </c>
      <c r="G639">
        <f>IFERROR(LN('Datapanela (2)'!F639),"")</f>
        <v>13.582325381364686</v>
      </c>
      <c r="H639">
        <f>IFERROR(LN('Datapanela (2)'!G639),"")</f>
        <v>6.1767087496423621</v>
      </c>
      <c r="I639">
        <v>3996.4507923595402</v>
      </c>
      <c r="J639">
        <f>IFERROR(LN('Datapanela (2)'!I639),"")</f>
        <v>9.9270582955730315</v>
      </c>
      <c r="M639">
        <v>4.4178573999999999</v>
      </c>
      <c r="N639">
        <f>IFERROR(LN('Datapanela (2)'!M639),"")</f>
        <v>8.5416516302486105</v>
      </c>
      <c r="O639">
        <v>-2.3141405682288601</v>
      </c>
    </row>
    <row r="640" spans="1:16" x14ac:dyDescent="0.35">
      <c r="A640">
        <v>20</v>
      </c>
      <c r="B640" t="s">
        <v>32</v>
      </c>
      <c r="C640">
        <v>2001</v>
      </c>
      <c r="D640">
        <f>IFERROR(LN('Datapanela (2)'!C640),"")</f>
        <v>14.051690893516399</v>
      </c>
      <c r="E640">
        <f>IFERROR(LN('Datapanela (2)'!D640),"")</f>
        <v>13.68642060649292</v>
      </c>
      <c r="F640">
        <f>IFERROR(LN('Datapanela (2)'!E640),"")</f>
        <v>8.6180061341206624</v>
      </c>
      <c r="G640">
        <f>IFERROR(LN('Datapanela (2)'!F640),"")</f>
        <v>13.594970269219772</v>
      </c>
      <c r="H640">
        <f>IFERROR(LN('Datapanela (2)'!G640),"")</f>
        <v>10.627558723674884</v>
      </c>
      <c r="I640">
        <v>3896.4261851726401</v>
      </c>
      <c r="J640">
        <f>IFERROR(LN('Datapanela (2)'!I640),"")</f>
        <v>9.9186827714216896</v>
      </c>
      <c r="K640">
        <v>37.700000762939453</v>
      </c>
      <c r="L640">
        <v>13.19999980926514</v>
      </c>
      <c r="M640">
        <v>9.5102604999999993</v>
      </c>
      <c r="N640">
        <f>IFERROR(LN('Datapanela (2)'!M640),"")</f>
        <v>8.5586230011793774</v>
      </c>
      <c r="O640">
        <v>-0.83405471672474096</v>
      </c>
      <c r="P640">
        <v>0.5</v>
      </c>
    </row>
    <row r="641" spans="1:16" x14ac:dyDescent="0.35">
      <c r="A641">
        <v>20</v>
      </c>
      <c r="B641" t="s">
        <v>32</v>
      </c>
      <c r="C641">
        <v>2002</v>
      </c>
      <c r="D641">
        <f>IFERROR(LN('Datapanela (2)'!C641),"")</f>
        <v>14.114625772252522</v>
      </c>
      <c r="E641">
        <f>IFERROR(LN('Datapanela (2)'!D641),"")</f>
        <v>13.724240021582387</v>
      </c>
      <c r="F641">
        <f>IFERROR(LN('Datapanela (2)'!E641),"")</f>
        <v>10.500794453613738</v>
      </c>
      <c r="G641">
        <f>IFERROR(LN('Datapanela (2)'!F641),"")</f>
        <v>13.769414262071301</v>
      </c>
      <c r="H641">
        <f>IFERROR(LN('Datapanela (2)'!G641),"")</f>
        <v>10.956123598491699</v>
      </c>
      <c r="I641">
        <v>3840.3250996686102</v>
      </c>
      <c r="J641">
        <f>IFERROR(LN('Datapanela (2)'!I641),"")</f>
        <v>9.918468704560679</v>
      </c>
      <c r="K641">
        <v>47.900001525878913</v>
      </c>
      <c r="L641">
        <v>17.60000038146973</v>
      </c>
      <c r="M641">
        <v>10.680792</v>
      </c>
      <c r="N641">
        <f>IFERROR(LN('Datapanela (2)'!M641),"")</f>
        <v>8.5729116801725809</v>
      </c>
      <c r="O641">
        <v>-2.1404395033608501E-2</v>
      </c>
      <c r="P641">
        <v>0.60000002384185791</v>
      </c>
    </row>
    <row r="642" spans="1:16" x14ac:dyDescent="0.35">
      <c r="A642">
        <v>20</v>
      </c>
      <c r="B642" t="s">
        <v>32</v>
      </c>
      <c r="C642">
        <v>2003</v>
      </c>
      <c r="D642">
        <f>IFERROR(LN('Datapanela (2)'!C642),"")</f>
        <v>13.975120614239614</v>
      </c>
      <c r="E642">
        <f>IFERROR(LN('Datapanela (2)'!D642),"")</f>
        <v>13.904849411195141</v>
      </c>
      <c r="F642">
        <f>IFERROR(LN('Datapanela (2)'!E642),"")</f>
        <v>10.055410901273531</v>
      </c>
      <c r="G642">
        <f>IFERROR(LN('Datapanela (2)'!F642),"")</f>
        <v>12.824646290624768</v>
      </c>
      <c r="H642">
        <f>IFERROR(LN('Datapanela (2)'!G642),"")</f>
        <v>12.064656190202996</v>
      </c>
      <c r="I642">
        <v>3956.2645740369098</v>
      </c>
      <c r="J642">
        <f>IFERROR(LN('Datapanela (2)'!I642),"")</f>
        <v>9.9607687628675574</v>
      </c>
      <c r="K642">
        <v>41.900001525878913</v>
      </c>
      <c r="L642">
        <v>13.69999980926514</v>
      </c>
      <c r="M642">
        <v>3.1796839000000001</v>
      </c>
      <c r="N642">
        <f>IFERROR(LN('Datapanela (2)'!M642),"")</f>
        <v>8.5854684721631944</v>
      </c>
      <c r="O642">
        <v>4.3207454855501499</v>
      </c>
      <c r="P642">
        <v>31.29999923706055</v>
      </c>
    </row>
    <row r="643" spans="1:16" x14ac:dyDescent="0.35">
      <c r="A643">
        <v>20</v>
      </c>
      <c r="B643" t="s">
        <v>32</v>
      </c>
      <c r="C643">
        <v>2004</v>
      </c>
      <c r="D643">
        <f>IFERROR(LN('Datapanela (2)'!C643),"")</f>
        <v>14.263212589987809</v>
      </c>
      <c r="E643">
        <f>IFERROR(LN('Datapanela (2)'!D643),"")</f>
        <v>13.881491275199428</v>
      </c>
      <c r="F643">
        <f>IFERROR(LN('Datapanela (2)'!E643),"")</f>
        <v>10.835228950547904</v>
      </c>
      <c r="G643">
        <f>IFERROR(LN('Datapanela (2)'!F643),"")</f>
        <v>12.931856377611213</v>
      </c>
      <c r="H643">
        <f>IFERROR(LN('Datapanela (2)'!G643),"")</f>
        <v>11.848360713390697</v>
      </c>
      <c r="I643">
        <v>4068.9021409526999</v>
      </c>
      <c r="J643">
        <f>IFERROR(LN('Datapanela (2)'!I643),"")</f>
        <v>10.00054142332017</v>
      </c>
      <c r="K643">
        <v>40.099998474121087</v>
      </c>
      <c r="L643">
        <v>10.80000019073486</v>
      </c>
      <c r="M643">
        <v>3.4052449</v>
      </c>
      <c r="N643">
        <f>IFERROR(LN('Datapanela (2)'!M643),"")</f>
        <v>8.5971682044908544</v>
      </c>
      <c r="O643">
        <v>4.0574183636283196</v>
      </c>
      <c r="P643">
        <v>4.5999999046325684</v>
      </c>
    </row>
    <row r="644" spans="1:16" x14ac:dyDescent="0.35">
      <c r="A644">
        <v>20</v>
      </c>
      <c r="B644" t="s">
        <v>32</v>
      </c>
      <c r="C644">
        <v>2005</v>
      </c>
      <c r="D644">
        <f>IFERROR(LN('Datapanela (2)'!C644),"")</f>
        <v>14.405536731072615</v>
      </c>
      <c r="E644">
        <f>IFERROR(LN('Datapanela (2)'!D644),"")</f>
        <v>14.046156794416078</v>
      </c>
      <c r="F644">
        <f>IFERROR(LN('Datapanela (2)'!E644),"")</f>
        <v>10.980195720637056</v>
      </c>
      <c r="G644">
        <f>IFERROR(LN('Datapanela (2)'!F644),"")</f>
        <v>13.294359444719085</v>
      </c>
      <c r="H644">
        <f>IFERROR(LN('Datapanela (2)'!G644),"")</f>
        <v>11.857528249638165</v>
      </c>
      <c r="I644">
        <v>4109.7302778708399</v>
      </c>
      <c r="J644">
        <f>IFERROR(LN('Datapanela (2)'!I644),"")</f>
        <v>10.021651926979002</v>
      </c>
      <c r="K644">
        <v>34.400001525878913</v>
      </c>
      <c r="L644">
        <v>10.10000038146973</v>
      </c>
      <c r="M644">
        <v>4.2198938000000004</v>
      </c>
      <c r="N644">
        <f>IFERROR(LN('Datapanela (2)'!M644),"")</f>
        <v>8.6082945264465067</v>
      </c>
      <c r="O644">
        <v>2.1334906646043499</v>
      </c>
      <c r="P644">
        <v>22</v>
      </c>
    </row>
    <row r="645" spans="1:16" x14ac:dyDescent="0.35">
      <c r="A645">
        <v>20</v>
      </c>
      <c r="B645" t="s">
        <v>32</v>
      </c>
      <c r="C645">
        <v>2006</v>
      </c>
      <c r="D645">
        <f>IFERROR(LN('Datapanela (2)'!C645),"")</f>
        <v>14.568256860577824</v>
      </c>
      <c r="E645">
        <f>IFERROR(LN('Datapanela (2)'!D645),"")</f>
        <v>14.40085576270431</v>
      </c>
      <c r="F645">
        <f>IFERROR(LN('Datapanela (2)'!E645),"")</f>
        <v>11.010778273768622</v>
      </c>
      <c r="G645">
        <f>IFERROR(LN('Datapanela (2)'!F645),"")</f>
        <v>13.750710313620173</v>
      </c>
      <c r="H645">
        <f>IFERROR(LN('Datapanela (2)'!G645),"")</f>
        <v>12.214362948308743</v>
      </c>
      <c r="I645">
        <v>4262.3079231820902</v>
      </c>
      <c r="J645">
        <f>IFERROR(LN('Datapanela (2)'!I645),"")</f>
        <v>10.068603422716075</v>
      </c>
      <c r="K645">
        <v>41.099998474121087</v>
      </c>
      <c r="L645">
        <v>17.10000038146973</v>
      </c>
      <c r="M645">
        <v>3.9071397000000001</v>
      </c>
      <c r="N645">
        <f>IFERROR(LN('Datapanela (2)'!M645),"")</f>
        <v>8.6187926431318296</v>
      </c>
      <c r="O645">
        <v>4.8071171927067198</v>
      </c>
      <c r="P645">
        <v>3.7000000476837158</v>
      </c>
    </row>
    <row r="646" spans="1:16" x14ac:dyDescent="0.35">
      <c r="A646">
        <v>20</v>
      </c>
      <c r="B646" t="s">
        <v>32</v>
      </c>
      <c r="C646">
        <v>2007</v>
      </c>
      <c r="D646">
        <f>IFERROR(LN('Datapanela (2)'!C646),"")</f>
        <v>14.695045190435996</v>
      </c>
      <c r="E646">
        <f>IFERROR(LN('Datapanela (2)'!D646),"")</f>
        <v>14.559132137383331</v>
      </c>
      <c r="F646">
        <f>IFERROR(LN('Datapanela (2)'!E646),"")</f>
        <v>10.871765196389525</v>
      </c>
      <c r="G646">
        <f>IFERROR(LN('Datapanela (2)'!F646),"")</f>
        <v>13.862922386570284</v>
      </c>
      <c r="H646">
        <f>IFERROR(LN('Datapanela (2)'!G646),"")</f>
        <v>12.497162832257194</v>
      </c>
      <c r="I646">
        <v>4448.8629528200399</v>
      </c>
      <c r="J646">
        <f>IFERROR(LN('Datapanela (2)'!I646),"")</f>
        <v>10.121401002384895</v>
      </c>
      <c r="K646">
        <v>35.900001525878913</v>
      </c>
      <c r="L646">
        <v>14.30000019073486</v>
      </c>
      <c r="M646">
        <v>8.7549796999999998</v>
      </c>
      <c r="N646">
        <f>IFERROR(LN('Datapanela (2)'!M646),"")</f>
        <v>8.6287524550767944</v>
      </c>
      <c r="O646">
        <v>5.4216228722024002</v>
      </c>
      <c r="P646">
        <v>23.39999961853027</v>
      </c>
    </row>
    <row r="647" spans="1:16" x14ac:dyDescent="0.35">
      <c r="A647">
        <v>20</v>
      </c>
      <c r="B647" t="s">
        <v>32</v>
      </c>
      <c r="C647">
        <v>2008</v>
      </c>
      <c r="D647">
        <f>IFERROR(LN('Datapanela (2)'!C647),"")</f>
        <v>14.859991473971117</v>
      </c>
      <c r="E647">
        <f>IFERROR(LN('Datapanela (2)'!D647),"")</f>
        <v>14.552118717300415</v>
      </c>
      <c r="F647">
        <f>IFERROR(LN('Datapanela (2)'!E647),"")</f>
        <v>13.116197924198616</v>
      </c>
      <c r="G647">
        <f>IFERROR(LN('Datapanela (2)'!F647),"")</f>
        <v>13.936068105278835</v>
      </c>
      <c r="H647">
        <f>IFERROR(LN('Datapanela (2)'!G647),"")</f>
        <v>12.636095405902463</v>
      </c>
      <c r="I647">
        <v>4691.7131546816199</v>
      </c>
      <c r="J647">
        <f>IFERROR(LN('Datapanela (2)'!I647),"")</f>
        <v>10.184340985162777</v>
      </c>
      <c r="K647">
        <v>35</v>
      </c>
      <c r="L647">
        <v>12.10000038146973</v>
      </c>
      <c r="M647">
        <v>6.0845788000000001</v>
      </c>
      <c r="N647">
        <f>IFERROR(LN('Datapanela (2)'!M647),"")</f>
        <v>8.6385431912187087</v>
      </c>
      <c r="O647">
        <v>6.4962921197043304</v>
      </c>
      <c r="P647">
        <v>25.29999923706055</v>
      </c>
    </row>
    <row r="648" spans="1:16" x14ac:dyDescent="0.35">
      <c r="A648">
        <v>20</v>
      </c>
      <c r="B648" t="s">
        <v>32</v>
      </c>
      <c r="C648">
        <v>2009</v>
      </c>
      <c r="D648">
        <f>IFERROR(LN('Datapanela (2)'!C648),"")</f>
        <v>14.995136689678203</v>
      </c>
      <c r="E648">
        <f>IFERROR(LN('Datapanela (2)'!D648),"")</f>
        <v>14.820622647790477</v>
      </c>
      <c r="F648" t="str">
        <f>IFERROR(LN('Datapanela (2)'!E648),"")</f>
        <v/>
      </c>
      <c r="G648">
        <f>IFERROR(LN('Datapanela (2)'!F648),"")</f>
        <v>14.445773030896216</v>
      </c>
      <c r="H648">
        <f>IFERROR(LN('Datapanela (2)'!G648),"")</f>
        <v>12.461571047661412</v>
      </c>
      <c r="I648">
        <v>4632.2777701688601</v>
      </c>
      <c r="J648">
        <f>IFERROR(LN('Datapanela (2)'!I648),"")</f>
        <v>10.181726196298877</v>
      </c>
      <c r="K648">
        <v>34.400001525878913</v>
      </c>
      <c r="L648">
        <v>13.19999980926514</v>
      </c>
      <c r="M648">
        <v>2.1493291999999999</v>
      </c>
      <c r="N648">
        <f>IFERROR(LN('Datapanela (2)'!M648),"")</f>
        <v>8.6486774901731334</v>
      </c>
      <c r="O648">
        <v>-0.26113732811581197</v>
      </c>
      <c r="P648">
        <v>24.70000076293945</v>
      </c>
    </row>
    <row r="649" spans="1:16" x14ac:dyDescent="0.35">
      <c r="A649">
        <v>20</v>
      </c>
      <c r="B649" t="s">
        <v>32</v>
      </c>
      <c r="C649">
        <v>2010</v>
      </c>
      <c r="D649">
        <f>IFERROR(LN('Datapanela (2)'!C649),"")</f>
        <v>15.068522807672213</v>
      </c>
      <c r="E649">
        <f>IFERROR(LN('Datapanela (2)'!D649),"")</f>
        <v>14.804387501644845</v>
      </c>
      <c r="F649" t="str">
        <f>IFERROR(LN('Datapanela (2)'!E649),"")</f>
        <v/>
      </c>
      <c r="G649">
        <f>IFERROR(LN('Datapanela (2)'!F649),"")</f>
        <v>14.676792593886583</v>
      </c>
      <c r="H649">
        <f>IFERROR(LN('Datapanela (2)'!G649),"")</f>
        <v>8.115603555953415</v>
      </c>
      <c r="I649">
        <v>5087.36028209902</v>
      </c>
      <c r="J649">
        <f>IFERROR(LN('Datapanela (2)'!I649),"")</f>
        <v>10.286943783159773</v>
      </c>
      <c r="K649">
        <v>32.5</v>
      </c>
      <c r="L649">
        <v>12.69999980926514</v>
      </c>
      <c r="M649">
        <v>4.2300949000000001</v>
      </c>
      <c r="N649">
        <f>IFERROR(LN('Datapanela (2)'!M649),"")</f>
        <v>8.6601846957462527</v>
      </c>
      <c r="O649">
        <v>11.0952312685449</v>
      </c>
      <c r="P649">
        <v>24.60000038146973</v>
      </c>
    </row>
    <row r="650" spans="1:16" x14ac:dyDescent="0.35">
      <c r="A650">
        <v>20</v>
      </c>
      <c r="B650" t="s">
        <v>32</v>
      </c>
      <c r="C650">
        <v>2011</v>
      </c>
      <c r="D650">
        <f>IFERROR(LN('Datapanela (2)'!C650),"")</f>
        <v>15.226076301750155</v>
      </c>
      <c r="E650">
        <f>IFERROR(LN('Datapanela (2)'!D650),"")</f>
        <v>15.095163966794903</v>
      </c>
      <c r="F650" t="str">
        <f>IFERROR(LN('Datapanela (2)'!E650),"")</f>
        <v/>
      </c>
      <c r="G650">
        <f>IFERROR(LN('Datapanela (2)'!F650),"")</f>
        <v>14.891687333253541</v>
      </c>
      <c r="H650">
        <f>IFERROR(LN('Datapanela (2)'!G650),"")</f>
        <v>12.631509987792292</v>
      </c>
      <c r="I650">
        <v>5237.0618233104396</v>
      </c>
      <c r="J650">
        <f>IFERROR(LN('Datapanela (2)'!I650),"")</f>
        <v>10.328914281484769</v>
      </c>
      <c r="K650">
        <v>31.60000038146973</v>
      </c>
      <c r="L650">
        <v>13.30000019073486</v>
      </c>
      <c r="M650">
        <v>4.5416378999999996</v>
      </c>
      <c r="N650">
        <f>IFERROR(LN('Datapanela (2)'!M650),"")</f>
        <v>8.6731536611567659</v>
      </c>
      <c r="O650">
        <v>4.2863712070624098</v>
      </c>
      <c r="P650">
        <v>4.3000001907348633</v>
      </c>
    </row>
    <row r="651" spans="1:16" x14ac:dyDescent="0.35">
      <c r="A651">
        <v>20</v>
      </c>
      <c r="B651" t="s">
        <v>32</v>
      </c>
      <c r="C651">
        <v>2012</v>
      </c>
      <c r="D651">
        <f>IFERROR(LN('Datapanela (2)'!C651),"")</f>
        <v>15.409158331935178</v>
      </c>
      <c r="E651">
        <f>IFERROR(LN('Datapanela (2)'!D651),"")</f>
        <v>15.288609116967852</v>
      </c>
      <c r="F651" t="str">
        <f>IFERROR(LN('Datapanela (2)'!E651),"")</f>
        <v/>
      </c>
      <c r="G651">
        <f>IFERROR(LN('Datapanela (2)'!F651),"")</f>
        <v>15.061124609451358</v>
      </c>
      <c r="H651">
        <f>IFERROR(LN('Datapanela (2)'!G651),"")</f>
        <v>12.505222466405231</v>
      </c>
      <c r="I651">
        <v>5130.2770324665698</v>
      </c>
      <c r="J651">
        <f>IFERROR(LN('Datapanela (2)'!I651),"")</f>
        <v>10.321808665157471</v>
      </c>
      <c r="K651">
        <v>26.20000076293945</v>
      </c>
      <c r="L651">
        <v>9.6000003814697266</v>
      </c>
      <c r="M651">
        <v>5.7794745000000001</v>
      </c>
      <c r="N651">
        <f>IFERROR(LN('Datapanela (2)'!M651),"")</f>
        <v>8.6866490050027387</v>
      </c>
      <c r="O651">
        <v>-0.70804311230420203</v>
      </c>
      <c r="P651">
        <v>22.10000038146973</v>
      </c>
    </row>
    <row r="652" spans="1:16" x14ac:dyDescent="0.35">
      <c r="A652">
        <v>20</v>
      </c>
      <c r="B652" t="s">
        <v>32</v>
      </c>
      <c r="C652">
        <v>2013</v>
      </c>
      <c r="D652">
        <f>IFERROR(LN('Datapanela (2)'!C652),"")</f>
        <v>15.451245168828041</v>
      </c>
      <c r="E652">
        <f>IFERROR(LN('Datapanela (2)'!D652),"")</f>
        <v>15.472157395353467</v>
      </c>
      <c r="F652" t="str">
        <f>IFERROR(LN('Datapanela (2)'!E652),"")</f>
        <v/>
      </c>
      <c r="G652">
        <f>IFERROR(LN('Datapanela (2)'!F652),"")</f>
        <v>15.008308616130366</v>
      </c>
      <c r="H652">
        <f>IFERROR(LN('Datapanela (2)'!G652),"")</f>
        <v>12.980112808946467</v>
      </c>
      <c r="I652">
        <v>5479.5084875680104</v>
      </c>
      <c r="J652">
        <f>IFERROR(LN('Datapanela (2)'!I652),"")</f>
        <v>10.401479702133498</v>
      </c>
      <c r="K652">
        <v>22.89999961853027</v>
      </c>
      <c r="L652">
        <v>7.0999999046325684</v>
      </c>
      <c r="M652">
        <v>3.5615323000000001</v>
      </c>
      <c r="N652">
        <f>IFERROR(LN('Datapanela (2)'!M652),"")</f>
        <v>8.7004642972457802</v>
      </c>
      <c r="O652">
        <v>8.2930764893781799</v>
      </c>
      <c r="P652">
        <v>6.8000001907348633</v>
      </c>
    </row>
    <row r="653" spans="1:16" x14ac:dyDescent="0.35">
      <c r="A653">
        <v>20</v>
      </c>
      <c r="B653" t="s">
        <v>32</v>
      </c>
      <c r="C653">
        <v>2014</v>
      </c>
      <c r="D653">
        <f>IFERROR(LN('Datapanela (2)'!C653),"")</f>
        <v>15.513850549018013</v>
      </c>
      <c r="E653">
        <f>IFERROR(LN('Datapanela (2)'!D653),"")</f>
        <v>15.551520899606555</v>
      </c>
      <c r="F653" t="str">
        <f>IFERROR(LN('Datapanela (2)'!E653),"")</f>
        <v/>
      </c>
      <c r="G653">
        <f>IFERROR(LN('Datapanela (2)'!F653),"")</f>
        <v>15.360268342648393</v>
      </c>
      <c r="H653">
        <f>IFERROR(LN('Datapanela (2)'!G653),"")</f>
        <v>13.219909353407127</v>
      </c>
      <c r="I653">
        <v>5689.4660382360098</v>
      </c>
      <c r="J653">
        <f>IFERROR(LN('Datapanela (2)'!I653),"")</f>
        <v>10.453134698224297</v>
      </c>
      <c r="K653">
        <v>22.29999923706055</v>
      </c>
      <c r="L653">
        <v>7.6999998092651367</v>
      </c>
      <c r="M653">
        <v>3.9110925999999999</v>
      </c>
      <c r="N653">
        <f>IFERROR(LN('Datapanela (2)'!M653),"")</f>
        <v>8.7145182966272916</v>
      </c>
      <c r="O653">
        <v>5.3012386447575803</v>
      </c>
      <c r="P653">
        <v>26.10000038146973</v>
      </c>
    </row>
    <row r="654" spans="1:16" x14ac:dyDescent="0.35">
      <c r="A654">
        <v>20</v>
      </c>
      <c r="B654" t="s">
        <v>32</v>
      </c>
      <c r="C654">
        <v>2015</v>
      </c>
      <c r="D654">
        <f>IFERROR(LN('Datapanela (2)'!C654),"")</f>
        <v>15.56670810076116</v>
      </c>
      <c r="E654">
        <f>IFERROR(LN('Datapanela (2)'!D654),"")</f>
        <v>15.706906636609643</v>
      </c>
      <c r="F654" t="str">
        <f>IFERROR(LN('Datapanela (2)'!E654),"")</f>
        <v/>
      </c>
      <c r="G654">
        <f>IFERROR(LN('Datapanela (2)'!F654),"")</f>
        <v>15.78683777127781</v>
      </c>
      <c r="H654">
        <f>IFERROR(LN('Datapanela (2)'!G654),"")</f>
        <v>13.039213705261512</v>
      </c>
      <c r="I654">
        <v>5774.9380978456502</v>
      </c>
      <c r="J654">
        <f>IFERROR(LN('Datapanela (2)'!I654),"")</f>
        <v>10.482277410841169</v>
      </c>
      <c r="K654">
        <v>23.39999961853027</v>
      </c>
      <c r="L654">
        <v>7.3000001907348633</v>
      </c>
      <c r="M654">
        <v>5.3210082999999999</v>
      </c>
      <c r="N654">
        <f>IFERROR(LN('Datapanela (2)'!M654),"")</f>
        <v>8.7287498734785274</v>
      </c>
      <c r="O654">
        <v>2.9571516836467202</v>
      </c>
      <c r="P654">
        <v>3.7999999523162842</v>
      </c>
    </row>
    <row r="655" spans="1:16" x14ac:dyDescent="0.35">
      <c r="A655">
        <v>20</v>
      </c>
      <c r="B655" t="s">
        <v>32</v>
      </c>
      <c r="C655">
        <v>2016</v>
      </c>
      <c r="D655">
        <f>IFERROR(LN('Datapanela (2)'!C655),"")</f>
        <v>15.613316472543374</v>
      </c>
      <c r="E655">
        <f>IFERROR(LN('Datapanela (2)'!D655),"")</f>
        <v>15.738545848719527</v>
      </c>
      <c r="F655" t="str">
        <f>IFERROR(LN('Datapanela (2)'!E655),"")</f>
        <v/>
      </c>
      <c r="G655">
        <f>IFERROR(LN('Datapanela (2)'!F655),"")</f>
        <v>15.8493290086996</v>
      </c>
      <c r="H655" t="str">
        <f>IFERROR(LN('Datapanela (2)'!G655),"")</f>
        <v/>
      </c>
      <c r="I655">
        <v>5936.2804980293604</v>
      </c>
      <c r="J655">
        <f>IFERROR(LN('Datapanela (2)'!I655),"")</f>
        <v>10.524071980255275</v>
      </c>
      <c r="K655">
        <v>24</v>
      </c>
      <c r="L655">
        <v>7.9000000953674316</v>
      </c>
      <c r="M655">
        <v>3.4397573000000001</v>
      </c>
      <c r="N655">
        <f>IFERROR(LN('Datapanela (2)'!M655),"")</f>
        <v>8.7429892217954723</v>
      </c>
      <c r="O655">
        <v>4.2680258331435601</v>
      </c>
      <c r="P655">
        <v>26.10000038146973</v>
      </c>
    </row>
    <row r="656" spans="1:16" x14ac:dyDescent="0.35">
      <c r="A656">
        <v>20</v>
      </c>
      <c r="B656" t="s">
        <v>32</v>
      </c>
      <c r="C656">
        <v>2017</v>
      </c>
      <c r="D656">
        <f>IFERROR(LN('Datapanela (2)'!C656),"")</f>
        <v>15.687880654953334</v>
      </c>
      <c r="E656">
        <f>IFERROR(LN('Datapanela (2)'!D656),"")</f>
        <v>15.851577174558576</v>
      </c>
      <c r="F656" t="str">
        <f>IFERROR(LN('Datapanela (2)'!E656),"")</f>
        <v/>
      </c>
      <c r="G656">
        <f>IFERROR(LN('Datapanela (2)'!F656),"")</f>
        <v>15.859420059444162</v>
      </c>
      <c r="H656" t="str">
        <f>IFERROR(LN('Datapanela (2)'!G656),"")</f>
        <v/>
      </c>
      <c r="I656">
        <v>6134.8866964603903</v>
      </c>
      <c r="J656">
        <f>IFERROR(LN('Datapanela (2)'!I656),"")</f>
        <v>10.571051733815382</v>
      </c>
      <c r="K656">
        <v>21.60000038146973</v>
      </c>
      <c r="L656">
        <v>6</v>
      </c>
      <c r="M656">
        <v>2.9541756000000001</v>
      </c>
      <c r="N656">
        <f>IFERROR(LN('Datapanela (2)'!M656),"")</f>
        <v>8.7570601242076638</v>
      </c>
      <c r="O656">
        <v>4.8100788555217804</v>
      </c>
      <c r="P656">
        <v>11.69999980926514</v>
      </c>
    </row>
    <row r="657" spans="1:16" x14ac:dyDescent="0.35">
      <c r="A657">
        <v>20</v>
      </c>
      <c r="B657" t="s">
        <v>32</v>
      </c>
      <c r="C657">
        <v>2018</v>
      </c>
      <c r="D657">
        <f>IFERROR(LN('Datapanela (2)'!C657),"")</f>
        <v>15.80391612294318</v>
      </c>
      <c r="E657">
        <f>IFERROR(LN('Datapanela (2)'!D657),"")</f>
        <v>15.924174936596414</v>
      </c>
      <c r="F657" t="str">
        <f>IFERROR(LN('Datapanela (2)'!E657),"")</f>
        <v/>
      </c>
      <c r="G657">
        <f>IFERROR(LN('Datapanela (2)'!F657),"")</f>
        <v>15.938654683998839</v>
      </c>
      <c r="H657">
        <f>IFERROR(LN('Datapanela (2)'!G657),"")</f>
        <v>6.2468475902279401</v>
      </c>
      <c r="I657">
        <v>6245.0895021506904</v>
      </c>
      <c r="J657">
        <f>IFERROR(LN('Datapanela (2)'!I657),"")</f>
        <v>10.602591585499541</v>
      </c>
      <c r="K657">
        <v>19.5</v>
      </c>
      <c r="L657">
        <v>6.5</v>
      </c>
      <c r="M657">
        <v>2.7422037399999999</v>
      </c>
      <c r="N657">
        <f>IFERROR(LN('Datapanela (2)'!M657),"")</f>
        <v>8.7707961102151426</v>
      </c>
      <c r="O657">
        <v>3.20425034080198</v>
      </c>
      <c r="P657">
        <v>6.4000000953674316</v>
      </c>
    </row>
    <row r="658" spans="1:16" x14ac:dyDescent="0.35">
      <c r="A658">
        <v>20</v>
      </c>
      <c r="B658" t="s">
        <v>32</v>
      </c>
      <c r="C658">
        <v>2019</v>
      </c>
      <c r="D658">
        <f>IFERROR(LN('Datapanela (2)'!C658),"")</f>
        <v>15.891536378203922</v>
      </c>
      <c r="E658">
        <f>IFERROR(LN('Datapanela (2)'!D658),"")</f>
        <v>15.992404313881021</v>
      </c>
      <c r="F658" t="str">
        <f>IFERROR(LN('Datapanela (2)'!E658),"")</f>
        <v/>
      </c>
      <c r="G658">
        <f>IFERROR(LN('Datapanela (2)'!F658),"")</f>
        <v>16.016564679227876</v>
      </c>
      <c r="H658">
        <f>IFERROR(LN('Datapanela (2)'!G658),"")</f>
        <v>3.6838033848956853</v>
      </c>
      <c r="I658">
        <v>6137.4093070067402</v>
      </c>
      <c r="J658">
        <f>IFERROR(LN('Datapanela (2)'!I658),"")</f>
        <v>10.598564938419491</v>
      </c>
      <c r="K658">
        <v>19.39999961853027</v>
      </c>
      <c r="L658">
        <v>6.1999998092651367</v>
      </c>
      <c r="M658">
        <v>2.7519779999999998</v>
      </c>
      <c r="N658">
        <f>IFERROR(LN('Datapanela (2)'!M658),"")</f>
        <v>8.7841622222704761</v>
      </c>
      <c r="O658">
        <v>-0.40185510070193098</v>
      </c>
      <c r="P658">
        <v>10.89999961853027</v>
      </c>
    </row>
    <row r="659" spans="1:16" x14ac:dyDescent="0.35">
      <c r="A659">
        <v>20</v>
      </c>
      <c r="B659" t="s">
        <v>32</v>
      </c>
      <c r="C659">
        <v>2020</v>
      </c>
      <c r="D659">
        <f>IFERROR(LN('Datapanela (2)'!C659),"")</f>
        <v>15.961711162771211</v>
      </c>
      <c r="E659">
        <f>IFERROR(LN('Datapanela (2)'!D659),"")</f>
        <v>16.30497317356085</v>
      </c>
      <c r="F659" t="str">
        <f>IFERROR(LN('Datapanela (2)'!E659),"")</f>
        <v/>
      </c>
      <c r="G659">
        <f>IFERROR(LN('Datapanela (2)'!F659),"")</f>
        <v>15.886328338047488</v>
      </c>
      <c r="H659">
        <f>IFERROR(LN('Datapanela (2)'!G659),"")</f>
        <v>2.6048276886561936</v>
      </c>
      <c r="I659">
        <v>6005.5199760494697</v>
      </c>
      <c r="J659">
        <f>IFERROR(LN('Datapanela (2)'!I659),"")</f>
        <v>10.590333297324028</v>
      </c>
      <c r="K659">
        <v>22.29999923706055</v>
      </c>
      <c r="L659">
        <v>6</v>
      </c>
      <c r="M659">
        <v>2.2779102</v>
      </c>
      <c r="N659">
        <f>IFERROR(LN('Datapanela (2)'!M659),"")</f>
        <v>8.7976542550246766</v>
      </c>
      <c r="O659">
        <v>-0.819785390945593</v>
      </c>
      <c r="P659">
        <v>26.70000076293945</v>
      </c>
    </row>
    <row r="660" spans="1:16" x14ac:dyDescent="0.35">
      <c r="A660">
        <v>20</v>
      </c>
      <c r="B660" t="s">
        <v>32</v>
      </c>
      <c r="C660">
        <v>2021</v>
      </c>
      <c r="D660" t="str">
        <f>IFERROR(LN('Datapanela (2)'!C660),"")</f>
        <v/>
      </c>
      <c r="E660" t="str">
        <f>IFERROR(LN('Datapanela (2)'!D660),"")</f>
        <v/>
      </c>
      <c r="F660" t="str">
        <f>IFERROR(LN('Datapanela (2)'!E660),"")</f>
        <v/>
      </c>
      <c r="G660" t="str">
        <f>IFERROR(LN('Datapanela (2)'!F660),"")</f>
        <v/>
      </c>
      <c r="H660" t="str">
        <f>IFERROR(LN('Datapanela (2)'!G660),"")</f>
        <v/>
      </c>
      <c r="I660">
        <v>6167.4479161360496</v>
      </c>
      <c r="J660">
        <f>IFERROR(LN('Datapanela (2)'!I660),"")</f>
        <v>10.629714933276272</v>
      </c>
      <c r="K660">
        <v>20.89999961853027</v>
      </c>
      <c r="L660">
        <v>6</v>
      </c>
      <c r="M660">
        <v>2.9260000000000002</v>
      </c>
      <c r="N660">
        <f>IFERROR(LN('Datapanela (2)'!M660),"")</f>
        <v>8.8104298087813468</v>
      </c>
      <c r="O660">
        <v>4.01673731776404</v>
      </c>
      <c r="P660">
        <v>8.6999998092651367</v>
      </c>
    </row>
    <row r="661" spans="1:16" x14ac:dyDescent="0.35">
      <c r="A661">
        <v>20</v>
      </c>
      <c r="B661" t="s">
        <v>32</v>
      </c>
      <c r="C661">
        <v>2022</v>
      </c>
      <c r="D661" t="str">
        <f>IFERROR(LN('Datapanela (2)'!C661),"")</f>
        <v/>
      </c>
      <c r="E661" t="str">
        <f>IFERROR(LN('Datapanela (2)'!D661),"")</f>
        <v/>
      </c>
      <c r="F661" t="str">
        <f>IFERROR(LN('Datapanela (2)'!E661),"")</f>
        <v/>
      </c>
      <c r="G661" t="str">
        <f>IFERROR(LN('Datapanela (2)'!F661),"")</f>
        <v/>
      </c>
      <c r="H661" t="str">
        <f>IFERROR(LN('Datapanela (2)'!G661),"")</f>
        <v/>
      </c>
      <c r="I661">
        <v>6102.1027388968796</v>
      </c>
      <c r="J661">
        <f>IFERROR(LN('Datapanela (2)'!I661),"")</f>
        <v>10.630469043517365</v>
      </c>
      <c r="K661">
        <v>21.10000038146973</v>
      </c>
      <c r="L661">
        <v>7.9000000953674316</v>
      </c>
      <c r="M661">
        <v>6.1379999999999999</v>
      </c>
      <c r="N661">
        <f>IFERROR(LN('Datapanela (2)'!M661),"")</f>
        <v>8.8218356204428172</v>
      </c>
      <c r="O661">
        <v>7.5439465370918904E-2</v>
      </c>
      <c r="P661">
        <v>7.1999998092651367</v>
      </c>
    </row>
    <row r="662" spans="1:16" x14ac:dyDescent="0.35">
      <c r="A662">
        <v>21</v>
      </c>
      <c r="B662" t="s">
        <v>334</v>
      </c>
      <c r="C662">
        <v>1990</v>
      </c>
      <c r="D662" t="str">
        <f>IFERROR(LN('Datapanela (2)'!C662),"")</f>
        <v/>
      </c>
      <c r="E662" t="str">
        <f>IFERROR(LN('Datapanela (2)'!D662),"")</f>
        <v/>
      </c>
      <c r="F662" t="str">
        <f>IFERROR(LN('Datapanela (2)'!E662),"")</f>
        <v/>
      </c>
      <c r="G662" t="str">
        <f>IFERROR(LN('Datapanela (2)'!F662),"")</f>
        <v/>
      </c>
      <c r="H662" t="str">
        <f>IFERROR(LN('Datapanela (2)'!G662),"")</f>
        <v/>
      </c>
      <c r="I662">
        <v>2832.4569484250801</v>
      </c>
      <c r="J662">
        <f>IFERROR(LN('Datapanela (2)'!I662),"")</f>
        <v>11.044889082120584</v>
      </c>
      <c r="N662">
        <f>IFERROR(LN('Datapanela (2)'!M662),"")</f>
        <v>10.003744567459904</v>
      </c>
      <c r="O662">
        <v>-5.3913976801094101</v>
      </c>
    </row>
    <row r="663" spans="1:16" x14ac:dyDescent="0.35">
      <c r="A663">
        <v>21</v>
      </c>
      <c r="B663" t="s">
        <v>334</v>
      </c>
      <c r="C663">
        <v>1991</v>
      </c>
      <c r="D663" t="str">
        <f>IFERROR(LN('Datapanela (2)'!C663),"")</f>
        <v/>
      </c>
      <c r="E663" t="str">
        <f>IFERROR(LN('Datapanela (2)'!D663),"")</f>
        <v/>
      </c>
      <c r="F663" t="str">
        <f>IFERROR(LN('Datapanela (2)'!E663),"")</f>
        <v/>
      </c>
      <c r="G663" t="str">
        <f>IFERROR(LN('Datapanela (2)'!F663),"")</f>
        <v/>
      </c>
      <c r="H663" t="str">
        <f>IFERROR(LN('Datapanela (2)'!G663),"")</f>
        <v/>
      </c>
      <c r="I663">
        <v>2851.0174224041398</v>
      </c>
      <c r="J663">
        <f>IFERROR(LN('Datapanela (2)'!I663),"")</f>
        <v>11.072628610709224</v>
      </c>
      <c r="N663">
        <f>IFERROR(LN('Datapanela (2)'!M663),"")</f>
        <v>10.024952689817304</v>
      </c>
      <c r="O663">
        <v>2.8127851628973399</v>
      </c>
    </row>
    <row r="664" spans="1:16" x14ac:dyDescent="0.35">
      <c r="A664">
        <v>21</v>
      </c>
      <c r="B664" t="s">
        <v>334</v>
      </c>
      <c r="C664">
        <v>1992</v>
      </c>
      <c r="D664" t="str">
        <f>IFERROR(LN('Datapanela (2)'!C664),"")</f>
        <v/>
      </c>
      <c r="E664" t="str">
        <f>IFERROR(LN('Datapanela (2)'!D664),"")</f>
        <v/>
      </c>
      <c r="F664" t="str">
        <f>IFERROR(LN('Datapanela (2)'!E664),"")</f>
        <v/>
      </c>
      <c r="G664" t="str">
        <f>IFERROR(LN('Datapanela (2)'!F664),"")</f>
        <v/>
      </c>
      <c r="H664" t="str">
        <f>IFERROR(LN('Datapanela (2)'!G664),"")</f>
        <v/>
      </c>
      <c r="I664">
        <v>2781.6162823145501</v>
      </c>
      <c r="J664">
        <f>IFERROR(LN('Datapanela (2)'!I664),"")</f>
        <v>11.068331721264967</v>
      </c>
      <c r="N664">
        <f>IFERROR(LN('Datapanela (2)'!M664),"")</f>
        <v>10.045299565991872</v>
      </c>
      <c r="O664">
        <v>-0.428767102304628</v>
      </c>
    </row>
    <row r="665" spans="1:16" x14ac:dyDescent="0.35">
      <c r="A665">
        <v>21</v>
      </c>
      <c r="B665" t="s">
        <v>334</v>
      </c>
      <c r="C665">
        <v>1993</v>
      </c>
      <c r="D665" t="str">
        <f>IFERROR(LN('Datapanela (2)'!C665),"")</f>
        <v/>
      </c>
      <c r="E665" t="str">
        <f>IFERROR(LN('Datapanela (2)'!D665),"")</f>
        <v/>
      </c>
      <c r="F665" t="str">
        <f>IFERROR(LN('Datapanela (2)'!E665),"")</f>
        <v/>
      </c>
      <c r="G665" t="str">
        <f>IFERROR(LN('Datapanela (2)'!F665),"")</f>
        <v/>
      </c>
      <c r="H665" t="str">
        <f>IFERROR(LN('Datapanela (2)'!G665),"")</f>
        <v/>
      </c>
      <c r="I665">
        <v>2856.3203778739098</v>
      </c>
      <c r="J665">
        <f>IFERROR(LN('Datapanela (2)'!I665),"")</f>
        <v>11.114881229945743</v>
      </c>
      <c r="N665">
        <f>IFERROR(LN('Datapanela (2)'!M665),"")</f>
        <v>10.065347014633069</v>
      </c>
      <c r="O665">
        <v>4.7649945551322803</v>
      </c>
    </row>
    <row r="666" spans="1:16" x14ac:dyDescent="0.35">
      <c r="A666">
        <v>21</v>
      </c>
      <c r="B666" t="s">
        <v>334</v>
      </c>
      <c r="C666">
        <v>1994</v>
      </c>
      <c r="D666" t="str">
        <f>IFERROR(LN('Datapanela (2)'!C666),"")</f>
        <v/>
      </c>
      <c r="E666" t="str">
        <f>IFERROR(LN('Datapanela (2)'!D666),"")</f>
        <v/>
      </c>
      <c r="F666" t="str">
        <f>IFERROR(LN('Datapanela (2)'!E666),"")</f>
        <v/>
      </c>
      <c r="G666" t="str">
        <f>IFERROR(LN('Datapanela (2)'!F666),"")</f>
        <v/>
      </c>
      <c r="H666" t="str">
        <f>IFERROR(LN('Datapanela (2)'!G666),"")</f>
        <v/>
      </c>
      <c r="I666">
        <v>3159.4759405075802</v>
      </c>
      <c r="J666">
        <f>IFERROR(LN('Datapanela (2)'!I666),"")</f>
        <v>11.235519206026426</v>
      </c>
      <c r="N666">
        <f>IFERROR(LN('Datapanela (2)'!M666),"")</f>
        <v>10.085113033792373</v>
      </c>
      <c r="O666">
        <v>12.821639710373899</v>
      </c>
    </row>
    <row r="667" spans="1:16" x14ac:dyDescent="0.35">
      <c r="A667">
        <v>21</v>
      </c>
      <c r="B667" t="s">
        <v>334</v>
      </c>
      <c r="C667">
        <v>1995</v>
      </c>
      <c r="D667" t="str">
        <f>IFERROR(LN('Datapanela (2)'!C667),"")</f>
        <v/>
      </c>
      <c r="E667" t="str">
        <f>IFERROR(LN('Datapanela (2)'!D667),"")</f>
        <v/>
      </c>
      <c r="F667" t="str">
        <f>IFERROR(LN('Datapanela (2)'!E667),"")</f>
        <v/>
      </c>
      <c r="G667" t="str">
        <f>IFERROR(LN('Datapanela (2)'!F667),"")</f>
        <v/>
      </c>
      <c r="H667" t="str">
        <f>IFERROR(LN('Datapanela (2)'!G667),"")</f>
        <v/>
      </c>
      <c r="I667">
        <v>3328.98219861916</v>
      </c>
      <c r="J667">
        <f>IFERROR(LN('Datapanela (2)'!I667),"")</f>
        <v>11.307015295622332</v>
      </c>
      <c r="N667">
        <f>IFERROR(LN('Datapanela (2)'!M667),"")</f>
        <v>10.104348684409569</v>
      </c>
      <c r="O667">
        <v>7.4113950473512</v>
      </c>
    </row>
    <row r="668" spans="1:16" x14ac:dyDescent="0.35">
      <c r="A668">
        <v>21</v>
      </c>
      <c r="B668" t="s">
        <v>334</v>
      </c>
      <c r="C668">
        <v>1996</v>
      </c>
      <c r="D668" t="str">
        <f>IFERROR(LN('Datapanela (2)'!C668),"")</f>
        <v/>
      </c>
      <c r="E668" t="str">
        <f>IFERROR(LN('Datapanela (2)'!D668),"")</f>
        <v/>
      </c>
      <c r="F668" t="str">
        <f>IFERROR(LN('Datapanela (2)'!E668),"")</f>
        <v/>
      </c>
      <c r="G668" t="str">
        <f>IFERROR(LN('Datapanela (2)'!F668),"")</f>
        <v/>
      </c>
      <c r="H668" t="str">
        <f>IFERROR(LN('Datapanela (2)'!G668),"")</f>
        <v/>
      </c>
      <c r="I668">
        <v>3359.20473828277</v>
      </c>
      <c r="J668">
        <f>IFERROR(LN('Datapanela (2)'!I668),"")</f>
        <v>11.334620473102746</v>
      </c>
      <c r="M668">
        <v>8.4473048960000003</v>
      </c>
      <c r="N668">
        <f>IFERROR(LN('Datapanela (2)'!M668),"")</f>
        <v>10.122916212176847</v>
      </c>
      <c r="O668">
        <v>2.7989730791260898</v>
      </c>
    </row>
    <row r="669" spans="1:16" x14ac:dyDescent="0.35">
      <c r="A669">
        <v>21</v>
      </c>
      <c r="B669" t="s">
        <v>334</v>
      </c>
      <c r="C669">
        <v>1997</v>
      </c>
      <c r="D669" t="str">
        <f>IFERROR(LN('Datapanela (2)'!C669),"")</f>
        <v/>
      </c>
      <c r="E669" t="str">
        <f>IFERROR(LN('Datapanela (2)'!D669),"")</f>
        <v/>
      </c>
      <c r="F669" t="str">
        <f>IFERROR(LN('Datapanela (2)'!E669),"")</f>
        <v/>
      </c>
      <c r="G669" t="str">
        <f>IFERROR(LN('Datapanela (2)'!F669),"")</f>
        <v/>
      </c>
      <c r="H669" t="str">
        <f>IFERROR(LN('Datapanela (2)'!G669),"")</f>
        <v/>
      </c>
      <c r="I669">
        <v>3512.1778595597302</v>
      </c>
      <c r="J669">
        <f>IFERROR(LN('Datapanela (2)'!I669),"")</f>
        <v>11.397377637511081</v>
      </c>
      <c r="M669">
        <v>9.1062113999999994</v>
      </c>
      <c r="N669">
        <f>IFERROR(LN('Datapanela (2)'!M669),"")</f>
        <v>10.141141319637931</v>
      </c>
      <c r="O669">
        <v>6.4768244207970698</v>
      </c>
    </row>
    <row r="670" spans="1:16" x14ac:dyDescent="0.35">
      <c r="A670">
        <v>21</v>
      </c>
      <c r="B670" t="s">
        <v>334</v>
      </c>
      <c r="C670">
        <v>1998</v>
      </c>
      <c r="D670" t="str">
        <f>IFERROR(LN('Datapanela (2)'!C670),"")</f>
        <v/>
      </c>
      <c r="E670" t="str">
        <f>IFERROR(LN('Datapanela (2)'!D670),"")</f>
        <v/>
      </c>
      <c r="F670" t="str">
        <f>IFERROR(LN('Datapanela (2)'!E670),"")</f>
        <v/>
      </c>
      <c r="G670" t="str">
        <f>IFERROR(LN('Datapanela (2)'!F670),"")</f>
        <v/>
      </c>
      <c r="H670" t="str">
        <f>IFERROR(LN('Datapanela (2)'!G670),"")</f>
        <v/>
      </c>
      <c r="I670">
        <v>3437.0709072971799</v>
      </c>
      <c r="J670">
        <f>IFERROR(LN('Datapanela (2)'!I670),"")</f>
        <v>11.393454576803139</v>
      </c>
      <c r="M670">
        <v>7.6116672999999997</v>
      </c>
      <c r="N670">
        <f>IFERROR(LN('Datapanela (2)'!M670),"")</f>
        <v>10.158834948570076</v>
      </c>
      <c r="O670">
        <v>-0.39153755583381</v>
      </c>
    </row>
    <row r="671" spans="1:16" x14ac:dyDescent="0.35">
      <c r="A671">
        <v>21</v>
      </c>
      <c r="B671" t="s">
        <v>334</v>
      </c>
      <c r="C671">
        <v>1999</v>
      </c>
      <c r="D671" t="str">
        <f>IFERROR(LN('Datapanela (2)'!C671),"")</f>
        <v/>
      </c>
      <c r="E671" t="str">
        <f>IFERROR(LN('Datapanela (2)'!D671),"")</f>
        <v/>
      </c>
      <c r="F671" t="str">
        <f>IFERROR(LN('Datapanela (2)'!E671),"")</f>
        <v/>
      </c>
      <c r="G671" t="str">
        <f>IFERROR(LN('Datapanela (2)'!F671),"")</f>
        <v/>
      </c>
      <c r="H671" t="str">
        <f>IFERROR(LN('Datapanela (2)'!G671),"")</f>
        <v/>
      </c>
      <c r="I671">
        <v>3430.7811389765802</v>
      </c>
      <c r="J671">
        <f>IFERROR(LN('Datapanela (2)'!I671),"")</f>
        <v>11.408293046592359</v>
      </c>
      <c r="M671">
        <v>6.9161571999999998</v>
      </c>
      <c r="N671">
        <f>IFERROR(LN('Datapanela (2)'!M671),"")</f>
        <v>10.175505074031758</v>
      </c>
      <c r="O671">
        <v>1.4949106430883099</v>
      </c>
    </row>
    <row r="672" spans="1:16" x14ac:dyDescent="0.35">
      <c r="A672">
        <v>21</v>
      </c>
      <c r="B672" t="s">
        <v>334</v>
      </c>
      <c r="C672">
        <v>2000</v>
      </c>
      <c r="D672" t="str">
        <f>IFERROR(LN('Datapanela (2)'!C672),"")</f>
        <v/>
      </c>
      <c r="E672" t="str">
        <f>IFERROR(LN('Datapanela (2)'!D672),"")</f>
        <v/>
      </c>
      <c r="F672" t="str">
        <f>IFERROR(LN('Datapanela (2)'!E672),"")</f>
        <v/>
      </c>
      <c r="G672" t="str">
        <f>IFERROR(LN('Datapanela (2)'!F672),"")</f>
        <v/>
      </c>
      <c r="H672" t="str">
        <f>IFERROR(LN('Datapanela (2)'!G672),"")</f>
        <v/>
      </c>
      <c r="I672">
        <v>3470.0557170994898</v>
      </c>
      <c r="J672">
        <f>IFERROR(LN('Datapanela (2)'!I672),"")</f>
        <v>11.434880169786318</v>
      </c>
      <c r="M672">
        <v>4.1796810999999998</v>
      </c>
      <c r="N672">
        <f>IFERROR(LN('Datapanela (2)'!M672),"")</f>
        <v>10.190709519155453</v>
      </c>
      <c r="O672">
        <v>2.6943713980691202</v>
      </c>
    </row>
    <row r="673" spans="1:16" x14ac:dyDescent="0.35">
      <c r="A673">
        <v>21</v>
      </c>
      <c r="B673" t="s">
        <v>334</v>
      </c>
      <c r="C673">
        <v>2001</v>
      </c>
      <c r="D673" t="str">
        <f>IFERROR(LN('Datapanela (2)'!C673),"")</f>
        <v/>
      </c>
      <c r="E673" t="str">
        <f>IFERROR(LN('Datapanela (2)'!D673),"")</f>
        <v/>
      </c>
      <c r="F673" t="str">
        <f>IFERROR(LN('Datapanela (2)'!E673),"")</f>
        <v/>
      </c>
      <c r="G673" t="str">
        <f>IFERROR(LN('Datapanela (2)'!F673),"")</f>
        <v/>
      </c>
      <c r="H673" t="str">
        <f>IFERROR(LN('Datapanela (2)'!G673),"")</f>
        <v/>
      </c>
      <c r="I673">
        <v>3444.9046873982502</v>
      </c>
      <c r="J673">
        <f>IFERROR(LN('Datapanela (2)'!I673),"")</f>
        <v>11.441040081768866</v>
      </c>
      <c r="K673">
        <v>45.099998474121087</v>
      </c>
      <c r="L673">
        <v>16.29999923706055</v>
      </c>
      <c r="M673">
        <v>2.4101294000000002</v>
      </c>
      <c r="N673">
        <f>IFERROR(LN('Datapanela (2)'!M673),"")</f>
        <v>10.204143844624083</v>
      </c>
      <c r="O673">
        <v>0.61789232562430296</v>
      </c>
      <c r="P673">
        <v>0.20000000298023221</v>
      </c>
    </row>
    <row r="674" spans="1:16" x14ac:dyDescent="0.35">
      <c r="A674">
        <v>21</v>
      </c>
      <c r="B674" t="s">
        <v>334</v>
      </c>
      <c r="C674">
        <v>2002</v>
      </c>
      <c r="D674" t="str">
        <f>IFERROR(LN('Datapanela (2)'!C674),"")</f>
        <v/>
      </c>
      <c r="E674" t="str">
        <f>IFERROR(LN('Datapanela (2)'!D674),"")</f>
        <v/>
      </c>
      <c r="F674" t="str">
        <f>IFERROR(LN('Datapanela (2)'!E674),"")</f>
        <v/>
      </c>
      <c r="G674" t="str">
        <f>IFERROR(LN('Datapanela (2)'!F674),"")</f>
        <v/>
      </c>
      <c r="H674" t="str">
        <f>IFERROR(LN('Datapanela (2)'!G674),"")</f>
        <v/>
      </c>
      <c r="I674">
        <v>3590.2985049795798</v>
      </c>
      <c r="J674">
        <f>IFERROR(LN('Datapanela (2)'!I674),"")</f>
        <v>11.494140267657102</v>
      </c>
      <c r="K674">
        <v>43.299999237060547</v>
      </c>
      <c r="L674">
        <v>14.89999961853027</v>
      </c>
      <c r="M674">
        <v>1.6352457</v>
      </c>
      <c r="N674">
        <f>IFERROR(LN('Datapanela (2)'!M674),"")</f>
        <v>10.21590491959422</v>
      </c>
      <c r="O674">
        <v>5.4535289381876897</v>
      </c>
      <c r="P674">
        <v>3.5999999046325679</v>
      </c>
    </row>
    <row r="675" spans="1:16" x14ac:dyDescent="0.35">
      <c r="A675">
        <v>21</v>
      </c>
      <c r="B675" t="s">
        <v>334</v>
      </c>
      <c r="C675">
        <v>2003</v>
      </c>
      <c r="D675" t="str">
        <f>IFERROR(LN('Datapanela (2)'!C675),"")</f>
        <v/>
      </c>
      <c r="E675" t="str">
        <f>IFERROR(LN('Datapanela (2)'!D675),"")</f>
        <v/>
      </c>
      <c r="F675" t="str">
        <f>IFERROR(LN('Datapanela (2)'!E675),"")</f>
        <v/>
      </c>
      <c r="G675" t="str">
        <f>IFERROR(LN('Datapanela (2)'!F675),"")</f>
        <v/>
      </c>
      <c r="H675" t="str">
        <f>IFERROR(LN('Datapanela (2)'!G675),"")</f>
        <v/>
      </c>
      <c r="I675">
        <v>3700.73550747845</v>
      </c>
      <c r="J675">
        <f>IFERROR(LN('Datapanela (2)'!I675),"")</f>
        <v>11.534946484164827</v>
      </c>
      <c r="K675">
        <v>63.5</v>
      </c>
      <c r="L675">
        <v>25.89999961853027</v>
      </c>
      <c r="M675">
        <v>1.0041343</v>
      </c>
      <c r="N675">
        <f>IFERROR(LN('Datapanela (2)'!M675),"")</f>
        <v>10.226414898464947</v>
      </c>
      <c r="O675">
        <v>4.1650231366611203</v>
      </c>
      <c r="P675">
        <v>0.69999998807907104</v>
      </c>
    </row>
    <row r="676" spans="1:16" x14ac:dyDescent="0.35">
      <c r="A676">
        <v>21</v>
      </c>
      <c r="B676" t="s">
        <v>334</v>
      </c>
      <c r="C676">
        <v>2004</v>
      </c>
      <c r="D676" t="str">
        <f>IFERROR(LN('Datapanela (2)'!C676),"")</f>
        <v/>
      </c>
      <c r="E676" t="str">
        <f>IFERROR(LN('Datapanela (2)'!D676),"")</f>
        <v/>
      </c>
      <c r="F676" t="str">
        <f>IFERROR(LN('Datapanela (2)'!E676),"")</f>
        <v/>
      </c>
      <c r="G676" t="str">
        <f>IFERROR(LN('Datapanela (2)'!F676),"")</f>
        <v/>
      </c>
      <c r="H676" t="str">
        <f>IFERROR(LN('Datapanela (2)'!G676),"")</f>
        <v/>
      </c>
      <c r="I676">
        <v>3846.54444484537</v>
      </c>
      <c r="J676">
        <f>IFERROR(LN('Datapanela (2)'!I676),"")</f>
        <v>11.583338504381832</v>
      </c>
      <c r="K676">
        <v>43.599998474121087</v>
      </c>
      <c r="L676">
        <v>14.69999980926514</v>
      </c>
      <c r="M676">
        <v>0.55848889999999995</v>
      </c>
      <c r="N676">
        <f>IFERROR(LN('Datapanela (2)'!M676),"")</f>
        <v>10.236163305911855</v>
      </c>
      <c r="O676">
        <v>4.9582032061174397</v>
      </c>
      <c r="P676">
        <v>24.79999923706055</v>
      </c>
    </row>
    <row r="677" spans="1:16" x14ac:dyDescent="0.35">
      <c r="A677">
        <v>21</v>
      </c>
      <c r="B677" t="s">
        <v>334</v>
      </c>
      <c r="C677">
        <v>2005</v>
      </c>
      <c r="D677" t="str">
        <f>IFERROR(LN('Datapanela (2)'!C677),"")</f>
        <v/>
      </c>
      <c r="E677" t="str">
        <f>IFERROR(LN('Datapanela (2)'!D677),"")</f>
        <v/>
      </c>
      <c r="F677" t="str">
        <f>IFERROR(LN('Datapanela (2)'!E677),"")</f>
        <v/>
      </c>
      <c r="G677" t="str">
        <f>IFERROR(LN('Datapanela (2)'!F677),"")</f>
        <v/>
      </c>
      <c r="H677" t="str">
        <f>IFERROR(LN('Datapanela (2)'!G677),"")</f>
        <v/>
      </c>
      <c r="I677">
        <v>4051.4965730539402</v>
      </c>
      <c r="J677">
        <f>IFERROR(LN('Datapanela (2)'!I677),"")</f>
        <v>11.644293051297311</v>
      </c>
      <c r="K677">
        <v>46.799999237060547</v>
      </c>
      <c r="L677">
        <v>16.10000038146973</v>
      </c>
      <c r="M677">
        <v>1.1053767000000001</v>
      </c>
      <c r="N677">
        <f>IFERROR(LN('Datapanela (2)'!M677),"")</f>
        <v>10.245206714225272</v>
      </c>
      <c r="O677">
        <v>6.2850603250960102</v>
      </c>
      <c r="P677">
        <v>3.5</v>
      </c>
    </row>
    <row r="678" spans="1:16" x14ac:dyDescent="0.35">
      <c r="A678">
        <v>21</v>
      </c>
      <c r="B678" t="s">
        <v>334</v>
      </c>
      <c r="C678">
        <v>2006</v>
      </c>
      <c r="D678" t="str">
        <f>IFERROR(LN('Datapanela (2)'!C678),"")</f>
        <v/>
      </c>
      <c r="E678" t="str">
        <f>IFERROR(LN('Datapanela (2)'!D678),"")</f>
        <v/>
      </c>
      <c r="F678" t="str">
        <f>IFERROR(LN('Datapanela (2)'!E678),"")</f>
        <v/>
      </c>
      <c r="G678" t="str">
        <f>IFERROR(LN('Datapanela (2)'!F678),"")</f>
        <v/>
      </c>
      <c r="H678" t="str">
        <f>IFERROR(LN('Datapanela (2)'!G678),"")</f>
        <v/>
      </c>
      <c r="I678">
        <v>4320.6411060052596</v>
      </c>
      <c r="J678">
        <f>IFERROR(LN('Datapanela (2)'!I678),"")</f>
        <v>11.716882505065914</v>
      </c>
      <c r="K678">
        <v>41.299999237060547</v>
      </c>
      <c r="L678">
        <v>13.60000038146973</v>
      </c>
      <c r="M678">
        <v>1.3810340999999999</v>
      </c>
      <c r="N678">
        <f>IFERROR(LN('Datapanela (2)'!M678),"")</f>
        <v>10.253478709652819</v>
      </c>
      <c r="O678">
        <v>7.5288990440593997</v>
      </c>
      <c r="P678">
        <v>6.4000000953674316</v>
      </c>
    </row>
    <row r="679" spans="1:16" x14ac:dyDescent="0.35">
      <c r="A679">
        <v>21</v>
      </c>
      <c r="B679" t="s">
        <v>334</v>
      </c>
      <c r="C679">
        <v>2007</v>
      </c>
      <c r="D679" t="str">
        <f>IFERROR(LN('Datapanela (2)'!C679),"")</f>
        <v/>
      </c>
      <c r="E679" t="str">
        <f>IFERROR(LN('Datapanela (2)'!D679),"")</f>
        <v/>
      </c>
      <c r="F679" t="str">
        <f>IFERROR(LN('Datapanela (2)'!E679),"")</f>
        <v/>
      </c>
      <c r="G679" t="str">
        <f>IFERROR(LN('Datapanela (2)'!F679),"")</f>
        <v/>
      </c>
      <c r="H679" t="str">
        <f>IFERROR(LN('Datapanela (2)'!G679),"")</f>
        <v/>
      </c>
      <c r="I679">
        <v>4652.7384838050002</v>
      </c>
      <c r="J679">
        <f>IFERROR(LN('Datapanela (2)'!I679),"")</f>
        <v>11.798631950225719</v>
      </c>
      <c r="K679">
        <v>35.799999237060547</v>
      </c>
      <c r="L679">
        <v>11.69999980926514</v>
      </c>
      <c r="M679">
        <v>2.0672402999999999</v>
      </c>
      <c r="N679">
        <f>IFERROR(LN('Datapanela (2)'!M679),"")</f>
        <v>10.261175982724126</v>
      </c>
      <c r="O679">
        <v>8.5183877690955008</v>
      </c>
      <c r="P679">
        <v>28.10000038146973</v>
      </c>
    </row>
    <row r="680" spans="1:16" x14ac:dyDescent="0.35">
      <c r="A680">
        <v>21</v>
      </c>
      <c r="B680" t="s">
        <v>334</v>
      </c>
      <c r="C680">
        <v>2008</v>
      </c>
      <c r="D680" t="str">
        <f>IFERROR(LN('Datapanela (2)'!C680),"")</f>
        <v/>
      </c>
      <c r="E680" t="str">
        <f>IFERROR(LN('Datapanela (2)'!D680),"")</f>
        <v/>
      </c>
      <c r="F680" t="str">
        <f>IFERROR(LN('Datapanela (2)'!E680),"")</f>
        <v/>
      </c>
      <c r="G680" t="str">
        <f>IFERROR(LN('Datapanela (2)'!F680),"")</f>
        <v/>
      </c>
      <c r="H680" t="str">
        <f>IFERROR(LN('Datapanela (2)'!G680),"")</f>
        <v/>
      </c>
      <c r="I680">
        <v>5041.0995812321598</v>
      </c>
      <c r="J680">
        <f>IFERROR(LN('Datapanela (2)'!I680),"")</f>
        <v>11.88597014989975</v>
      </c>
      <c r="K680">
        <v>31.79999923706055</v>
      </c>
      <c r="L680">
        <v>10.80000019073486</v>
      </c>
      <c r="M680">
        <v>3.5124553999999999</v>
      </c>
      <c r="N680">
        <f>IFERROR(LN('Datapanela (2)'!M680),"")</f>
        <v>10.26834592073288</v>
      </c>
      <c r="O680">
        <v>9.1265683014642107</v>
      </c>
      <c r="P680">
        <v>0.30000001192092901</v>
      </c>
    </row>
    <row r="681" spans="1:16" x14ac:dyDescent="0.35">
      <c r="A681">
        <v>21</v>
      </c>
      <c r="B681" t="s">
        <v>334</v>
      </c>
      <c r="C681">
        <v>2009</v>
      </c>
      <c r="D681" t="str">
        <f>IFERROR(LN('Datapanela (2)'!C681),"")</f>
        <v/>
      </c>
      <c r="E681" t="str">
        <f>IFERROR(LN('Datapanela (2)'!D681),"")</f>
        <v/>
      </c>
      <c r="F681" t="str">
        <f>IFERROR(LN('Datapanela (2)'!E681),"")</f>
        <v/>
      </c>
      <c r="G681" t="str">
        <f>IFERROR(LN('Datapanela (2)'!F681),"")</f>
        <v/>
      </c>
      <c r="H681" t="str">
        <f>IFERROR(LN('Datapanela (2)'!G681),"")</f>
        <v/>
      </c>
      <c r="I681">
        <v>5060.6606239106404</v>
      </c>
      <c r="J681">
        <f>IFERROR(LN('Datapanela (2)'!I681),"")</f>
        <v>11.896868780076364</v>
      </c>
      <c r="K681">
        <v>28.79999923706055</v>
      </c>
      <c r="L681">
        <v>8.6000003814697266</v>
      </c>
      <c r="M681">
        <v>2.7352105999999998</v>
      </c>
      <c r="N681">
        <f>IFERROR(LN('Datapanela (2)'!M681),"")</f>
        <v>10.275371747213846</v>
      </c>
      <c r="O681">
        <v>1.0958236592427</v>
      </c>
      <c r="P681">
        <v>4.8000001907348633</v>
      </c>
    </row>
    <row r="682" spans="1:16" x14ac:dyDescent="0.35">
      <c r="A682">
        <v>21</v>
      </c>
      <c r="B682" t="s">
        <v>334</v>
      </c>
      <c r="C682">
        <v>2010</v>
      </c>
      <c r="D682" t="str">
        <f>IFERROR(LN('Datapanela (2)'!C682),"")</f>
        <v/>
      </c>
      <c r="E682" t="str">
        <f>IFERROR(LN('Datapanela (2)'!D682),"")</f>
        <v/>
      </c>
      <c r="F682" t="str">
        <f>IFERROR(LN('Datapanela (2)'!E682),"")</f>
        <v/>
      </c>
      <c r="G682" t="str">
        <f>IFERROR(LN('Datapanela (2)'!F682),"")</f>
        <v/>
      </c>
      <c r="H682" t="str">
        <f>IFERROR(LN('Datapanela (2)'!G682),"")</f>
        <v/>
      </c>
      <c r="I682">
        <v>5441.0183742639601</v>
      </c>
      <c r="J682">
        <f>IFERROR(LN('Datapanela (2)'!I682),"")</f>
        <v>11.976903417940377</v>
      </c>
      <c r="K682">
        <v>24.60000038146973</v>
      </c>
      <c r="L682">
        <v>7</v>
      </c>
      <c r="M682">
        <v>1.4075689</v>
      </c>
      <c r="N682">
        <f>IFERROR(LN('Datapanela (2)'!M682),"")</f>
        <v>10.28293717344101</v>
      </c>
      <c r="O682">
        <v>8.3324591074957794</v>
      </c>
      <c r="P682">
        <v>4.9000000953674316</v>
      </c>
    </row>
    <row r="683" spans="1:16" x14ac:dyDescent="0.35">
      <c r="A683">
        <v>21</v>
      </c>
      <c r="B683" t="s">
        <v>334</v>
      </c>
      <c r="C683">
        <v>2011</v>
      </c>
      <c r="D683" t="str">
        <f>IFERROR(LN('Datapanela (2)'!C683),"")</f>
        <v/>
      </c>
      <c r="E683" t="str">
        <f>IFERROR(LN('Datapanela (2)'!D683),"")</f>
        <v/>
      </c>
      <c r="F683" t="str">
        <f>IFERROR(LN('Datapanela (2)'!E683),"")</f>
        <v/>
      </c>
      <c r="G683" t="str">
        <f>IFERROR(LN('Datapanela (2)'!F683),"")</f>
        <v/>
      </c>
      <c r="H683" t="str">
        <f>IFERROR(LN('Datapanela (2)'!G683),"")</f>
        <v/>
      </c>
      <c r="I683">
        <v>5736.59006474126</v>
      </c>
      <c r="J683">
        <f>IFERROR(LN('Datapanela (2)'!I683),"")</f>
        <v>12.038254292692338</v>
      </c>
      <c r="K683">
        <v>23.10000038146973</v>
      </c>
      <c r="L683">
        <v>6.6999998092651367</v>
      </c>
      <c r="M683">
        <v>2.7938508999999998</v>
      </c>
      <c r="N683">
        <f>IFERROR(LN('Datapanela (2)'!M683),"")</f>
        <v>10.291389324263703</v>
      </c>
      <c r="O683">
        <v>6.3271924016111898</v>
      </c>
      <c r="P683">
        <v>18.39999961853027</v>
      </c>
    </row>
    <row r="684" spans="1:16" x14ac:dyDescent="0.35">
      <c r="A684">
        <v>21</v>
      </c>
      <c r="B684" t="s">
        <v>334</v>
      </c>
      <c r="C684">
        <v>2012</v>
      </c>
      <c r="D684" t="str">
        <f>IFERROR(LN('Datapanela (2)'!C684),"")</f>
        <v/>
      </c>
      <c r="E684" t="str">
        <f>IFERROR(LN('Datapanela (2)'!D684),"")</f>
        <v/>
      </c>
      <c r="F684" t="str">
        <f>IFERROR(LN('Datapanela (2)'!E684),"")</f>
        <v/>
      </c>
      <c r="G684" t="str">
        <f>IFERROR(LN('Datapanela (2)'!F684),"")</f>
        <v/>
      </c>
      <c r="H684" t="str">
        <f>IFERROR(LN('Datapanela (2)'!G684),"")</f>
        <v/>
      </c>
      <c r="I684">
        <v>6033.1515837167799</v>
      </c>
      <c r="J684">
        <f>IFERROR(LN('Datapanela (2)'!I684),"")</f>
        <v>12.097840490409325</v>
      </c>
      <c r="K684">
        <v>20.89999961853027</v>
      </c>
      <c r="L684">
        <v>6.3000001907348633</v>
      </c>
      <c r="M684">
        <v>2.4946028999999998</v>
      </c>
      <c r="N684">
        <f>IFERROR(LN('Datapanela (2)'!M684),"")</f>
        <v>10.300570965505235</v>
      </c>
      <c r="O684">
        <v>6.1397247056043298</v>
      </c>
      <c r="P684">
        <v>1.299999952316284</v>
      </c>
    </row>
    <row r="685" spans="1:16" x14ac:dyDescent="0.35">
      <c r="A685">
        <v>21</v>
      </c>
      <c r="B685" t="s">
        <v>334</v>
      </c>
      <c r="C685">
        <v>2013</v>
      </c>
      <c r="D685" t="str">
        <f>IFERROR(LN('Datapanela (2)'!C685),"")</f>
        <v/>
      </c>
      <c r="E685" t="str">
        <f>IFERROR(LN('Datapanela (2)'!D685),"")</f>
        <v/>
      </c>
      <c r="F685" t="str">
        <f>IFERROR(LN('Datapanela (2)'!E685),"")</f>
        <v/>
      </c>
      <c r="G685" t="str">
        <f>IFERROR(LN('Datapanela (2)'!F685),"")</f>
        <v/>
      </c>
      <c r="H685" t="str">
        <f>IFERROR(LN('Datapanela (2)'!G685),"")</f>
        <v/>
      </c>
      <c r="I685">
        <v>6324.75901661839</v>
      </c>
      <c r="J685">
        <f>IFERROR(LN('Datapanela (2)'!I685),"")</f>
        <v>12.154717092090863</v>
      </c>
      <c r="K685">
        <v>20.5</v>
      </c>
      <c r="L685">
        <v>5.8000001907348633</v>
      </c>
      <c r="M685">
        <v>2.9301583999999998</v>
      </c>
      <c r="N685">
        <f>IFERROR(LN('Datapanela (2)'!M685),"")</f>
        <v>10.310245158342497</v>
      </c>
      <c r="O685">
        <v>5.8525182108492899</v>
      </c>
      <c r="P685">
        <v>26.60000038146973</v>
      </c>
    </row>
    <row r="686" spans="1:16" x14ac:dyDescent="0.35">
      <c r="A686">
        <v>21</v>
      </c>
      <c r="B686" t="s">
        <v>334</v>
      </c>
      <c r="C686">
        <v>2014</v>
      </c>
      <c r="D686" t="str">
        <f>IFERROR(LN('Datapanela (2)'!C686),"")</f>
        <v/>
      </c>
      <c r="E686" t="str">
        <f>IFERROR(LN('Datapanela (2)'!D686),"")</f>
        <v/>
      </c>
      <c r="F686" t="str">
        <f>IFERROR(LN('Datapanela (2)'!E686),"")</f>
        <v/>
      </c>
      <c r="G686" t="str">
        <f>IFERROR(LN('Datapanela (2)'!F686),"")</f>
        <v/>
      </c>
      <c r="H686" t="str">
        <f>IFERROR(LN('Datapanela (2)'!G686),"")</f>
        <v/>
      </c>
      <c r="I686">
        <v>6408.1830524137304</v>
      </c>
      <c r="J686">
        <f>IFERROR(LN('Datapanela (2)'!I686),"")</f>
        <v>12.178259359109896</v>
      </c>
      <c r="K686">
        <v>19.5</v>
      </c>
      <c r="L686">
        <v>5.0999999046325684</v>
      </c>
      <c r="M686">
        <v>2.7405650000000001</v>
      </c>
      <c r="N686">
        <f>IFERROR(LN('Datapanela (2)'!M686),"")</f>
        <v>10.32068358351999</v>
      </c>
      <c r="O686">
        <v>2.3821573718054001</v>
      </c>
      <c r="P686">
        <v>5.4000000953674316</v>
      </c>
    </row>
    <row r="687" spans="1:16" x14ac:dyDescent="0.35">
      <c r="A687">
        <v>21</v>
      </c>
      <c r="B687" t="s">
        <v>334</v>
      </c>
      <c r="C687">
        <v>2015</v>
      </c>
      <c r="D687" t="str">
        <f>IFERROR(LN('Datapanela (2)'!C687),"")</f>
        <v/>
      </c>
      <c r="E687" t="str">
        <f>IFERROR(LN('Datapanela (2)'!D687),"")</f>
        <v/>
      </c>
      <c r="F687" t="str">
        <f>IFERROR(LN('Datapanela (2)'!E687),"")</f>
        <v/>
      </c>
      <c r="G687" t="str">
        <f>IFERROR(LN('Datapanela (2)'!F687),"")</f>
        <v/>
      </c>
      <c r="H687" t="str">
        <f>IFERROR(LN('Datapanela (2)'!G687),"")</f>
        <v/>
      </c>
      <c r="I687">
        <v>6539.4866286681599</v>
      </c>
      <c r="J687">
        <f>IFERROR(LN('Datapanela (2)'!I687),"")</f>
        <v>12.210264145861574</v>
      </c>
      <c r="K687">
        <v>19</v>
      </c>
      <c r="L687">
        <v>5.4000000953674316</v>
      </c>
      <c r="M687">
        <v>3.5575320000000001</v>
      </c>
      <c r="N687">
        <f>IFERROR(LN('Datapanela (2)'!M687),"")</f>
        <v>10.332405480619068</v>
      </c>
      <c r="O687">
        <v>3.2522447721845298</v>
      </c>
      <c r="P687">
        <v>17.79999923706055</v>
      </c>
    </row>
    <row r="688" spans="1:16" x14ac:dyDescent="0.35">
      <c r="A688">
        <v>21</v>
      </c>
      <c r="B688" t="s">
        <v>334</v>
      </c>
      <c r="C688">
        <v>2016</v>
      </c>
      <c r="D688" t="str">
        <f>IFERROR(LN('Datapanela (2)'!C688),"")</f>
        <v/>
      </c>
      <c r="E688" t="str">
        <f>IFERROR(LN('Datapanela (2)'!D688),"")</f>
        <v/>
      </c>
      <c r="F688" t="str">
        <f>IFERROR(LN('Datapanela (2)'!E688),"")</f>
        <v/>
      </c>
      <c r="G688" t="str">
        <f>IFERROR(LN('Datapanela (2)'!F688),"")</f>
        <v/>
      </c>
      <c r="H688" t="str">
        <f>IFERROR(LN('Datapanela (2)'!G688),"")</f>
        <v/>
      </c>
      <c r="I688">
        <v>6706.1076114751004</v>
      </c>
      <c r="J688">
        <f>IFERROR(LN('Datapanela (2)'!I688),"")</f>
        <v>12.2490358997401</v>
      </c>
      <c r="K688">
        <v>19.10000038146973</v>
      </c>
      <c r="L688">
        <v>5.1999998092651367</v>
      </c>
      <c r="M688">
        <v>3.6658434</v>
      </c>
      <c r="N688">
        <f>IFERROR(LN('Datapanela (2)'!M688),"")</f>
        <v>10.346017204781109</v>
      </c>
      <c r="O688">
        <v>3.9533187152076801</v>
      </c>
      <c r="P688">
        <v>0.30000001192092901</v>
      </c>
    </row>
    <row r="689" spans="1:16" x14ac:dyDescent="0.35">
      <c r="A689">
        <v>21</v>
      </c>
      <c r="B689" t="s">
        <v>334</v>
      </c>
      <c r="C689">
        <v>2017</v>
      </c>
      <c r="D689" t="str">
        <f>IFERROR(LN('Datapanela (2)'!C689),"")</f>
        <v/>
      </c>
      <c r="E689" t="str">
        <f>IFERROR(LN('Datapanela (2)'!D689),"")</f>
        <v/>
      </c>
      <c r="F689" t="str">
        <f>IFERROR(LN('Datapanela (2)'!E689),"")</f>
        <v/>
      </c>
      <c r="G689" t="str">
        <f>IFERROR(LN('Datapanela (2)'!F689),"")</f>
        <v/>
      </c>
      <c r="H689" t="str">
        <f>IFERROR(LN('Datapanela (2)'!G689),"")</f>
        <v/>
      </c>
      <c r="I689">
        <v>6772.1988053245996</v>
      </c>
      <c r="J689">
        <f>IFERROR(LN('Datapanela (2)'!I689),"")</f>
        <v>12.273912255861585</v>
      </c>
      <c r="K689">
        <v>18.89999961853027</v>
      </c>
      <c r="L689">
        <v>5</v>
      </c>
      <c r="M689">
        <v>2.4753039000000001</v>
      </c>
      <c r="N689">
        <f>IFERROR(LN('Datapanela (2)'!M689),"")</f>
        <v>10.361086435062861</v>
      </c>
      <c r="O689">
        <v>2.5188354423313601</v>
      </c>
      <c r="P689">
        <v>7.8000001907348633</v>
      </c>
    </row>
    <row r="690" spans="1:16" x14ac:dyDescent="0.35">
      <c r="A690">
        <v>21</v>
      </c>
      <c r="B690" t="s">
        <v>334</v>
      </c>
      <c r="C690">
        <v>2018</v>
      </c>
      <c r="D690" t="str">
        <f>IFERROR(LN('Datapanela (2)'!C690),"")</f>
        <v/>
      </c>
      <c r="E690" t="str">
        <f>IFERROR(LN('Datapanela (2)'!D690),"")</f>
        <v/>
      </c>
      <c r="F690" t="str">
        <f>IFERROR(LN('Datapanela (2)'!E690),"")</f>
        <v/>
      </c>
      <c r="G690" t="str">
        <f>IFERROR(LN('Datapanela (2)'!F690),"")</f>
        <v/>
      </c>
      <c r="H690" t="str">
        <f>IFERROR(LN('Datapanela (2)'!G690),"")</f>
        <v/>
      </c>
      <c r="I690">
        <v>6910.1779137263302</v>
      </c>
      <c r="J690">
        <f>IFERROR(LN('Datapanela (2)'!I690),"")</f>
        <v>12.312838226941965</v>
      </c>
      <c r="K690">
        <v>16.79999923706055</v>
      </c>
      <c r="L690">
        <v>3.7000000476837158</v>
      </c>
      <c r="M690">
        <v>2.4861150300000001</v>
      </c>
      <c r="N690">
        <f>IFERROR(LN('Datapanela (2)'!M690),"")</f>
        <v>10.379842842210728</v>
      </c>
      <c r="O690">
        <v>3.9693513413649799</v>
      </c>
      <c r="P690">
        <v>9</v>
      </c>
    </row>
    <row r="691" spans="1:16" x14ac:dyDescent="0.35">
      <c r="A691">
        <v>21</v>
      </c>
      <c r="B691" t="s">
        <v>334</v>
      </c>
      <c r="C691">
        <v>2019</v>
      </c>
      <c r="D691" t="str">
        <f>IFERROR(LN('Datapanela (2)'!C691),"")</f>
        <v/>
      </c>
      <c r="E691" t="str">
        <f>IFERROR(LN('Datapanela (2)'!D691),"")</f>
        <v/>
      </c>
      <c r="F691" t="str">
        <f>IFERROR(LN('Datapanela (2)'!E691),"")</f>
        <v/>
      </c>
      <c r="G691" t="str">
        <f>IFERROR(LN('Datapanela (2)'!F691),"")</f>
        <v/>
      </c>
      <c r="H691" t="str">
        <f>IFERROR(LN('Datapanela (2)'!G691),"")</f>
        <v/>
      </c>
      <c r="I691">
        <v>6931.3497137588902</v>
      </c>
      <c r="J691">
        <f>IFERROR(LN('Datapanela (2)'!I691),"")</f>
        <v>12.334997210835823</v>
      </c>
      <c r="K691">
        <v>15.39999961853027</v>
      </c>
      <c r="L691">
        <v>3.0999999046325679</v>
      </c>
      <c r="M691">
        <v>2.6057437000000001</v>
      </c>
      <c r="N691">
        <f>IFERROR(LN('Datapanela (2)'!M691),"")</f>
        <v>10.398942652707865</v>
      </c>
      <c r="O691">
        <v>2.24063176875049</v>
      </c>
      <c r="P691">
        <v>7.5999999046325684</v>
      </c>
    </row>
    <row r="692" spans="1:16" x14ac:dyDescent="0.35">
      <c r="A692">
        <v>21</v>
      </c>
      <c r="B692" t="s">
        <v>334</v>
      </c>
      <c r="C692">
        <v>2020</v>
      </c>
      <c r="D692" t="str">
        <f>IFERROR(LN('Datapanela (2)'!C692),"")</f>
        <v/>
      </c>
      <c r="E692" t="str">
        <f>IFERROR(LN('Datapanela (2)'!D692),"")</f>
        <v/>
      </c>
      <c r="F692" t="str">
        <f>IFERROR(LN('Datapanela (2)'!E692),"")</f>
        <v/>
      </c>
      <c r="G692" t="str">
        <f>IFERROR(LN('Datapanela (2)'!F692),"")</f>
        <v/>
      </c>
      <c r="H692" t="str">
        <f>IFERROR(LN('Datapanela (2)'!G692),"")</f>
        <v/>
      </c>
      <c r="I692">
        <v>6088.9169398720696</v>
      </c>
      <c r="J692">
        <f>IFERROR(LN('Datapanela (2)'!I692),"")</f>
        <v>12.219927033245344</v>
      </c>
      <c r="K692">
        <v>28.39999961853027</v>
      </c>
      <c r="L692">
        <v>8.6000003814697266</v>
      </c>
      <c r="M692">
        <v>1.7037036999999999</v>
      </c>
      <c r="N692">
        <f>IFERROR(LN('Datapanela (2)'!M692),"")</f>
        <v>10.413456809724911</v>
      </c>
      <c r="O692">
        <v>-10.8696407826493</v>
      </c>
      <c r="P692">
        <v>33.5</v>
      </c>
    </row>
    <row r="693" spans="1:16" x14ac:dyDescent="0.35">
      <c r="A693">
        <v>21</v>
      </c>
      <c r="B693" t="s">
        <v>334</v>
      </c>
      <c r="C693">
        <v>2021</v>
      </c>
      <c r="D693" t="str">
        <f>IFERROR(LN('Datapanela (2)'!C693),"")</f>
        <v/>
      </c>
      <c r="E693" t="str">
        <f>IFERROR(LN('Datapanela (2)'!D693),"")</f>
        <v/>
      </c>
      <c r="F693" t="str">
        <f>IFERROR(LN('Datapanela (2)'!E693),"")</f>
        <v/>
      </c>
      <c r="G693" t="str">
        <f>IFERROR(LN('Datapanela (2)'!F693),"")</f>
        <v/>
      </c>
      <c r="H693" t="str">
        <f>IFERROR(LN('Datapanela (2)'!G693),"")</f>
        <v/>
      </c>
      <c r="I693">
        <v>6821.7761019364498</v>
      </c>
      <c r="J693">
        <f>IFERROR(LN('Datapanela (2)'!I693),"")</f>
        <v>12.345832814707403</v>
      </c>
      <c r="K693">
        <v>18.60000038146973</v>
      </c>
      <c r="L693">
        <v>3.9000000953674321</v>
      </c>
      <c r="M693">
        <v>2.3570000000000002</v>
      </c>
      <c r="N693">
        <f>IFERROR(LN('Datapanela (2)'!M693),"")</f>
        <v>10.425712951252992</v>
      </c>
      <c r="O693">
        <v>13.4175302909947</v>
      </c>
      <c r="P693">
        <v>6.6999998092651367</v>
      </c>
    </row>
    <row r="694" spans="1:16" x14ac:dyDescent="0.35">
      <c r="A694">
        <v>21</v>
      </c>
      <c r="B694" t="s">
        <v>334</v>
      </c>
      <c r="C694">
        <v>2022</v>
      </c>
      <c r="D694" t="str">
        <f>IFERROR(LN('Datapanela (2)'!C694),"")</f>
        <v/>
      </c>
      <c r="E694" t="str">
        <f>IFERROR(LN('Datapanela (2)'!D694),"")</f>
        <v/>
      </c>
      <c r="F694" t="str">
        <f>IFERROR(LN('Datapanela (2)'!E694),"")</f>
        <v/>
      </c>
      <c r="G694" t="str">
        <f>IFERROR(LN('Datapanela (2)'!F694),"")</f>
        <v/>
      </c>
      <c r="H694" t="str">
        <f>IFERROR(LN('Datapanela (2)'!G694),"")</f>
        <v/>
      </c>
      <c r="I694">
        <v>6930.1775897717098</v>
      </c>
      <c r="J694">
        <f>IFERROR(LN('Datapanela (2)'!I694),"")</f>
        <v>12.372317687895158</v>
      </c>
      <c r="K694">
        <v>17.20000076293945</v>
      </c>
      <c r="L694">
        <v>3.2999999523162842</v>
      </c>
      <c r="M694">
        <v>4.2370000000000001</v>
      </c>
      <c r="N694">
        <f>IFERROR(LN('Datapanela (2)'!M694),"")</f>
        <v>10.435573564078407</v>
      </c>
      <c r="O694">
        <v>2.5957362096423999</v>
      </c>
      <c r="P694">
        <v>9</v>
      </c>
    </row>
    <row r="695" spans="1:16" x14ac:dyDescent="0.35">
      <c r="A695">
        <v>22</v>
      </c>
      <c r="B695" t="s">
        <v>632</v>
      </c>
      <c r="C695">
        <v>1990</v>
      </c>
      <c r="D695">
        <f>IFERROR(LN('Datapanela (2)'!C695),"")</f>
        <v>6.561719304261147</v>
      </c>
      <c r="E695">
        <f>IFERROR(LN('Datapanela (2)'!D695),"")</f>
        <v>5.611419329742235</v>
      </c>
      <c r="F695">
        <f>IFERROR(LN('Datapanela (2)'!E695),"")</f>
        <v>7.1681610661150499</v>
      </c>
      <c r="G695">
        <f>IFERROR(LN('Datapanela (2)'!F695),"")</f>
        <v>7.2147930185641655</v>
      </c>
      <c r="H695">
        <f>IFERROR(LN('Datapanela (2)'!G695),"")</f>
        <v>7.1989353348501961</v>
      </c>
      <c r="I695">
        <v>2719.9975104555701</v>
      </c>
      <c r="J695">
        <f>IFERROR(LN('Datapanela (2)'!I695),"")</f>
        <v>9.8725572161514243</v>
      </c>
      <c r="N695">
        <f>IFERROR(LN('Datapanela (2)'!M695),"")</f>
        <v>8.8719262511176282</v>
      </c>
      <c r="O695">
        <v>-5.45431246046806</v>
      </c>
    </row>
    <row r="696" spans="1:16" x14ac:dyDescent="0.35">
      <c r="A696">
        <v>22</v>
      </c>
      <c r="B696" t="s">
        <v>632</v>
      </c>
      <c r="C696">
        <v>1991</v>
      </c>
      <c r="D696">
        <f>IFERROR(LN('Datapanela (2)'!C696),"")</f>
        <v>6.8419884955725321</v>
      </c>
      <c r="E696">
        <f>IFERROR(LN('Datapanela (2)'!D696),"")</f>
        <v>5.6314657137356336</v>
      </c>
      <c r="F696">
        <f>IFERROR(LN('Datapanela (2)'!E696),"")</f>
        <v>7.055081042532966</v>
      </c>
      <c r="G696">
        <f>IFERROR(LN('Datapanela (2)'!F696),"")</f>
        <v>7.3693319156555548</v>
      </c>
      <c r="H696">
        <f>IFERROR(LN('Datapanela (2)'!G696),"")</f>
        <v>7.5184102973193037</v>
      </c>
      <c r="I696">
        <v>2689.3390250473599</v>
      </c>
      <c r="J696">
        <f>IFERROR(LN('Datapanela (2)'!I696),"")</f>
        <v>9.8819617846406871</v>
      </c>
      <c r="N696">
        <f>IFERROR(LN('Datapanela (2)'!M696),"")</f>
        <v>8.8926663368157399</v>
      </c>
      <c r="O696">
        <v>0.94489304026559295</v>
      </c>
    </row>
    <row r="697" spans="1:16" x14ac:dyDescent="0.35">
      <c r="A697">
        <v>22</v>
      </c>
      <c r="B697" t="s">
        <v>632</v>
      </c>
      <c r="C697">
        <v>1992</v>
      </c>
      <c r="D697">
        <f>IFERROR(LN('Datapanela (2)'!C697),"")</f>
        <v>7.3143060608665245</v>
      </c>
      <c r="E697">
        <f>IFERROR(LN('Datapanela (2)'!D697),"")</f>
        <v>5.8283512380604989</v>
      </c>
      <c r="F697">
        <f>IFERROR(LN('Datapanela (2)'!E697),"")</f>
        <v>7.163834051064673</v>
      </c>
      <c r="G697">
        <f>IFERROR(LN('Datapanela (2)'!F697),"")</f>
        <v>7.8207625702601637</v>
      </c>
      <c r="H697">
        <f>IFERROR(LN('Datapanela (2)'!G697),"")</f>
        <v>8.0920651584450543</v>
      </c>
      <c r="I697">
        <v>2912.4909933853401</v>
      </c>
      <c r="J697">
        <f>IFERROR(LN('Datapanela (2)'!I697),"")</f>
        <v>9.981926406500758</v>
      </c>
      <c r="N697">
        <f>IFERROR(LN('Datapanela (2)'!M697),"")</f>
        <v>8.9129176800136065</v>
      </c>
      <c r="O697">
        <v>10.5131819875877</v>
      </c>
    </row>
    <row r="698" spans="1:16" x14ac:dyDescent="0.35">
      <c r="A698">
        <v>22</v>
      </c>
      <c r="B698" t="s">
        <v>632</v>
      </c>
      <c r="C698">
        <v>1993</v>
      </c>
      <c r="D698">
        <f>IFERROR(LN('Datapanela (2)'!C698),"")</f>
        <v>7.604606091123741</v>
      </c>
      <c r="E698">
        <f>IFERROR(LN('Datapanela (2)'!D698),"")</f>
        <v>6.560321233262064</v>
      </c>
      <c r="F698">
        <f>IFERROR(LN('Datapanela (2)'!E698),"")</f>
        <v>7.4625847369792568</v>
      </c>
      <c r="G698">
        <f>IFERROR(LN('Datapanela (2)'!F698),"")</f>
        <v>8.1431096993311929</v>
      </c>
      <c r="H698">
        <f>IFERROR(LN('Datapanela (2)'!G698),"")</f>
        <v>8.437598859940401</v>
      </c>
      <c r="I698">
        <v>3061.51420793527</v>
      </c>
      <c r="J698">
        <f>IFERROR(LN('Datapanela (2)'!I698),"")</f>
        <v>10.051663467122697</v>
      </c>
      <c r="N698">
        <f>IFERROR(LN('Datapanela (2)'!M698),"")</f>
        <v>8.9327538343564132</v>
      </c>
      <c r="O698">
        <v>7.2226213691880998</v>
      </c>
    </row>
    <row r="699" spans="1:16" x14ac:dyDescent="0.35">
      <c r="A699">
        <v>22</v>
      </c>
      <c r="B699" t="s">
        <v>632</v>
      </c>
      <c r="C699">
        <v>1994</v>
      </c>
      <c r="D699">
        <f>IFERROR(LN('Datapanela (2)'!C699),"")</f>
        <v>7.8655672450115235</v>
      </c>
      <c r="E699">
        <f>IFERROR(LN('Datapanela (2)'!D699),"")</f>
        <v>6.3997703250238676</v>
      </c>
      <c r="F699">
        <f>IFERROR(LN('Datapanela (2)'!E699),"")</f>
        <v>7.8034501572873198</v>
      </c>
      <c r="G699">
        <f>IFERROR(LN('Datapanela (2)'!F699),"")</f>
        <v>8.2453526229942735</v>
      </c>
      <c r="H699">
        <f>IFERROR(LN('Datapanela (2)'!G699),"")</f>
        <v>8.557445933767216</v>
      </c>
      <c r="I699">
        <v>3072.0960730919101</v>
      </c>
      <c r="J699">
        <f>IFERROR(LN('Datapanela (2)'!I699),"")</f>
        <v>10.074434785394185</v>
      </c>
      <c r="N699">
        <f>IFERROR(LN('Datapanela (2)'!M699),"")</f>
        <v>8.9520746968048339</v>
      </c>
      <c r="O699">
        <v>2.30325639402189</v>
      </c>
    </row>
    <row r="700" spans="1:16" x14ac:dyDescent="0.35">
      <c r="A700">
        <v>22</v>
      </c>
      <c r="B700" t="s">
        <v>632</v>
      </c>
      <c r="C700">
        <v>1995</v>
      </c>
      <c r="D700">
        <f>IFERROR(LN('Datapanela (2)'!C700),"")</f>
        <v>8.0127895147354185</v>
      </c>
      <c r="E700">
        <f>IFERROR(LN('Datapanela (2)'!D700),"")</f>
        <v>6.418459859652673</v>
      </c>
      <c r="F700">
        <f>IFERROR(LN('Datapanela (2)'!E700),"")</f>
        <v>7.8639062886752535</v>
      </c>
      <c r="G700">
        <f>IFERROR(LN('Datapanela (2)'!F700),"")</f>
        <v>8.2613425260085762</v>
      </c>
      <c r="H700">
        <f>IFERROR(LN('Datapanela (2)'!G700),"")</f>
        <v>8.4963142924714568</v>
      </c>
      <c r="I700">
        <v>3180.7825026975302</v>
      </c>
      <c r="J700">
        <f>IFERROR(LN('Datapanela (2)'!I700),"")</f>
        <v>10.127915164680415</v>
      </c>
      <c r="N700">
        <f>IFERROR(LN('Datapanela (2)'!M700),"")</f>
        <v>8.9707879281279244</v>
      </c>
      <c r="O700">
        <v>5.4936292961481801</v>
      </c>
    </row>
    <row r="701" spans="1:16" x14ac:dyDescent="0.35">
      <c r="A701">
        <v>22</v>
      </c>
      <c r="B701" t="s">
        <v>632</v>
      </c>
      <c r="C701">
        <v>1996</v>
      </c>
      <c r="D701">
        <f>IFERROR(LN('Datapanela (2)'!C701),"")</f>
        <v>8.1709192351854583</v>
      </c>
      <c r="E701">
        <f>IFERROR(LN('Datapanela (2)'!D701),"")</f>
        <v>6.8874360403853156</v>
      </c>
      <c r="F701">
        <f>IFERROR(LN('Datapanela (2)'!E701),"")</f>
        <v>7.9105145587408581</v>
      </c>
      <c r="G701">
        <f>IFERROR(LN('Datapanela (2)'!F701),"")</f>
        <v>8.4796463506366102</v>
      </c>
      <c r="H701">
        <f>IFERROR(LN('Datapanela (2)'!G701),"")</f>
        <v>8.4051701009053126</v>
      </c>
      <c r="I701">
        <v>3347.0108118216299</v>
      </c>
      <c r="J701">
        <f>IFERROR(LN('Datapanela (2)'!I701),"")</f>
        <v>10.196800792445179</v>
      </c>
      <c r="M701">
        <v>5.4832854060000003</v>
      </c>
      <c r="N701">
        <f>IFERROR(LN('Datapanela (2)'!M701),"")</f>
        <v>8.9887331399189545</v>
      </c>
      <c r="O701">
        <v>7.13136736016562</v>
      </c>
    </row>
    <row r="702" spans="1:16" x14ac:dyDescent="0.35">
      <c r="A702">
        <v>22</v>
      </c>
      <c r="B702" t="s">
        <v>632</v>
      </c>
      <c r="C702">
        <v>1997</v>
      </c>
      <c r="D702">
        <f>IFERROR(LN('Datapanela (2)'!C702),"")</f>
        <v>8.4716997541360932</v>
      </c>
      <c r="E702">
        <f>IFERROR(LN('Datapanela (2)'!D702),"")</f>
        <v>7.3802844900095774</v>
      </c>
      <c r="F702" t="str">
        <f>IFERROR(LN('Datapanela (2)'!E702),"")</f>
        <v/>
      </c>
      <c r="G702">
        <f>IFERROR(LN('Datapanela (2)'!F702),"")</f>
        <v>8.6927774783569394</v>
      </c>
      <c r="H702">
        <f>IFERROR(LN('Datapanela (2)'!G702),"")</f>
        <v>8.2382338609951304</v>
      </c>
      <c r="I702">
        <v>3553.7946027283001</v>
      </c>
      <c r="J702">
        <f>IFERROR(LN('Datapanela (2)'!I702),"")</f>
        <v>10.273801410893427</v>
      </c>
      <c r="M702">
        <v>5.0530784999999998</v>
      </c>
      <c r="N702">
        <f>IFERROR(LN('Datapanela (2)'!M702),"")</f>
        <v>9.0057854760982838</v>
      </c>
      <c r="O702">
        <v>8.0042744342938992</v>
      </c>
    </row>
    <row r="703" spans="1:16" x14ac:dyDescent="0.35">
      <c r="A703">
        <v>22</v>
      </c>
      <c r="B703" t="s">
        <v>632</v>
      </c>
      <c r="C703">
        <v>1998</v>
      </c>
      <c r="D703">
        <f>IFERROR(LN('Datapanela (2)'!C703),"")</f>
        <v>8.7132731856792702</v>
      </c>
      <c r="E703">
        <f>IFERROR(LN('Datapanela (2)'!D703),"")</f>
        <v>7.2978873086228493</v>
      </c>
      <c r="F703" t="str">
        <f>IFERROR(LN('Datapanela (2)'!E703),"")</f>
        <v/>
      </c>
      <c r="G703">
        <f>IFERROR(LN('Datapanela (2)'!F703),"")</f>
        <v>8.8603674997540853</v>
      </c>
      <c r="H703">
        <f>IFERROR(LN('Datapanela (2)'!G703),"")</f>
        <v>8.2142867858908577</v>
      </c>
      <c r="I703">
        <v>3742.3256893344101</v>
      </c>
      <c r="J703">
        <f>IFERROR(LN('Datapanela (2)'!I703),"")</f>
        <v>10.341559098641588</v>
      </c>
      <c r="M703">
        <v>4.6398596999999997</v>
      </c>
      <c r="N703">
        <f>IFERROR(LN('Datapanela (2)'!M703),"")</f>
        <v>9.0218518384107877</v>
      </c>
      <c r="O703">
        <v>7.0105977271420796</v>
      </c>
    </row>
    <row r="704" spans="1:16" x14ac:dyDescent="0.35">
      <c r="A704">
        <v>22</v>
      </c>
      <c r="B704" t="s">
        <v>632</v>
      </c>
      <c r="C704">
        <v>1999</v>
      </c>
      <c r="D704">
        <f>IFERROR(LN('Datapanela (2)'!C704),"")</f>
        <v>8.9285846581854624</v>
      </c>
      <c r="E704">
        <f>IFERROR(LN('Datapanela (2)'!D704),"")</f>
        <v>7.8169388104347188</v>
      </c>
      <c r="F704" t="str">
        <f>IFERROR(LN('Datapanela (2)'!E704),"")</f>
        <v/>
      </c>
      <c r="G704">
        <f>IFERROR(LN('Datapanela (2)'!F704),"")</f>
        <v>9.0321846838095574</v>
      </c>
      <c r="H704">
        <f>IFERROR(LN('Datapanela (2)'!G704),"")</f>
        <v>8.2754234608394075</v>
      </c>
      <c r="I704">
        <v>3932.2459555863502</v>
      </c>
      <c r="J704">
        <f>IFERROR(LN('Datapanela (2)'!I704),"")</f>
        <v>10.406553960216591</v>
      </c>
      <c r="M704">
        <v>28.537068999999999</v>
      </c>
      <c r="N704">
        <f>IFERROR(LN('Datapanela (2)'!M704),"")</f>
        <v>9.0373432076025448</v>
      </c>
      <c r="O704">
        <v>6.7153540881674401</v>
      </c>
    </row>
    <row r="705" spans="1:16" x14ac:dyDescent="0.35">
      <c r="A705">
        <v>22</v>
      </c>
      <c r="B705" t="s">
        <v>632</v>
      </c>
      <c r="C705">
        <v>2000</v>
      </c>
      <c r="D705">
        <f>IFERROR(LN('Datapanela (2)'!C705),"")</f>
        <v>9.0504488011233857</v>
      </c>
      <c r="E705">
        <f>IFERROR(LN('Datapanela (2)'!D705),"")</f>
        <v>8.0777951015177809</v>
      </c>
      <c r="F705" t="str">
        <f>IFERROR(LN('Datapanela (2)'!E705),"")</f>
        <v/>
      </c>
      <c r="G705">
        <f>IFERROR(LN('Datapanela (2)'!F705),"")</f>
        <v>9.3665861920919866</v>
      </c>
      <c r="H705">
        <f>IFERROR(LN('Datapanela (2)'!G705),"")</f>
        <v>8.131913894532854</v>
      </c>
      <c r="I705">
        <v>4091.7308604494901</v>
      </c>
      <c r="J705">
        <f>IFERROR(LN('Datapanela (2)'!I705),"")</f>
        <v>10.461578033007836</v>
      </c>
      <c r="K705">
        <v>32.5</v>
      </c>
      <c r="L705">
        <v>9.5</v>
      </c>
      <c r="M705">
        <v>5.9887278000000004</v>
      </c>
      <c r="N705">
        <f>IFERROR(LN('Datapanela (2)'!M705),"")</f>
        <v>9.0526099592102049</v>
      </c>
      <c r="O705">
        <v>5.6566048863285099</v>
      </c>
      <c r="P705">
        <v>26.39999961853027</v>
      </c>
    </row>
    <row r="706" spans="1:16" x14ac:dyDescent="0.35">
      <c r="A706">
        <v>22</v>
      </c>
      <c r="B706" t="s">
        <v>632</v>
      </c>
      <c r="C706">
        <v>2001</v>
      </c>
      <c r="D706">
        <f>IFERROR(LN('Datapanela (2)'!C706),"")</f>
        <v>9.2115125357237595</v>
      </c>
      <c r="E706">
        <f>IFERROR(LN('Datapanela (2)'!D706),"")</f>
        <v>8.6726343983835807</v>
      </c>
      <c r="F706" t="str">
        <f>IFERROR(LN('Datapanela (2)'!E706),"")</f>
        <v/>
      </c>
      <c r="G706">
        <f>IFERROR(LN('Datapanela (2)'!F706),"")</f>
        <v>9.515854579372764</v>
      </c>
      <c r="H706">
        <f>IFERROR(LN('Datapanela (2)'!G706),"")</f>
        <v>8.0957690249820562</v>
      </c>
      <c r="I706">
        <v>4104.1550487783697</v>
      </c>
      <c r="J706">
        <f>IFERROR(LN('Datapanela (2)'!I706),"")</f>
        <v>10.479508609940224</v>
      </c>
      <c r="K706">
        <v>32.299999237060547</v>
      </c>
      <c r="L706">
        <v>8.3999996185302734</v>
      </c>
      <c r="M706">
        <v>5.8999819000000002</v>
      </c>
      <c r="N706">
        <f>IFERROR(LN('Datapanela (2)'!M706),"")</f>
        <v>9.0675087228686397</v>
      </c>
      <c r="O706">
        <v>1.80922948461375</v>
      </c>
      <c r="P706">
        <v>4.1999998092651367</v>
      </c>
    </row>
    <row r="707" spans="1:16" x14ac:dyDescent="0.35">
      <c r="A707">
        <v>22</v>
      </c>
      <c r="B707" t="s">
        <v>632</v>
      </c>
      <c r="C707">
        <v>2002</v>
      </c>
      <c r="D707">
        <f>IFERROR(LN('Datapanela (2)'!C707),"")</f>
        <v>9.3735162289498462</v>
      </c>
      <c r="E707">
        <f>IFERROR(LN('Datapanela (2)'!D707),"")</f>
        <v>8.2294018609960222</v>
      </c>
      <c r="F707" t="str">
        <f>IFERROR(LN('Datapanela (2)'!E707),"")</f>
        <v/>
      </c>
      <c r="G707">
        <f>IFERROR(LN('Datapanela (2)'!F707),"")</f>
        <v>9.6520982512523084</v>
      </c>
      <c r="H707">
        <f>IFERROR(LN('Datapanela (2)'!G707),"")</f>
        <v>8.2993492381422431</v>
      </c>
      <c r="I707">
        <v>4279.4626296107599</v>
      </c>
      <c r="J707">
        <f>IFERROR(LN('Datapanela (2)'!I707),"")</f>
        <v>10.535777475085567</v>
      </c>
      <c r="K707">
        <v>33.599998474121087</v>
      </c>
      <c r="L707">
        <v>11.60000038146973</v>
      </c>
      <c r="M707">
        <v>5.0444424999999997</v>
      </c>
      <c r="N707">
        <f>IFERROR(LN('Datapanela (2)'!M707),"")</f>
        <v>9.081950027203666</v>
      </c>
      <c r="O707">
        <v>5.7882073121047899</v>
      </c>
      <c r="P707">
        <v>15.89999961853027</v>
      </c>
    </row>
    <row r="708" spans="1:16" x14ac:dyDescent="0.35">
      <c r="A708">
        <v>22</v>
      </c>
      <c r="B708" t="s">
        <v>632</v>
      </c>
      <c r="C708">
        <v>2003</v>
      </c>
      <c r="D708">
        <f>IFERROR(LN('Datapanela (2)'!C708),"")</f>
        <v>9.2002535208095413</v>
      </c>
      <c r="E708">
        <f>IFERROR(LN('Datapanela (2)'!D708),"")</f>
        <v>9.2839747404974062</v>
      </c>
      <c r="F708" t="str">
        <f>IFERROR(LN('Datapanela (2)'!E708),"")</f>
        <v/>
      </c>
      <c r="G708">
        <f>IFERROR(LN('Datapanela (2)'!F708),"")</f>
        <v>9.4465754612835333</v>
      </c>
      <c r="H708">
        <f>IFERROR(LN('Datapanela (2)'!G708),"")</f>
        <v>8.5152401017777599</v>
      </c>
      <c r="I708">
        <v>4208.8971649820896</v>
      </c>
      <c r="J708">
        <f>IFERROR(LN('Datapanela (2)'!I708),"")</f>
        <v>10.53324067206543</v>
      </c>
      <c r="K708">
        <v>40.599998474121087</v>
      </c>
      <c r="L708">
        <v>12.39999961853027</v>
      </c>
      <c r="M708">
        <v>31.467006000000001</v>
      </c>
      <c r="N708">
        <f>IFERROR(LN('Datapanela (2)'!M708),"")</f>
        <v>9.0960400147488816</v>
      </c>
      <c r="O708">
        <v>-0.25335880545093198</v>
      </c>
      <c r="P708">
        <v>0.20000000298023221</v>
      </c>
    </row>
    <row r="709" spans="1:16" x14ac:dyDescent="0.35">
      <c r="A709">
        <v>22</v>
      </c>
      <c r="B709" t="s">
        <v>632</v>
      </c>
      <c r="C709">
        <v>2004</v>
      </c>
      <c r="D709">
        <f>IFERROR(LN('Datapanela (2)'!C709),"")</f>
        <v>9.3741502933352407</v>
      </c>
      <c r="E709">
        <f>IFERROR(LN('Datapanela (2)'!D709),"")</f>
        <v>9.8202213418297486</v>
      </c>
      <c r="F709" t="str">
        <f>IFERROR(LN('Datapanela (2)'!E709),"")</f>
        <v/>
      </c>
      <c r="G709">
        <f>IFERROR(LN('Datapanela (2)'!F709),"")</f>
        <v>9.8661542923822374</v>
      </c>
      <c r="H709">
        <f>IFERROR(LN('Datapanela (2)'!G709),"")</f>
        <v>9.2046004175114966</v>
      </c>
      <c r="I709">
        <v>4206.0233252102398</v>
      </c>
      <c r="J709">
        <f>IFERROR(LN('Datapanela (2)'!I709),"")</f>
        <v>10.546274937920646</v>
      </c>
      <c r="K709">
        <v>50</v>
      </c>
      <c r="L709">
        <v>20.79999923706055</v>
      </c>
      <c r="M709">
        <v>33.115115000000003</v>
      </c>
      <c r="N709">
        <f>IFERROR(LN('Datapanela (2)'!M709),"")</f>
        <v>9.1097573149564575</v>
      </c>
      <c r="O709">
        <v>1.31195821739609</v>
      </c>
      <c r="P709">
        <v>4.8000001907348633</v>
      </c>
    </row>
    <row r="710" spans="1:16" x14ac:dyDescent="0.35">
      <c r="A710">
        <v>22</v>
      </c>
      <c r="B710" t="s">
        <v>632</v>
      </c>
      <c r="C710">
        <v>2005</v>
      </c>
      <c r="D710">
        <f>IFERROR(LN('Datapanela (2)'!C710),"")</f>
        <v>9.7525252897174735</v>
      </c>
      <c r="E710">
        <f>IFERROR(LN('Datapanela (2)'!D710),"")</f>
        <v>10.002076896817215</v>
      </c>
      <c r="F710" t="str">
        <f>IFERROR(LN('Datapanela (2)'!E710),"")</f>
        <v/>
      </c>
      <c r="G710">
        <f>IFERROR(LN('Datapanela (2)'!F710),"")</f>
        <v>10.227452707815717</v>
      </c>
      <c r="H710">
        <f>IFERROR(LN('Datapanela (2)'!G710),"")</f>
        <v>8.6979954701915894</v>
      </c>
      <c r="I710">
        <v>4534.5912476267604</v>
      </c>
      <c r="J710">
        <f>IFERROR(LN('Datapanela (2)'!I710),"")</f>
        <v>10.634860284563493</v>
      </c>
      <c r="K710">
        <v>44.900001525878913</v>
      </c>
      <c r="L710">
        <v>18</v>
      </c>
      <c r="M710">
        <v>3.2393933000000001</v>
      </c>
      <c r="N710">
        <f>IFERROR(LN('Datapanela (2)'!M710),"")</f>
        <v>9.1231253378862167</v>
      </c>
      <c r="O710">
        <v>9.2627500720284104</v>
      </c>
      <c r="P710">
        <v>7.4000000953674316</v>
      </c>
    </row>
    <row r="711" spans="1:16" x14ac:dyDescent="0.35">
      <c r="A711">
        <v>22</v>
      </c>
      <c r="B711" t="s">
        <v>632</v>
      </c>
      <c r="C711">
        <v>2006</v>
      </c>
      <c r="D711">
        <f>IFERROR(LN('Datapanela (2)'!C711),"")</f>
        <v>9.9740584469563789</v>
      </c>
      <c r="E711">
        <f>IFERROR(LN('Datapanela (2)'!D711),"")</f>
        <v>10.229425070136237</v>
      </c>
      <c r="F711" t="str">
        <f>IFERROR(LN('Datapanela (2)'!E711),"")</f>
        <v/>
      </c>
      <c r="G711">
        <f>IFERROR(LN('Datapanela (2)'!F711),"")</f>
        <v>10.358556903520448</v>
      </c>
      <c r="H711">
        <f>IFERROR(LN('Datapanela (2)'!G711),"")</f>
        <v>9.4528387138520813</v>
      </c>
      <c r="I711">
        <v>4953.9439863021498</v>
      </c>
      <c r="J711">
        <f>IFERROR(LN('Datapanela (2)'!I711),"")</f>
        <v>10.736253333842363</v>
      </c>
      <c r="K711">
        <v>42.099998474121087</v>
      </c>
      <c r="L711">
        <v>15</v>
      </c>
      <c r="M711">
        <v>5.4210526999999997</v>
      </c>
      <c r="N711">
        <f>IFERROR(LN('Datapanela (2)'!M711),"")</f>
        <v>9.1360693096008969</v>
      </c>
      <c r="O711">
        <v>10.6711548463984</v>
      </c>
      <c r="P711">
        <v>14.30000019073486</v>
      </c>
    </row>
    <row r="712" spans="1:16" x14ac:dyDescent="0.35">
      <c r="A712">
        <v>22</v>
      </c>
      <c r="B712" t="s">
        <v>632</v>
      </c>
      <c r="C712">
        <v>2007</v>
      </c>
      <c r="D712">
        <f>IFERROR(LN('Datapanela (2)'!C712),"")</f>
        <v>10.308126664603469</v>
      </c>
      <c r="E712">
        <f>IFERROR(LN('Datapanela (2)'!D712),"")</f>
        <v>10.236159063398222</v>
      </c>
      <c r="F712" t="str">
        <f>IFERROR(LN('Datapanela (2)'!E712),"")</f>
        <v/>
      </c>
      <c r="G712">
        <f>IFERROR(LN('Datapanela (2)'!F712),"")</f>
        <v>10.665535128973954</v>
      </c>
      <c r="H712">
        <f>IFERROR(LN('Datapanela (2)'!G712),"")</f>
        <v>9.4113096181403648</v>
      </c>
      <c r="I712">
        <v>5306.3299443839496</v>
      </c>
      <c r="J712">
        <f>IFERROR(LN('Datapanela (2)'!I712),"")</f>
        <v>10.817599420471055</v>
      </c>
      <c r="K712">
        <v>39.700000762939453</v>
      </c>
      <c r="L712">
        <v>13</v>
      </c>
      <c r="M712">
        <v>4.4948888</v>
      </c>
      <c r="N712">
        <f>IFERROR(LN('Datapanela (2)'!M712),"")</f>
        <v>9.1486989834276002</v>
      </c>
      <c r="O712">
        <v>8.4746247782874704</v>
      </c>
      <c r="P712">
        <v>5</v>
      </c>
    </row>
    <row r="713" spans="1:16" x14ac:dyDescent="0.35">
      <c r="A713">
        <v>22</v>
      </c>
      <c r="B713" t="s">
        <v>632</v>
      </c>
      <c r="C713">
        <v>2008</v>
      </c>
      <c r="D713">
        <f>IFERROR(LN('Datapanela (2)'!C713),"")</f>
        <v>10.442758552798704</v>
      </c>
      <c r="E713">
        <f>IFERROR(LN('Datapanela (2)'!D713),"")</f>
        <v>10.607877398821715</v>
      </c>
      <c r="F713" t="str">
        <f>IFERROR(LN('Datapanela (2)'!E713),"")</f>
        <v/>
      </c>
      <c r="G713">
        <f>IFERROR(LN('Datapanela (2)'!F713),"")</f>
        <v>10.71989471707372</v>
      </c>
      <c r="H713">
        <f>IFERROR(LN('Datapanela (2)'!G713),"")</f>
        <v>9.7137888630890163</v>
      </c>
      <c r="I713">
        <v>5407.2220442060998</v>
      </c>
      <c r="J713">
        <f>IFERROR(LN('Datapanela (2)'!I713),"")</f>
        <v>10.849190178866657</v>
      </c>
      <c r="K713">
        <v>41.599998474121087</v>
      </c>
      <c r="L713">
        <v>15</v>
      </c>
      <c r="M713">
        <v>8.5651270999999998</v>
      </c>
      <c r="N713">
        <f>IFERROR(LN('Datapanela (2)'!M713),"")</f>
        <v>9.1614547032463349</v>
      </c>
      <c r="O713">
        <v>3.2095042635223998</v>
      </c>
      <c r="P713">
        <v>0.89999997615814209</v>
      </c>
    </row>
    <row r="714" spans="1:16" x14ac:dyDescent="0.35">
      <c r="A714">
        <v>22</v>
      </c>
      <c r="B714" t="s">
        <v>632</v>
      </c>
      <c r="C714">
        <v>2009</v>
      </c>
      <c r="D714">
        <f>IFERROR(LN('Datapanela (2)'!C714),"")</f>
        <v>10.513689819824197</v>
      </c>
      <c r="E714">
        <f>IFERROR(LN('Datapanela (2)'!D714),"")</f>
        <v>10.513692088939187</v>
      </c>
      <c r="F714" t="str">
        <f>IFERROR(LN('Datapanela (2)'!E714),"")</f>
        <v/>
      </c>
      <c r="G714">
        <f>IFERROR(LN('Datapanela (2)'!F714),"")</f>
        <v>10.759388083190194</v>
      </c>
      <c r="H714">
        <f>IFERROR(LN('Datapanela (2)'!G714),"")</f>
        <v>9.4986179175986187</v>
      </c>
      <c r="I714">
        <v>5387.55124207888</v>
      </c>
      <c r="J714">
        <f>IFERROR(LN('Datapanela (2)'!I714),"")</f>
        <v>10.858607250431083</v>
      </c>
      <c r="K714">
        <v>39.400001525878913</v>
      </c>
      <c r="L714">
        <v>13.30000019073486</v>
      </c>
      <c r="M714">
        <v>2.6556907000000001</v>
      </c>
      <c r="N714">
        <f>IFERROR(LN('Datapanela (2)'!M714),"")</f>
        <v>9.1745162837557057</v>
      </c>
      <c r="O714">
        <v>0.94615516974112501</v>
      </c>
      <c r="P714">
        <v>0.30000001192092901</v>
      </c>
    </row>
    <row r="715" spans="1:16" x14ac:dyDescent="0.35">
      <c r="A715">
        <v>22</v>
      </c>
      <c r="B715" t="s">
        <v>632</v>
      </c>
      <c r="C715">
        <v>2010</v>
      </c>
      <c r="D715">
        <f>IFERROR(LN('Datapanela (2)'!C715),"")</f>
        <v>10.64194850398748</v>
      </c>
      <c r="E715">
        <f>IFERROR(LN('Datapanela (2)'!D715),"")</f>
        <v>10.458773258038349</v>
      </c>
      <c r="F715" t="str">
        <f>IFERROR(LN('Datapanela (2)'!E715),"")</f>
        <v/>
      </c>
      <c r="G715">
        <f>IFERROR(LN('Datapanela (2)'!F715),"")</f>
        <v>11.108533102864266</v>
      </c>
      <c r="H715">
        <f>IFERROR(LN('Datapanela (2)'!G715),"")</f>
        <v>9.0238539065387702</v>
      </c>
      <c r="I715">
        <v>5760.6081509958103</v>
      </c>
      <c r="J715">
        <f>IFERROR(LN('Datapanela (2)'!I715),"")</f>
        <v>10.938708273841506</v>
      </c>
      <c r="K715">
        <v>40</v>
      </c>
      <c r="L715">
        <v>13.19999980926514</v>
      </c>
      <c r="M715">
        <v>3.5405734999999998</v>
      </c>
      <c r="N715">
        <f>IFERROR(LN('Datapanela (2)'!M715),"")</f>
        <v>9.187665222936964</v>
      </c>
      <c r="O715">
        <v>8.3396510557055805</v>
      </c>
      <c r="P715">
        <v>0.30000001192092901</v>
      </c>
    </row>
    <row r="716" spans="1:16" x14ac:dyDescent="0.35">
      <c r="A716">
        <v>22</v>
      </c>
      <c r="B716" t="s">
        <v>632</v>
      </c>
      <c r="C716">
        <v>2011</v>
      </c>
      <c r="D716">
        <f>IFERROR(LN('Datapanela (2)'!C716),"")</f>
        <v>10.741962671535719</v>
      </c>
      <c r="E716">
        <f>IFERROR(LN('Datapanela (2)'!D716),"")</f>
        <v>10.559542014715007</v>
      </c>
      <c r="F716" t="str">
        <f>IFERROR(LN('Datapanela (2)'!E716),"")</f>
        <v/>
      </c>
      <c r="G716">
        <f>IFERROR(LN('Datapanela (2)'!F716),"")</f>
        <v>11.222046093267029</v>
      </c>
      <c r="H716">
        <f>IFERROR(LN('Datapanela (2)'!G716),"")</f>
        <v>9.0699508178889889</v>
      </c>
      <c r="I716">
        <v>5864.3866763277601</v>
      </c>
      <c r="J716">
        <f>IFERROR(LN('Datapanela (2)'!I716),"")</f>
        <v>10.969561606795098</v>
      </c>
      <c r="K716">
        <v>39.299999237060547</v>
      </c>
      <c r="L716">
        <v>11.60000038146973</v>
      </c>
      <c r="M716">
        <v>4.5305860999999998</v>
      </c>
      <c r="N716">
        <f>IFERROR(LN('Datapanela (2)'!M716),"")</f>
        <v>9.2006637036740031</v>
      </c>
      <c r="O716">
        <v>3.1334230047968199</v>
      </c>
      <c r="P716">
        <v>6.6999998092651367</v>
      </c>
    </row>
    <row r="717" spans="1:16" x14ac:dyDescent="0.35">
      <c r="A717">
        <v>22</v>
      </c>
      <c r="B717" t="s">
        <v>632</v>
      </c>
      <c r="C717">
        <v>2012</v>
      </c>
      <c r="D717">
        <f>IFERROR(LN('Datapanela (2)'!C717),"")</f>
        <v>11.081586950099815</v>
      </c>
      <c r="E717">
        <f>IFERROR(LN('Datapanela (2)'!D717),"")</f>
        <v>10.767727050227343</v>
      </c>
      <c r="F717" t="str">
        <f>IFERROR(LN('Datapanela (2)'!E717),"")</f>
        <v/>
      </c>
      <c r="G717">
        <f>IFERROR(LN('Datapanela (2)'!F717),"")</f>
        <v>11.35632154397277</v>
      </c>
      <c r="H717">
        <f>IFERROR(LN('Datapanela (2)'!G717),"")</f>
        <v>9.5093654567825681</v>
      </c>
      <c r="I717">
        <v>5947.3576510133598</v>
      </c>
      <c r="J717">
        <f>IFERROR(LN('Datapanela (2)'!I717),"")</f>
        <v>10.996372636390692</v>
      </c>
      <c r="K717">
        <v>38.299999237060547</v>
      </c>
      <c r="L717">
        <v>12.60000038146973</v>
      </c>
      <c r="M717">
        <v>4.1241754999999998</v>
      </c>
      <c r="N717">
        <f>IFERROR(LN('Datapanela (2)'!M717),"")</f>
        <v>9.2134256077379906</v>
      </c>
      <c r="O717">
        <v>2.71736789967294</v>
      </c>
      <c r="P717">
        <v>7.6999998092651367</v>
      </c>
    </row>
    <row r="718" spans="1:16" x14ac:dyDescent="0.35">
      <c r="A718">
        <v>22</v>
      </c>
      <c r="B718" t="s">
        <v>632</v>
      </c>
      <c r="C718">
        <v>2013</v>
      </c>
      <c r="D718">
        <f>IFERROR(LN('Datapanela (2)'!C718),"")</f>
        <v>11.548202845126371</v>
      </c>
      <c r="E718">
        <f>IFERROR(LN('Datapanela (2)'!D718),"")</f>
        <v>10.820690695037083</v>
      </c>
      <c r="F718" t="str">
        <f>IFERROR(LN('Datapanela (2)'!E718),"")</f>
        <v/>
      </c>
      <c r="G718">
        <f>IFERROR(LN('Datapanela (2)'!F718),"")</f>
        <v>11.32568633591333</v>
      </c>
      <c r="H718">
        <f>IFERROR(LN('Datapanela (2)'!G718),"")</f>
        <v>9.3031154046452045</v>
      </c>
      <c r="I718">
        <v>6159.80624569878</v>
      </c>
      <c r="J718">
        <f>IFERROR(LN('Datapanela (2)'!I718),"")</f>
        <v>11.04397357074826</v>
      </c>
      <c r="K718">
        <v>38.099998474121087</v>
      </c>
      <c r="L718">
        <v>11.60000038146973</v>
      </c>
      <c r="M718">
        <v>3.9564009000000002</v>
      </c>
      <c r="N718">
        <f>IFERROR(LN('Datapanela (2)'!M718),"")</f>
        <v>9.2259282473178352</v>
      </c>
      <c r="O718">
        <v>4.8752050893760703</v>
      </c>
      <c r="P718">
        <v>27.89999961853027</v>
      </c>
    </row>
    <row r="719" spans="1:16" x14ac:dyDescent="0.35">
      <c r="A719">
        <v>22</v>
      </c>
      <c r="B719" t="s">
        <v>632</v>
      </c>
      <c r="C719">
        <v>2014</v>
      </c>
      <c r="D719">
        <f>IFERROR(LN('Datapanela (2)'!C719),"")</f>
        <v>11.630388002161354</v>
      </c>
      <c r="E719">
        <f>IFERROR(LN('Datapanela (2)'!D719),"")</f>
        <v>10.655888303922087</v>
      </c>
      <c r="F719" t="str">
        <f>IFERROR(LN('Datapanela (2)'!E719),"")</f>
        <v/>
      </c>
      <c r="G719">
        <f>IFERROR(LN('Datapanela (2)'!F719),"")</f>
        <v>11.448776503571075</v>
      </c>
      <c r="H719">
        <f>IFERROR(LN('Datapanela (2)'!G719),"")</f>
        <v>9.1775744035920059</v>
      </c>
      <c r="I719">
        <v>6513.93633350244</v>
      </c>
      <c r="J719">
        <f>IFERROR(LN('Datapanela (2)'!I719),"")</f>
        <v>11.112103731314196</v>
      </c>
      <c r="K719">
        <v>32.900001525878913</v>
      </c>
      <c r="L719">
        <v>9.6999998092651367</v>
      </c>
      <c r="M719">
        <v>2.3467794999999998</v>
      </c>
      <c r="N719">
        <f>IFERROR(LN('Datapanela (2)'!M719),"")</f>
        <v>9.2381597983024477</v>
      </c>
      <c r="O719">
        <v>7.0504636900422497</v>
      </c>
      <c r="P719">
        <v>6.6999998092651367</v>
      </c>
    </row>
    <row r="720" spans="1:16" x14ac:dyDescent="0.35">
      <c r="A720">
        <v>22</v>
      </c>
      <c r="B720" t="s">
        <v>632</v>
      </c>
      <c r="C720">
        <v>2015</v>
      </c>
      <c r="D720">
        <f>IFERROR(LN('Datapanela (2)'!C720),"")</f>
        <v>11.714522627856141</v>
      </c>
      <c r="E720">
        <f>IFERROR(LN('Datapanela (2)'!D720),"")</f>
        <v>10.929724069156057</v>
      </c>
      <c r="F720" t="str">
        <f>IFERROR(LN('Datapanela (2)'!E720),"")</f>
        <v/>
      </c>
      <c r="G720">
        <f>IFERROR(LN('Datapanela (2)'!F720),"")</f>
        <v>11.494202064469253</v>
      </c>
      <c r="H720">
        <f>IFERROR(LN('Datapanela (2)'!G720),"")</f>
        <v>9.4680684203217957</v>
      </c>
      <c r="I720">
        <v>6882.3589069399004</v>
      </c>
      <c r="J720">
        <f>IFERROR(LN('Datapanela (2)'!I720),"")</f>
        <v>11.179080079546086</v>
      </c>
      <c r="K720">
        <v>29.70000076293945</v>
      </c>
      <c r="L720">
        <v>9.1999998092651367</v>
      </c>
      <c r="M720">
        <v>2.0130683999999999</v>
      </c>
      <c r="N720">
        <f>IFERROR(LN('Datapanela (2)'!M720),"")</f>
        <v>9.2501186219845959</v>
      </c>
      <c r="O720">
        <v>6.9270187744991096</v>
      </c>
      <c r="P720">
        <v>7.3000001907348633</v>
      </c>
    </row>
    <row r="721" spans="1:16" x14ac:dyDescent="0.35">
      <c r="A721">
        <v>22</v>
      </c>
      <c r="B721" t="s">
        <v>632</v>
      </c>
      <c r="C721">
        <v>2016</v>
      </c>
      <c r="D721">
        <f>IFERROR(LN('Datapanela (2)'!C721),"")</f>
        <v>11.807656461777997</v>
      </c>
      <c r="E721">
        <f>IFERROR(LN('Datapanela (2)'!D721),"")</f>
        <v>10.971581868247169</v>
      </c>
      <c r="F721" t="str">
        <f>IFERROR(LN('Datapanela (2)'!E721),"")</f>
        <v/>
      </c>
      <c r="G721">
        <f>IFERROR(LN('Datapanela (2)'!F721),"")</f>
        <v>11.549880155324342</v>
      </c>
      <c r="H721">
        <f>IFERROR(LN('Datapanela (2)'!G721),"")</f>
        <v>9.4920406395785299</v>
      </c>
      <c r="I721">
        <v>7255.7404499127497</v>
      </c>
      <c r="J721">
        <f>IFERROR(LN('Datapanela (2)'!I721),"")</f>
        <v>11.243548600686461</v>
      </c>
      <c r="K721">
        <v>26.70000076293945</v>
      </c>
      <c r="L721">
        <v>7</v>
      </c>
      <c r="M721">
        <v>1.7552215</v>
      </c>
      <c r="N721">
        <f>IFERROR(LN('Datapanela (2)'!M721),"")</f>
        <v>9.261755658922338</v>
      </c>
      <c r="O721">
        <v>6.6592002616261396</v>
      </c>
      <c r="P721">
        <v>6.6999998092651367</v>
      </c>
    </row>
    <row r="722" spans="1:16" x14ac:dyDescent="0.35">
      <c r="A722">
        <v>22</v>
      </c>
      <c r="B722" t="s">
        <v>632</v>
      </c>
      <c r="C722">
        <v>2017</v>
      </c>
      <c r="D722">
        <f>IFERROR(LN('Datapanela (2)'!C722),"")</f>
        <v>11.912199564271003</v>
      </c>
      <c r="E722">
        <f>IFERROR(LN('Datapanela (2)'!D722),"")</f>
        <v>11.081404350322407</v>
      </c>
      <c r="F722" t="str">
        <f>IFERROR(LN('Datapanela (2)'!E722),"")</f>
        <v/>
      </c>
      <c r="G722">
        <f>IFERROR(LN('Datapanela (2)'!F722),"")</f>
        <v>11.726287582859296</v>
      </c>
      <c r="H722">
        <f>IFERROR(LN('Datapanela (2)'!G722),"")</f>
        <v>9.7695487551621305</v>
      </c>
      <c r="I722">
        <v>7509.0371561034099</v>
      </c>
      <c r="J722">
        <f>IFERROR(LN('Datapanela (2)'!I722),"")</f>
        <v>11.289159475087121</v>
      </c>
      <c r="K722">
        <v>23.5</v>
      </c>
      <c r="L722">
        <v>5.6999998092651367</v>
      </c>
      <c r="M722">
        <v>1.8165373</v>
      </c>
      <c r="N722">
        <f>IFERROR(LN('Datapanela (2)'!M722),"")</f>
        <v>9.2730522257723464</v>
      </c>
      <c r="O722">
        <v>4.6667046762279201</v>
      </c>
      <c r="P722">
        <v>7.6999998092651367</v>
      </c>
    </row>
    <row r="723" spans="1:16" x14ac:dyDescent="0.35">
      <c r="A723">
        <v>22</v>
      </c>
      <c r="B723" t="s">
        <v>632</v>
      </c>
      <c r="C723">
        <v>2018</v>
      </c>
      <c r="D723">
        <f>IFERROR(LN('Datapanela (2)'!C723),"")</f>
        <v>12.022174576293262</v>
      </c>
      <c r="E723">
        <f>IFERROR(LN('Datapanela (2)'!D723),"")</f>
        <v>11.027671077772791</v>
      </c>
      <c r="F723" t="str">
        <f>IFERROR(LN('Datapanela (2)'!E723),"")</f>
        <v/>
      </c>
      <c r="G723">
        <f>IFERROR(LN('Datapanela (2)'!F723),"")</f>
        <v>11.742088907366107</v>
      </c>
      <c r="H723">
        <f>IFERROR(LN('Datapanela (2)'!G723),"")</f>
        <v>9.5902792542252957</v>
      </c>
      <c r="I723">
        <v>7945.0807303199799</v>
      </c>
      <c r="J723">
        <f>IFERROR(LN('Datapanela (2)'!I723),"")</f>
        <v>11.35665481662318</v>
      </c>
      <c r="K723">
        <v>20.89999961853027</v>
      </c>
      <c r="L723">
        <v>4.5999999046325684</v>
      </c>
      <c r="M723">
        <v>1.95775426</v>
      </c>
      <c r="N723">
        <f>IFERROR(LN('Datapanela (2)'!M723),"")</f>
        <v>9.2841018555382355</v>
      </c>
      <c r="O723">
        <v>6.98252758438238</v>
      </c>
      <c r="P723">
        <v>27.10000038146973</v>
      </c>
    </row>
    <row r="724" spans="1:16" x14ac:dyDescent="0.35">
      <c r="A724">
        <v>22</v>
      </c>
      <c r="B724" t="s">
        <v>632</v>
      </c>
      <c r="C724">
        <v>2019</v>
      </c>
      <c r="D724">
        <f>IFERROR(LN('Datapanela (2)'!C724),"")</f>
        <v>12.12507717933468</v>
      </c>
      <c r="E724">
        <f>IFERROR(LN('Datapanela (2)'!D724),"")</f>
        <v>11.050918993366212</v>
      </c>
      <c r="F724" t="str">
        <f>IFERROR(LN('Datapanela (2)'!E724),"")</f>
        <v/>
      </c>
      <c r="G724">
        <f>IFERROR(LN('Datapanela (2)'!F724),"")</f>
        <v>11.829727283850907</v>
      </c>
      <c r="H724">
        <f>IFERROR(LN('Datapanela (2)'!G724),"")</f>
        <v>9.6917949552549274</v>
      </c>
      <c r="I724">
        <v>8257.2000923992691</v>
      </c>
      <c r="J724">
        <f>IFERROR(LN('Datapanela (2)'!I724),"")</f>
        <v>11.405941695720863</v>
      </c>
      <c r="K724">
        <v>19</v>
      </c>
      <c r="L724">
        <v>3.9000000953674321</v>
      </c>
      <c r="M724">
        <v>1.6374070999999999</v>
      </c>
      <c r="N724">
        <f>IFERROR(LN('Datapanela (2)'!M724),"")</f>
        <v>9.2948561375164207</v>
      </c>
      <c r="O724">
        <v>5.0521680227115304</v>
      </c>
      <c r="P724">
        <v>7</v>
      </c>
    </row>
    <row r="725" spans="1:16" x14ac:dyDescent="0.35">
      <c r="A725">
        <v>22</v>
      </c>
      <c r="B725" t="s">
        <v>632</v>
      </c>
      <c r="C725">
        <v>2020</v>
      </c>
      <c r="D725">
        <f>IFERROR(LN('Datapanela (2)'!C725),"")</f>
        <v>12.234852703852669</v>
      </c>
      <c r="E725">
        <f>IFERROR(LN('Datapanela (2)'!D725),"")</f>
        <v>12.263983574021047</v>
      </c>
      <c r="F725" t="str">
        <f>IFERROR(LN('Datapanela (2)'!E725),"")</f>
        <v/>
      </c>
      <c r="G725">
        <f>IFERROR(LN('Datapanela (2)'!F725),"")</f>
        <v>12.146037844628928</v>
      </c>
      <c r="H725">
        <f>IFERROR(LN('Datapanela (2)'!G725),"")</f>
        <v>10.091272868816082</v>
      </c>
      <c r="I725">
        <v>7619.8096376874</v>
      </c>
      <c r="J725">
        <f>IFERROR(LN('Datapanela (2)'!I725),"")</f>
        <v>11.336374666137042</v>
      </c>
      <c r="K725">
        <v>21.79999923706055</v>
      </c>
      <c r="L725">
        <v>5.5999999046325684</v>
      </c>
      <c r="M725">
        <v>3.1531653999999998</v>
      </c>
      <c r="N725">
        <f>IFERROR(LN('Datapanela (2)'!M725),"")</f>
        <v>9.3056232786813275</v>
      </c>
      <c r="O725">
        <v>-6.7202393746341604</v>
      </c>
      <c r="P725">
        <v>7.4000000953674316</v>
      </c>
    </row>
    <row r="726" spans="1:16" x14ac:dyDescent="0.35">
      <c r="A726">
        <v>22</v>
      </c>
      <c r="B726" t="s">
        <v>632</v>
      </c>
      <c r="C726">
        <v>2021</v>
      </c>
      <c r="D726" t="str">
        <f>IFERROR(LN('Datapanela (2)'!C726),"")</f>
        <v/>
      </c>
      <c r="E726" t="str">
        <f>IFERROR(LN('Datapanela (2)'!D726),"")</f>
        <v/>
      </c>
      <c r="F726" t="str">
        <f>IFERROR(LN('Datapanela (2)'!E726),"")</f>
        <v/>
      </c>
      <c r="G726" t="str">
        <f>IFERROR(LN('Datapanela (2)'!F726),"")</f>
        <v/>
      </c>
      <c r="H726" t="str">
        <f>IFERROR(LN('Datapanela (2)'!G726),"")</f>
        <v/>
      </c>
      <c r="I726">
        <v>8463.9603507748707</v>
      </c>
      <c r="J726">
        <f>IFERROR(LN('Datapanela (2)'!I726),"")</f>
        <v>11.452128891699715</v>
      </c>
      <c r="K726">
        <v>22.5</v>
      </c>
      <c r="L726">
        <v>5.1999998092651367</v>
      </c>
      <c r="M726">
        <v>6.0019999999999998</v>
      </c>
      <c r="N726">
        <f>IFERROR(LN('Datapanela (2)'!M726),"")</f>
        <v>9.3163117010495071</v>
      </c>
      <c r="O726">
        <v>12.271990236920701</v>
      </c>
      <c r="P726">
        <v>9.8999996185302734</v>
      </c>
    </row>
    <row r="727" spans="1:16" x14ac:dyDescent="0.35">
      <c r="A727">
        <v>22</v>
      </c>
      <c r="B727" t="s">
        <v>632</v>
      </c>
      <c r="C727">
        <v>2022</v>
      </c>
      <c r="D727" t="str">
        <f>IFERROR(LN('Datapanela (2)'!C727),"")</f>
        <v/>
      </c>
      <c r="E727" t="str">
        <f>IFERROR(LN('Datapanela (2)'!D727),"")</f>
        <v/>
      </c>
      <c r="F727" t="str">
        <f>IFERROR(LN('Datapanela (2)'!E727),"")</f>
        <v/>
      </c>
      <c r="G727" t="str">
        <f>IFERROR(LN('Datapanela (2)'!F727),"")</f>
        <v/>
      </c>
      <c r="H727" t="str">
        <f>IFERROR(LN('Datapanela (2)'!G727),"")</f>
        <v/>
      </c>
      <c r="I727">
        <v>8787.5123666769196</v>
      </c>
      <c r="J727">
        <f>IFERROR(LN('Datapanela (2)'!I727),"")</f>
        <v>11.499568849827895</v>
      </c>
      <c r="K727">
        <v>20.39999961853027</v>
      </c>
      <c r="L727">
        <v>5.0999999046325684</v>
      </c>
      <c r="M727">
        <v>6.2350000000000003</v>
      </c>
      <c r="N727">
        <f>IFERROR(LN('Datapanela (2)'!M727),"")</f>
        <v>9.3262371853888961</v>
      </c>
      <c r="O727">
        <v>4.8583240330653901</v>
      </c>
      <c r="P727">
        <v>6.6999998092651367</v>
      </c>
    </row>
    <row r="728" spans="1:16" x14ac:dyDescent="0.35">
      <c r="A728">
        <v>23</v>
      </c>
      <c r="B728" t="s">
        <v>37</v>
      </c>
      <c r="C728">
        <v>1990</v>
      </c>
      <c r="D728" t="str">
        <f>IFERROR(LN('Datapanela (2)'!C728),"")</f>
        <v/>
      </c>
      <c r="E728" t="str">
        <f>IFERROR(LN('Datapanela (2)'!D728),"")</f>
        <v/>
      </c>
      <c r="F728" t="str">
        <f>IFERROR(LN('Datapanela (2)'!E728),"")</f>
        <v/>
      </c>
      <c r="G728" t="str">
        <f>IFERROR(LN('Datapanela (2)'!F728),"")</f>
        <v/>
      </c>
      <c r="H728" t="str">
        <f>IFERROR(LN('Datapanela (2)'!G728),"")</f>
        <v/>
      </c>
      <c r="I728">
        <v>5188.4571703640204</v>
      </c>
      <c r="J728">
        <f>IFERROR(LN('Datapanela (2)'!I728),"")</f>
        <v>7.6693995974723821</v>
      </c>
      <c r="N728">
        <f>IFERROR(LN('Datapanela (2)'!M728),"")</f>
        <v>6.022963214167353</v>
      </c>
      <c r="O728">
        <v>-4.5764230648875701</v>
      </c>
    </row>
    <row r="729" spans="1:16" x14ac:dyDescent="0.35">
      <c r="A729">
        <v>23</v>
      </c>
      <c r="B729" t="s">
        <v>37</v>
      </c>
      <c r="C729">
        <v>1991</v>
      </c>
      <c r="D729" t="str">
        <f>IFERROR(LN('Datapanela (2)'!C729),"")</f>
        <v/>
      </c>
      <c r="E729" t="str">
        <f>IFERROR(LN('Datapanela (2)'!D729),"")</f>
        <v/>
      </c>
      <c r="F729" t="str">
        <f>IFERROR(LN('Datapanela (2)'!E729),"")</f>
        <v/>
      </c>
      <c r="G729" t="str">
        <f>IFERROR(LN('Datapanela (2)'!F729),"")</f>
        <v/>
      </c>
      <c r="H729" t="str">
        <f>IFERROR(LN('Datapanela (2)'!G729),"")</f>
        <v/>
      </c>
      <c r="I729">
        <v>5271.5141171843898</v>
      </c>
      <c r="J729">
        <f>IFERROR(LN('Datapanela (2)'!I729),"")</f>
        <v>7.6930028903129184</v>
      </c>
      <c r="N729">
        <f>IFERROR(LN('Datapanela (2)'!M729),"")</f>
        <v>6.0306852602612633</v>
      </c>
      <c r="O729">
        <v>2.3884055177134398</v>
      </c>
    </row>
    <row r="730" spans="1:16" x14ac:dyDescent="0.35">
      <c r="A730">
        <v>23</v>
      </c>
      <c r="B730" t="s">
        <v>37</v>
      </c>
      <c r="C730">
        <v>1992</v>
      </c>
      <c r="D730" t="str">
        <f>IFERROR(LN('Datapanela (2)'!C730),"")</f>
        <v/>
      </c>
      <c r="E730" t="str">
        <f>IFERROR(LN('Datapanela (2)'!D730),"")</f>
        <v/>
      </c>
      <c r="F730" t="str">
        <f>IFERROR(LN('Datapanela (2)'!E730),"")</f>
        <v/>
      </c>
      <c r="G730" t="str">
        <f>IFERROR(LN('Datapanela (2)'!F730),"")</f>
        <v/>
      </c>
      <c r="H730" t="str">
        <f>IFERROR(LN('Datapanela (2)'!G730),"")</f>
        <v/>
      </c>
      <c r="I730">
        <v>5270.36761493625</v>
      </c>
      <c r="J730">
        <f>IFERROR(LN('Datapanela (2)'!I730),"")</f>
        <v>7.7011636421825722</v>
      </c>
      <c r="N730">
        <f>IFERROR(LN('Datapanela (2)'!M730),"")</f>
        <v>6.0390635259072605</v>
      </c>
      <c r="O730">
        <v>0.81941415717481403</v>
      </c>
    </row>
    <row r="731" spans="1:16" x14ac:dyDescent="0.35">
      <c r="A731">
        <v>23</v>
      </c>
      <c r="B731" t="s">
        <v>37</v>
      </c>
      <c r="C731">
        <v>1993</v>
      </c>
      <c r="D731" t="str">
        <f>IFERROR(LN('Datapanela (2)'!C731),"")</f>
        <v/>
      </c>
      <c r="E731" t="str">
        <f>IFERROR(LN('Datapanela (2)'!D731),"")</f>
        <v/>
      </c>
      <c r="F731" t="str">
        <f>IFERROR(LN('Datapanela (2)'!E731),"")</f>
        <v/>
      </c>
      <c r="G731" t="str">
        <f>IFERROR(LN('Datapanela (2)'!F731),"")</f>
        <v/>
      </c>
      <c r="H731" t="str">
        <f>IFERROR(LN('Datapanela (2)'!G731),"")</f>
        <v/>
      </c>
      <c r="I731">
        <v>4957.0565903225397</v>
      </c>
      <c r="J731">
        <f>IFERROR(LN('Datapanela (2)'!I731),"")</f>
        <v>7.6467648676095319</v>
      </c>
      <c r="N731">
        <f>IFERROR(LN('Datapanela (2)'!M731),"")</f>
        <v>6.0459527323920517</v>
      </c>
      <c r="O731">
        <v>-5.2945630011090303</v>
      </c>
    </row>
    <row r="732" spans="1:16" x14ac:dyDescent="0.35">
      <c r="A732">
        <v>23</v>
      </c>
      <c r="B732" t="s">
        <v>37</v>
      </c>
      <c r="C732">
        <v>1994</v>
      </c>
      <c r="D732" t="str">
        <f>IFERROR(LN('Datapanela (2)'!C732),"")</f>
        <v/>
      </c>
      <c r="E732" t="str">
        <f>IFERROR(LN('Datapanela (2)'!D732),"")</f>
        <v/>
      </c>
      <c r="F732" t="str">
        <f>IFERROR(LN('Datapanela (2)'!E732),"")</f>
        <v/>
      </c>
      <c r="G732" t="str">
        <f>IFERROR(LN('Datapanela (2)'!F732),"")</f>
        <v/>
      </c>
      <c r="H732" t="str">
        <f>IFERROR(LN('Datapanela (2)'!G732),"")</f>
        <v/>
      </c>
      <c r="I732">
        <v>4745.3079531714002</v>
      </c>
      <c r="J732">
        <f>IFERROR(LN('Datapanela (2)'!I732),"")</f>
        <v>7.6127686974506661</v>
      </c>
      <c r="N732">
        <f>IFERROR(LN('Datapanela (2)'!M732),"")</f>
        <v>6.0556123669317339</v>
      </c>
      <c r="O732">
        <v>-3.3424793540095399</v>
      </c>
    </row>
    <row r="733" spans="1:16" x14ac:dyDescent="0.35">
      <c r="A733">
        <v>23</v>
      </c>
      <c r="B733" t="s">
        <v>37</v>
      </c>
      <c r="C733">
        <v>1995</v>
      </c>
      <c r="D733" t="str">
        <f>IFERROR(LN('Datapanela (2)'!C733),"")</f>
        <v/>
      </c>
      <c r="E733" t="str">
        <f>IFERROR(LN('Datapanela (2)'!D733),"")</f>
        <v/>
      </c>
      <c r="F733" t="str">
        <f>IFERROR(LN('Datapanela (2)'!E733),"")</f>
        <v/>
      </c>
      <c r="G733" t="str">
        <f>IFERROR(LN('Datapanela (2)'!F733),"")</f>
        <v/>
      </c>
      <c r="H733" t="str">
        <f>IFERROR(LN('Datapanela (2)'!G733),"")</f>
        <v/>
      </c>
      <c r="I733">
        <v>4787.1558814974496</v>
      </c>
      <c r="J733">
        <f>IFERROR(LN('Datapanela (2)'!I733),"")</f>
        <v>7.6401324180904329</v>
      </c>
      <c r="N733">
        <f>IFERROR(LN('Datapanela (2)'!M733),"")</f>
        <v>6.0741959447054468</v>
      </c>
      <c r="O733">
        <v>2.7741545602856701</v>
      </c>
    </row>
    <row r="734" spans="1:16" x14ac:dyDescent="0.35">
      <c r="A734">
        <v>23</v>
      </c>
      <c r="B734" t="s">
        <v>37</v>
      </c>
      <c r="C734">
        <v>1996</v>
      </c>
      <c r="D734" t="str">
        <f>IFERROR(LN('Datapanela (2)'!C734),"")</f>
        <v/>
      </c>
      <c r="E734" t="str">
        <f>IFERROR(LN('Datapanela (2)'!D734),"")</f>
        <v/>
      </c>
      <c r="F734" t="str">
        <f>IFERROR(LN('Datapanela (2)'!E734),"")</f>
        <v/>
      </c>
      <c r="G734" t="str">
        <f>IFERROR(LN('Datapanela (2)'!F734),"")</f>
        <v/>
      </c>
      <c r="H734" t="str">
        <f>IFERROR(LN('Datapanela (2)'!G734),"")</f>
        <v/>
      </c>
      <c r="I734">
        <v>4738.3631547110299</v>
      </c>
      <c r="J734">
        <f>IFERROR(LN('Datapanela (2)'!I734),"")</f>
        <v>7.6510657605563877</v>
      </c>
      <c r="N734">
        <f>IFERROR(LN('Datapanela (2)'!M734),"")</f>
        <v>6.0953740104984933</v>
      </c>
      <c r="O734">
        <v>1.0993329876329001</v>
      </c>
    </row>
    <row r="735" spans="1:16" x14ac:dyDescent="0.35">
      <c r="A735">
        <v>23</v>
      </c>
      <c r="B735" t="s">
        <v>37</v>
      </c>
      <c r="C735">
        <v>1997</v>
      </c>
      <c r="D735" t="str">
        <f>IFERROR(LN('Datapanela (2)'!C735),"")</f>
        <v/>
      </c>
      <c r="E735" t="str">
        <f>IFERROR(LN('Datapanela (2)'!D735),"")</f>
        <v/>
      </c>
      <c r="F735" t="str">
        <f>IFERROR(LN('Datapanela (2)'!E735),"")</f>
        <v/>
      </c>
      <c r="G735" t="str">
        <f>IFERROR(LN('Datapanela (2)'!F735),"")</f>
        <v/>
      </c>
      <c r="H735" t="str">
        <f>IFERROR(LN('Datapanela (2)'!G735),"")</f>
        <v/>
      </c>
      <c r="I735">
        <v>4747.12535536</v>
      </c>
      <c r="J735">
        <f>IFERROR(LN('Datapanela (2)'!I735),"")</f>
        <v>7.6732105970630693</v>
      </c>
      <c r="N735">
        <f>IFERROR(LN('Datapanela (2)'!M735),"")</f>
        <v>6.1156713505621685</v>
      </c>
      <c r="O735">
        <v>2.2391853411792</v>
      </c>
    </row>
    <row r="736" spans="1:16" x14ac:dyDescent="0.35">
      <c r="A736">
        <v>23</v>
      </c>
      <c r="B736" t="s">
        <v>37</v>
      </c>
      <c r="C736">
        <v>1998</v>
      </c>
      <c r="D736" t="str">
        <f>IFERROR(LN('Datapanela (2)'!C736),"")</f>
        <v/>
      </c>
      <c r="E736" t="str">
        <f>IFERROR(LN('Datapanela (2)'!D736),"")</f>
        <v/>
      </c>
      <c r="F736" t="str">
        <f>IFERROR(LN('Datapanela (2)'!E736),"")</f>
        <v/>
      </c>
      <c r="G736" t="str">
        <f>IFERROR(LN('Datapanela (2)'!F736),"")</f>
        <v/>
      </c>
      <c r="H736" t="str">
        <f>IFERROR(LN('Datapanela (2)'!G736),"")</f>
        <v/>
      </c>
      <c r="I736">
        <v>4800.4157734382597</v>
      </c>
      <c r="J736">
        <f>IFERROR(LN('Datapanela (2)'!I736),"")</f>
        <v>7.703617863141841</v>
      </c>
      <c r="N736">
        <f>IFERROR(LN('Datapanela (2)'!M736),"")</f>
        <v>6.1349153295129435</v>
      </c>
      <c r="O736">
        <v>3.0874288601026301</v>
      </c>
    </row>
    <row r="737" spans="1:15" x14ac:dyDescent="0.35">
      <c r="A737">
        <v>23</v>
      </c>
      <c r="B737" t="s">
        <v>37</v>
      </c>
      <c r="C737">
        <v>1999</v>
      </c>
      <c r="D737" t="str">
        <f>IFERROR(LN('Datapanela (2)'!C737),"")</f>
        <v/>
      </c>
      <c r="E737" t="str">
        <f>IFERROR(LN('Datapanela (2)'!D737),"")</f>
        <v/>
      </c>
      <c r="F737" t="str">
        <f>IFERROR(LN('Datapanela (2)'!E737),"")</f>
        <v/>
      </c>
      <c r="G737" t="str">
        <f>IFERROR(LN('Datapanela (2)'!F737),"")</f>
        <v/>
      </c>
      <c r="H737" t="str">
        <f>IFERROR(LN('Datapanela (2)'!G737),"")</f>
        <v/>
      </c>
      <c r="I737">
        <v>4597.3084776501701</v>
      </c>
      <c r="J737">
        <f>IFERROR(LN('Datapanela (2)'!I737),"")</f>
        <v>7.6792669777204372</v>
      </c>
      <c r="N737">
        <f>IFERROR(LN('Datapanela (2)'!M737),"")</f>
        <v>6.1537959590254347</v>
      </c>
      <c r="O737">
        <v>-2.4056794571370399</v>
      </c>
    </row>
    <row r="738" spans="1:15" x14ac:dyDescent="0.35">
      <c r="A738">
        <v>23</v>
      </c>
      <c r="B738" t="s">
        <v>37</v>
      </c>
      <c r="C738">
        <v>2000</v>
      </c>
      <c r="D738" t="str">
        <f>IFERROR(LN('Datapanela (2)'!C738),"")</f>
        <v/>
      </c>
      <c r="E738" t="str">
        <f>IFERROR(LN('Datapanela (2)'!D738),"")</f>
        <v/>
      </c>
      <c r="F738" t="str">
        <f>IFERROR(LN('Datapanela (2)'!E738),"")</f>
        <v/>
      </c>
      <c r="G738" t="str">
        <f>IFERROR(LN('Datapanela (2)'!F738),"")</f>
        <v/>
      </c>
      <c r="H738" t="str">
        <f>IFERROR(LN('Datapanela (2)'!G738),"")</f>
        <v/>
      </c>
      <c r="I738">
        <v>4602.6625772622701</v>
      </c>
      <c r="J738">
        <f>IFERROR(LN('Datapanela (2)'!I738),"")</f>
        <v>7.6983355545975929</v>
      </c>
      <c r="N738">
        <f>IFERROR(LN('Datapanela (2)'!M738),"")</f>
        <v>6.1717005974109149</v>
      </c>
      <c r="O738">
        <v>1.9251543308677299</v>
      </c>
    </row>
    <row r="739" spans="1:15" x14ac:dyDescent="0.35">
      <c r="A739">
        <v>23</v>
      </c>
      <c r="B739" t="s">
        <v>37</v>
      </c>
      <c r="C739">
        <v>2001</v>
      </c>
      <c r="D739" t="str">
        <f>IFERROR(LN('Datapanela (2)'!C739),"")</f>
        <v/>
      </c>
      <c r="E739" t="str">
        <f>IFERROR(LN('Datapanela (2)'!D739),"")</f>
        <v/>
      </c>
      <c r="F739" t="str">
        <f>IFERROR(LN('Datapanela (2)'!E739),"")</f>
        <v/>
      </c>
      <c r="G739" t="str">
        <f>IFERROR(LN('Datapanela (2)'!F739),"")</f>
        <v/>
      </c>
      <c r="H739" t="str">
        <f>IFERROR(LN('Datapanela (2)'!G739),"")</f>
        <v/>
      </c>
      <c r="I739">
        <v>4782.3607060531003</v>
      </c>
      <c r="J739">
        <f>IFERROR(LN('Datapanela (2)'!I739),"")</f>
        <v>7.7540194373392755</v>
      </c>
      <c r="N739">
        <f>IFERROR(LN('Datapanela (2)'!M739),"")</f>
        <v>6.1890851411911054</v>
      </c>
      <c r="O739">
        <v>5.72634116937913</v>
      </c>
    </row>
    <row r="740" spans="1:15" x14ac:dyDescent="0.35">
      <c r="A740">
        <v>23</v>
      </c>
      <c r="B740" t="s">
        <v>37</v>
      </c>
      <c r="C740">
        <v>2002</v>
      </c>
      <c r="D740" t="str">
        <f>IFERROR(LN('Datapanela (2)'!C740),"")</f>
        <v/>
      </c>
      <c r="E740" t="str">
        <f>IFERROR(LN('Datapanela (2)'!D740),"")</f>
        <v/>
      </c>
      <c r="F740" t="str">
        <f>IFERROR(LN('Datapanela (2)'!E740),"")</f>
        <v/>
      </c>
      <c r="G740" t="str">
        <f>IFERROR(LN('Datapanela (2)'!F740),"")</f>
        <v/>
      </c>
      <c r="H740" t="str">
        <f>IFERROR(LN('Datapanela (2)'!G740),"")</f>
        <v/>
      </c>
      <c r="I740">
        <v>4829.6272441821802</v>
      </c>
      <c r="J740">
        <f>IFERROR(LN('Datapanela (2)'!I740),"")</f>
        <v>7.7807401945952934</v>
      </c>
      <c r="N740">
        <f>IFERROR(LN('Datapanela (2)'!M740),"")</f>
        <v>6.2059709050265282</v>
      </c>
      <c r="O740">
        <v>2.70809578107183</v>
      </c>
    </row>
    <row r="741" spans="1:15" x14ac:dyDescent="0.35">
      <c r="A741">
        <v>23</v>
      </c>
      <c r="B741" t="s">
        <v>37</v>
      </c>
      <c r="C741">
        <v>2003</v>
      </c>
      <c r="D741" t="str">
        <f>IFERROR(LN('Datapanela (2)'!C741),"")</f>
        <v/>
      </c>
      <c r="E741" t="str">
        <f>IFERROR(LN('Datapanela (2)'!D741),"")</f>
        <v/>
      </c>
      <c r="F741" t="str">
        <f>IFERROR(LN('Datapanela (2)'!E741),"")</f>
        <v/>
      </c>
      <c r="G741" t="str">
        <f>IFERROR(LN('Datapanela (2)'!F741),"")</f>
        <v/>
      </c>
      <c r="H741" t="str">
        <f>IFERROR(LN('Datapanela (2)'!G741),"")</f>
        <v/>
      </c>
      <c r="I741">
        <v>5076.6050659120701</v>
      </c>
      <c r="J741">
        <f>IFERROR(LN('Datapanela (2)'!I741),"")</f>
        <v>7.8468221079890528</v>
      </c>
      <c r="N741">
        <f>IFERROR(LN('Datapanela (2)'!M741),"")</f>
        <v>6.2221793639185101</v>
      </c>
      <c r="O741">
        <v>6.8314222825592603</v>
      </c>
    </row>
    <row r="742" spans="1:15" x14ac:dyDescent="0.35">
      <c r="A742">
        <v>23</v>
      </c>
      <c r="B742" t="s">
        <v>37</v>
      </c>
      <c r="C742">
        <v>2004</v>
      </c>
      <c r="D742" t="str">
        <f>IFERROR(LN('Datapanela (2)'!C742),"")</f>
        <v/>
      </c>
      <c r="E742" t="str">
        <f>IFERROR(LN('Datapanela (2)'!D742),"")</f>
        <v/>
      </c>
      <c r="F742" t="str">
        <f>IFERROR(LN('Datapanela (2)'!E742),"")</f>
        <v/>
      </c>
      <c r="G742" t="str">
        <f>IFERROR(LN('Datapanela (2)'!F742),"")</f>
        <v/>
      </c>
      <c r="H742" t="str">
        <f>IFERROR(LN('Datapanela (2)'!G742),"")</f>
        <v/>
      </c>
      <c r="I742">
        <v>5036.14729952162</v>
      </c>
      <c r="J742">
        <f>IFERROR(LN('Datapanela (2)'!I742),"")</f>
        <v>7.8522278698710286</v>
      </c>
      <c r="N742">
        <f>IFERROR(LN('Datapanela (2)'!M742),"")</f>
        <v>6.2355865048073831</v>
      </c>
      <c r="O742">
        <v>0.54203993764563296</v>
      </c>
    </row>
    <row r="743" spans="1:15" x14ac:dyDescent="0.35">
      <c r="A743">
        <v>23</v>
      </c>
      <c r="B743" t="s">
        <v>37</v>
      </c>
      <c r="C743">
        <v>2005</v>
      </c>
      <c r="D743" t="str">
        <f>IFERROR(LN('Datapanela (2)'!C743),"")</f>
        <v/>
      </c>
      <c r="E743" t="str">
        <f>IFERROR(LN('Datapanela (2)'!D743),"")</f>
        <v/>
      </c>
      <c r="F743" t="str">
        <f>IFERROR(LN('Datapanela (2)'!E743),"")</f>
        <v/>
      </c>
      <c r="G743" t="str">
        <f>IFERROR(LN('Datapanela (2)'!F743),"")</f>
        <v/>
      </c>
      <c r="H743" t="str">
        <f>IFERROR(LN('Datapanela (2)'!G743),"")</f>
        <v/>
      </c>
      <c r="I743">
        <v>5338.0704931685796</v>
      </c>
      <c r="J743">
        <f>IFERROR(LN('Datapanela (2)'!I743),"")</f>
        <v>7.9213585440935823</v>
      </c>
      <c r="N743">
        <f>IFERROR(LN('Datapanela (2)'!M743),"")</f>
        <v>6.2464942872845137</v>
      </c>
      <c r="O743">
        <v>7.1576227390180804</v>
      </c>
    </row>
    <row r="744" spans="1:15" x14ac:dyDescent="0.35">
      <c r="A744">
        <v>23</v>
      </c>
      <c r="B744" t="s">
        <v>37</v>
      </c>
      <c r="C744">
        <v>2006</v>
      </c>
      <c r="D744" t="str">
        <f>IFERROR(LN('Datapanela (2)'!C744),"")</f>
        <v/>
      </c>
      <c r="E744" t="str">
        <f>IFERROR(LN('Datapanela (2)'!D744),"")</f>
        <v/>
      </c>
      <c r="F744" t="str">
        <f>IFERROR(LN('Datapanela (2)'!E744),"")</f>
        <v/>
      </c>
      <c r="G744" t="str">
        <f>IFERROR(LN('Datapanela (2)'!F744),"")</f>
        <v/>
      </c>
      <c r="H744" t="str">
        <f>IFERROR(LN('Datapanela (2)'!G744),"")</f>
        <v/>
      </c>
      <c r="I744">
        <v>5878.2993029318995</v>
      </c>
      <c r="J744">
        <f>IFERROR(LN('Datapanela (2)'!I744),"")</f>
        <v>8.028935073761641</v>
      </c>
      <c r="N744">
        <f>IFERROR(LN('Datapanela (2)'!M744),"")</f>
        <v>6.2576675878826391</v>
      </c>
      <c r="O744">
        <v>11.357607909332</v>
      </c>
    </row>
    <row r="745" spans="1:15" x14ac:dyDescent="0.35">
      <c r="A745">
        <v>23</v>
      </c>
      <c r="B745" t="s">
        <v>37</v>
      </c>
      <c r="C745">
        <v>2007</v>
      </c>
      <c r="D745" t="str">
        <f>IFERROR(LN('Datapanela (2)'!C745),"")</f>
        <v/>
      </c>
      <c r="E745" t="str">
        <f>IFERROR(LN('Datapanela (2)'!D745),"")</f>
        <v/>
      </c>
      <c r="F745" t="str">
        <f>IFERROR(LN('Datapanela (2)'!E745),"")</f>
        <v/>
      </c>
      <c r="G745" t="str">
        <f>IFERROR(LN('Datapanela (2)'!F745),"")</f>
        <v/>
      </c>
      <c r="H745" t="str">
        <f>IFERROR(LN('Datapanela (2)'!G745),"")</f>
        <v/>
      </c>
      <c r="I745">
        <v>6109.7117264139397</v>
      </c>
      <c r="J745">
        <f>IFERROR(LN('Datapanela (2)'!I745),"")</f>
        <v>8.0787864632803839</v>
      </c>
      <c r="N745">
        <f>IFERROR(LN('Datapanela (2)'!M745),"")</f>
        <v>6.2689068718295706</v>
      </c>
      <c r="O745">
        <v>5.1114878080584303</v>
      </c>
    </row>
    <row r="746" spans="1:15" x14ac:dyDescent="0.35">
      <c r="A746">
        <v>23</v>
      </c>
      <c r="B746" t="s">
        <v>37</v>
      </c>
      <c r="C746">
        <v>2008</v>
      </c>
      <c r="D746" t="str">
        <f>IFERROR(LN('Datapanela (2)'!C746),"")</f>
        <v/>
      </c>
      <c r="E746" t="str">
        <f>IFERROR(LN('Datapanela (2)'!D746),"")</f>
        <v/>
      </c>
      <c r="F746" t="str">
        <f>IFERROR(LN('Datapanela (2)'!E746),"")</f>
        <v/>
      </c>
      <c r="G746" t="str">
        <f>IFERROR(LN('Datapanela (2)'!F746),"")</f>
        <v/>
      </c>
      <c r="H746" t="str">
        <f>IFERROR(LN('Datapanela (2)'!G746),"")</f>
        <v/>
      </c>
      <c r="I746">
        <v>6291.3556995113604</v>
      </c>
      <c r="J746">
        <f>IFERROR(LN('Datapanela (2)'!I746),"")</f>
        <v>8.1193851355084252</v>
      </c>
      <c r="N746">
        <f>IFERROR(LN('Datapanela (2)'!M746),"")</f>
        <v>6.2802085555061407</v>
      </c>
      <c r="O746">
        <v>4.1434065252450099</v>
      </c>
    </row>
    <row r="747" spans="1:15" x14ac:dyDescent="0.35">
      <c r="A747">
        <v>23</v>
      </c>
      <c r="B747" t="s">
        <v>37</v>
      </c>
      <c r="C747">
        <v>2009</v>
      </c>
      <c r="D747" t="str">
        <f>IFERROR(LN('Datapanela (2)'!C747),"")</f>
        <v/>
      </c>
      <c r="E747" t="str">
        <f>IFERROR(LN('Datapanela (2)'!D747),"")</f>
        <v/>
      </c>
      <c r="F747" t="str">
        <f>IFERROR(LN('Datapanela (2)'!E747),"")</f>
        <v/>
      </c>
      <c r="G747" t="str">
        <f>IFERROR(LN('Datapanela (2)'!F747),"")</f>
        <v/>
      </c>
      <c r="H747" t="str">
        <f>IFERROR(LN('Datapanela (2)'!G747),"")</f>
        <v/>
      </c>
      <c r="I747">
        <v>6407.7473759329696</v>
      </c>
      <c r="J747">
        <f>IFERROR(LN('Datapanela (2)'!I747),"")</f>
        <v>8.1490769253158266</v>
      </c>
      <c r="N747">
        <f>IFERROR(LN('Datapanela (2)'!M747),"")</f>
        <v>6.2915691395583204</v>
      </c>
      <c r="O747">
        <v>3.0136986301369899</v>
      </c>
    </row>
    <row r="748" spans="1:15" x14ac:dyDescent="0.35">
      <c r="A748">
        <v>23</v>
      </c>
      <c r="B748" t="s">
        <v>37</v>
      </c>
      <c r="C748">
        <v>2010</v>
      </c>
      <c r="D748" t="str">
        <f>IFERROR(LN('Datapanela (2)'!C748),"")</f>
        <v/>
      </c>
      <c r="E748" t="str">
        <f>IFERROR(LN('Datapanela (2)'!D748),"")</f>
        <v/>
      </c>
      <c r="F748" t="str">
        <f>IFERROR(LN('Datapanela (2)'!E748),"")</f>
        <v/>
      </c>
      <c r="G748" t="str">
        <f>IFERROR(LN('Datapanela (2)'!F748),"")</f>
        <v/>
      </c>
      <c r="H748" t="str">
        <f>IFERROR(LN('Datapanela (2)'!G748),"")</f>
        <v/>
      </c>
      <c r="I748">
        <v>6663.6777562526804</v>
      </c>
      <c r="J748">
        <f>IFERROR(LN('Datapanela (2)'!I748),"")</f>
        <v>8.1994736569490065</v>
      </c>
      <c r="M748">
        <v>6.3631118000000004</v>
      </c>
      <c r="N748">
        <f>IFERROR(LN('Datapanela (2)'!M748),"")</f>
        <v>6.3028021091581081</v>
      </c>
      <c r="O748">
        <v>5.1688251618871304</v>
      </c>
    </row>
    <row r="749" spans="1:15" x14ac:dyDescent="0.35">
      <c r="A749">
        <v>23</v>
      </c>
      <c r="B749" t="s">
        <v>37</v>
      </c>
      <c r="C749">
        <v>2011</v>
      </c>
      <c r="D749" t="str">
        <f>IFERROR(LN('Datapanela (2)'!C749),"")</f>
        <v/>
      </c>
      <c r="E749" t="str">
        <f>IFERROR(LN('Datapanela (2)'!D749),"")</f>
        <v/>
      </c>
      <c r="F749" t="str">
        <f>IFERROR(LN('Datapanela (2)'!E749),"")</f>
        <v/>
      </c>
      <c r="G749" t="str">
        <f>IFERROR(LN('Datapanela (2)'!F749),"")</f>
        <v/>
      </c>
      <c r="H749" t="str">
        <f>IFERROR(LN('Datapanela (2)'!G749),"")</f>
        <v/>
      </c>
      <c r="I749">
        <v>6976.8066108986604</v>
      </c>
      <c r="J749">
        <f>IFERROR(LN('Datapanela (2)'!I749),"")</f>
        <v>8.2563204957747498</v>
      </c>
      <c r="M749">
        <v>14.50337</v>
      </c>
      <c r="N749">
        <f>IFERROR(LN('Datapanela (2)'!M749),"")</f>
        <v>6.3137291892899992</v>
      </c>
      <c r="O749">
        <v>5.8493677844969802</v>
      </c>
    </row>
    <row r="750" spans="1:15" x14ac:dyDescent="0.35">
      <c r="A750">
        <v>23</v>
      </c>
      <c r="B750" t="s">
        <v>37</v>
      </c>
      <c r="C750">
        <v>2012</v>
      </c>
      <c r="D750" t="str">
        <f>IFERROR(LN('Datapanela (2)'!C750),"")</f>
        <v/>
      </c>
      <c r="E750" t="str">
        <f>IFERROR(LN('Datapanela (2)'!D750),"")</f>
        <v/>
      </c>
      <c r="F750" t="str">
        <f>IFERROR(LN('Datapanela (2)'!E750),"")</f>
        <v/>
      </c>
      <c r="G750" t="str">
        <f>IFERROR(LN('Datapanela (2)'!F750),"")</f>
        <v/>
      </c>
      <c r="H750" t="str">
        <f>IFERROR(LN('Datapanela (2)'!G750),"")</f>
        <v/>
      </c>
      <c r="I750">
        <v>7087.4832240167098</v>
      </c>
      <c r="J750">
        <f>IFERROR(LN('Datapanela (2)'!I750),"")</f>
        <v>8.282868459863689</v>
      </c>
      <c r="M750">
        <v>2.2460274999999998</v>
      </c>
      <c r="N750">
        <f>IFERROR(LN('Datapanela (2)'!M750),"")</f>
        <v>6.3245381577943878</v>
      </c>
      <c r="O750">
        <v>2.6903500571309902</v>
      </c>
    </row>
    <row r="751" spans="1:15" x14ac:dyDescent="0.35">
      <c r="A751">
        <v>23</v>
      </c>
      <c r="B751" t="s">
        <v>37</v>
      </c>
      <c r="C751">
        <v>2013</v>
      </c>
      <c r="D751">
        <f>IFERROR(LN('Datapanela (2)'!C751),"")</f>
        <v>6.8744052993005829</v>
      </c>
      <c r="E751">
        <f>IFERROR(LN('Datapanela (2)'!D751),"")</f>
        <v>6.8144331217507643</v>
      </c>
      <c r="F751">
        <f>IFERROR(LN('Datapanela (2)'!E751),"")</f>
        <v>4.2780540442909034</v>
      </c>
      <c r="G751">
        <f>IFERROR(LN('Datapanela (2)'!F751),"")</f>
        <v>6.0623888854446806</v>
      </c>
      <c r="H751">
        <f>IFERROR(LN('Datapanela (2)'!G751),"")</f>
        <v>5.8447031657125779</v>
      </c>
      <c r="I751">
        <v>7220.3535565970296</v>
      </c>
      <c r="J751">
        <f>IFERROR(LN('Datapanela (2)'!I751),"")</f>
        <v>8.3117808515766853</v>
      </c>
      <c r="M751">
        <v>1.8271008</v>
      </c>
      <c r="N751">
        <f>IFERROR(LN('Datapanela (2)'!M751),"")</f>
        <v>6.3348769308131363</v>
      </c>
      <c r="O751">
        <v>2.9334412300222401</v>
      </c>
    </row>
    <row r="752" spans="1:15" x14ac:dyDescent="0.35">
      <c r="A752">
        <v>23</v>
      </c>
      <c r="B752" t="s">
        <v>37</v>
      </c>
      <c r="C752">
        <v>2014</v>
      </c>
      <c r="D752">
        <f>IFERROR(LN('Datapanela (2)'!C752),"")</f>
        <v>6.8744052993005829</v>
      </c>
      <c r="E752">
        <f>IFERROR(LN('Datapanela (2)'!D752),"")</f>
        <v>6.8268705502416731</v>
      </c>
      <c r="F752">
        <f>IFERROR(LN('Datapanela (2)'!E752),"")</f>
        <v>4.1682144107885559</v>
      </c>
      <c r="G752">
        <f>IFERROR(LN('Datapanela (2)'!F752),"")</f>
        <v>6.0388251184678197</v>
      </c>
      <c r="H752">
        <f>IFERROR(LN('Datapanela (2)'!G752),"")</f>
        <v>6.3282938628260084</v>
      </c>
      <c r="I752">
        <v>7165.1050161194498</v>
      </c>
      <c r="J752">
        <f>IFERROR(LN('Datapanela (2)'!I752),"")</f>
        <v>8.314332624479654</v>
      </c>
      <c r="M752">
        <v>3.1519441000000001</v>
      </c>
      <c r="N752">
        <f>IFERROR(LN('Datapanela (2)'!M752),"")</f>
        <v>6.3451099064863499</v>
      </c>
      <c r="O752">
        <v>0.25550314465407897</v>
      </c>
    </row>
    <row r="753" spans="1:15" x14ac:dyDescent="0.35">
      <c r="A753">
        <v>23</v>
      </c>
      <c r="B753" t="s">
        <v>37</v>
      </c>
      <c r="C753">
        <v>2015</v>
      </c>
      <c r="D753">
        <f>IFERROR(LN('Datapanela (2)'!C753),"")</f>
        <v>6.7926810711366716</v>
      </c>
      <c r="E753">
        <f>IFERROR(LN('Datapanela (2)'!D753),"")</f>
        <v>6.9503357265172552</v>
      </c>
      <c r="F753">
        <f>IFERROR(LN('Datapanela (2)'!E753),"")</f>
        <v>3.673765816303888</v>
      </c>
      <c r="G753">
        <f>IFERROR(LN('Datapanela (2)'!F753),"")</f>
        <v>6.0224786006371511</v>
      </c>
      <c r="H753">
        <f>IFERROR(LN('Datapanela (2)'!G753),"")</f>
        <v>5.8165157446434401</v>
      </c>
      <c r="I753">
        <v>6850.9483019872196</v>
      </c>
      <c r="J753">
        <f>IFERROR(LN('Datapanela (2)'!I753),"")</f>
        <v>8.2796263091006921</v>
      </c>
      <c r="M753">
        <v>13.611599</v>
      </c>
      <c r="N753">
        <f>IFERROR(LN('Datapanela (2)'!M753),"")</f>
        <v>6.3552392281619374</v>
      </c>
      <c r="O753">
        <v>-3.4110958635561501</v>
      </c>
    </row>
    <row r="754" spans="1:15" x14ac:dyDescent="0.35">
      <c r="A754">
        <v>23</v>
      </c>
      <c r="B754" t="s">
        <v>37</v>
      </c>
      <c r="C754">
        <v>2016</v>
      </c>
      <c r="D754">
        <f>IFERROR(LN('Datapanela (2)'!C754),"")</f>
        <v>7.060905458475812</v>
      </c>
      <c r="E754">
        <f>IFERROR(LN('Datapanela (2)'!D754),"")</f>
        <v>7.0621916322865559</v>
      </c>
      <c r="F754">
        <f>IFERROR(LN('Datapanela (2)'!E754),"")</f>
        <v>4.1911687468576408</v>
      </c>
      <c r="G754">
        <f>IFERROR(LN('Datapanela (2)'!F754),"")</f>
        <v>6.4558272964636316</v>
      </c>
      <c r="H754">
        <f>IFERROR(LN('Datapanela (2)'!G754),"")</f>
        <v>4.7086288943563215</v>
      </c>
      <c r="I754">
        <v>6447.2359240615797</v>
      </c>
      <c r="J754">
        <f>IFERROR(LN('Datapanela (2)'!I754),"")</f>
        <v>8.2292624720121808</v>
      </c>
      <c r="M754">
        <v>60.728211000000002</v>
      </c>
      <c r="N754">
        <f>IFERROR(LN('Datapanela (2)'!M754),"")</f>
        <v>6.3656109719587191</v>
      </c>
      <c r="O754">
        <v>-4.9116605090585104</v>
      </c>
    </row>
    <row r="755" spans="1:15" x14ac:dyDescent="0.35">
      <c r="A755">
        <v>23</v>
      </c>
      <c r="B755" t="s">
        <v>37</v>
      </c>
      <c r="C755">
        <v>2017</v>
      </c>
      <c r="D755">
        <f>IFERROR(LN('Datapanela (2)'!C755),"")</f>
        <v>7.2916562091744606</v>
      </c>
      <c r="E755">
        <f>IFERROR(LN('Datapanela (2)'!D755),"")</f>
        <v>7.0034244852378427</v>
      </c>
      <c r="F755">
        <f>IFERROR(LN('Datapanela (2)'!E755),"")</f>
        <v>3.8501476017100584</v>
      </c>
      <c r="G755">
        <f>IFERROR(LN('Datapanela (2)'!F755),"")</f>
        <v>6.7310181004820828</v>
      </c>
      <c r="H755">
        <f>IFERROR(LN('Datapanela (2)'!G755),"")</f>
        <v>5.2832037287379885</v>
      </c>
      <c r="I755">
        <v>6480.2238052461998</v>
      </c>
      <c r="J755">
        <f>IFERROR(LN('Datapanela (2)'!I755),"")</f>
        <v>8.2448014919141244</v>
      </c>
      <c r="M755">
        <v>8.6584865000000004</v>
      </c>
      <c r="N755">
        <f>IFERROR(LN('Datapanela (2)'!M755),"")</f>
        <v>6.376046444299722</v>
      </c>
      <c r="O755">
        <v>1.56603782534896</v>
      </c>
    </row>
    <row r="756" spans="1:15" x14ac:dyDescent="0.35">
      <c r="A756">
        <v>23</v>
      </c>
      <c r="B756" t="s">
        <v>37</v>
      </c>
      <c r="C756">
        <v>2018</v>
      </c>
      <c r="D756">
        <f>IFERROR(LN('Datapanela (2)'!C756),"")</f>
        <v>7.2916562091744606</v>
      </c>
      <c r="E756">
        <f>IFERROR(LN('Datapanela (2)'!D756),"")</f>
        <v>7.0523126613550744</v>
      </c>
      <c r="F756">
        <f>IFERROR(LN('Datapanela (2)'!E756),"")</f>
        <v>3.8501476017100584</v>
      </c>
      <c r="G756">
        <f>IFERROR(LN('Datapanela (2)'!F756),"")</f>
        <v>7.5453897496118234</v>
      </c>
      <c r="H756">
        <f>IFERROR(LN('Datapanela (2)'!G756),"")</f>
        <v>5.2678581590633282</v>
      </c>
      <c r="I756">
        <v>6731.0068390161596</v>
      </c>
      <c r="J756">
        <f>IFERROR(LN('Datapanela (2)'!I756),"")</f>
        <v>8.2930988783522537</v>
      </c>
      <c r="M756">
        <v>7.3705064599999996</v>
      </c>
      <c r="N756">
        <f>IFERROR(LN('Datapanela (2)'!M756),"")</f>
        <v>6.3863741412766295</v>
      </c>
      <c r="O756">
        <v>4.9482710846888498</v>
      </c>
    </row>
    <row r="757" spans="1:15" x14ac:dyDescent="0.35">
      <c r="A757">
        <v>23</v>
      </c>
      <c r="B757" t="s">
        <v>37</v>
      </c>
      <c r="C757">
        <v>2019</v>
      </c>
      <c r="D757">
        <f>IFERROR(LN('Datapanela (2)'!C757),"")</f>
        <v>7.6736881292677301</v>
      </c>
      <c r="E757">
        <f>IFERROR(LN('Datapanela (2)'!D757),"")</f>
        <v>7.215975002651466</v>
      </c>
      <c r="F757">
        <f>IFERROR(LN('Datapanela (2)'!E757),"")</f>
        <v>3.9512437185814275</v>
      </c>
      <c r="G757">
        <f>IFERROR(LN('Datapanela (2)'!F757),"")</f>
        <v>7.2019163175316274</v>
      </c>
      <c r="H757">
        <f>IFERROR(LN('Datapanela (2)'!G757),"")</f>
        <v>5.4293456289544411</v>
      </c>
      <c r="I757">
        <v>6730.08117757737</v>
      </c>
      <c r="J757">
        <f>IFERROR(LN('Datapanela (2)'!I757),"")</f>
        <v>8.3040167358888439</v>
      </c>
      <c r="M757">
        <v>6.4094917000000002</v>
      </c>
      <c r="N757">
        <f>IFERROR(LN('Datapanela (2)'!M757),"")</f>
        <v>6.3974295302577975</v>
      </c>
      <c r="O757">
        <v>1.09776748372359</v>
      </c>
    </row>
    <row r="758" spans="1:15" x14ac:dyDescent="0.35">
      <c r="A758">
        <v>23</v>
      </c>
      <c r="B758" t="s">
        <v>37</v>
      </c>
      <c r="C758">
        <v>2020</v>
      </c>
      <c r="D758">
        <f>IFERROR(LN('Datapanela (2)'!C758),"")</f>
        <v>7.4815557019095165</v>
      </c>
      <c r="E758">
        <f>IFERROR(LN('Datapanela (2)'!D758),"")</f>
        <v>7.7114733277076297</v>
      </c>
      <c r="F758" t="str">
        <f>IFERROR(LN('Datapanela (2)'!E758),"")</f>
        <v/>
      </c>
      <c r="G758">
        <f>IFERROR(LN('Datapanela (2)'!F758),"")</f>
        <v>6.6411821697405911</v>
      </c>
      <c r="H758">
        <f>IFERROR(LN('Datapanela (2)'!G758),"")</f>
        <v>3.0911515383174262</v>
      </c>
      <c r="I758">
        <v>5595.4598206740002</v>
      </c>
      <c r="J758">
        <f>IFERROR(LN('Datapanela (2)'!I758),"")</f>
        <v>8.1306490447367423</v>
      </c>
      <c r="M758">
        <v>43.695042999999998</v>
      </c>
      <c r="N758">
        <f>IFERROR(LN('Datapanela (2)'!M758),"")</f>
        <v>6.4086935221363888</v>
      </c>
      <c r="O758">
        <v>-15.917160716147301</v>
      </c>
    </row>
    <row r="759" spans="1:15" x14ac:dyDescent="0.35">
      <c r="A759">
        <v>23</v>
      </c>
      <c r="B759" t="s">
        <v>37</v>
      </c>
      <c r="C759">
        <v>2021</v>
      </c>
      <c r="D759" t="str">
        <f>IFERROR(LN('Datapanela (2)'!C759),"")</f>
        <v/>
      </c>
      <c r="E759" t="str">
        <f>IFERROR(LN('Datapanela (2)'!D759),"")</f>
        <v/>
      </c>
      <c r="F759" t="str">
        <f>IFERROR(LN('Datapanela (2)'!E759),"")</f>
        <v/>
      </c>
      <c r="G759" t="str">
        <f>IFERROR(LN('Datapanela (2)'!F759),"")</f>
        <v/>
      </c>
      <c r="H759" t="str">
        <f>IFERROR(LN('Datapanela (2)'!G759),"")</f>
        <v/>
      </c>
      <c r="I759">
        <v>5406.6452058933901</v>
      </c>
      <c r="J759">
        <f>IFERROR(LN('Datapanela (2)'!I759),"")</f>
        <v>8.1059937266306097</v>
      </c>
      <c r="M759">
        <v>60.052</v>
      </c>
      <c r="N759">
        <f>IFERROR(LN('Datapanela (2)'!M759),"")</f>
        <v>6.4183649359362116</v>
      </c>
      <c r="O759">
        <v>-2.4353858361283698</v>
      </c>
    </row>
    <row r="760" spans="1:15" x14ac:dyDescent="0.35">
      <c r="A760">
        <v>23</v>
      </c>
      <c r="B760" t="s">
        <v>37</v>
      </c>
      <c r="C760">
        <v>2022</v>
      </c>
      <c r="D760" t="str">
        <f>IFERROR(LN('Datapanela (2)'!C760),"")</f>
        <v/>
      </c>
      <c r="E760" t="str">
        <f>IFERROR(LN('Datapanela (2)'!D760),"")</f>
        <v/>
      </c>
      <c r="F760" t="str">
        <f>IFERROR(LN('Datapanela (2)'!E760),"")</f>
        <v/>
      </c>
      <c r="G760" t="str">
        <f>IFERROR(LN('Datapanela (2)'!F760),"")</f>
        <v/>
      </c>
      <c r="H760" t="str">
        <f>IFERROR(LN('Datapanela (2)'!G760),"")</f>
        <v/>
      </c>
      <c r="I760">
        <v>5493.4203421299599</v>
      </c>
      <c r="J760">
        <f>IFERROR(LN('Datapanela (2)'!I760),"")</f>
        <v>8.1300395321254388</v>
      </c>
      <c r="M760">
        <v>45.948999999999998</v>
      </c>
      <c r="N760">
        <f>IFERROR(LN('Datapanela (2)'!M760),"")</f>
        <v>6.4264884574576904</v>
      </c>
      <c r="O760">
        <v>2.43372370900539</v>
      </c>
    </row>
    <row r="761" spans="1:15" x14ac:dyDescent="0.35">
      <c r="A761">
        <v>24</v>
      </c>
      <c r="B761" t="s">
        <v>565</v>
      </c>
      <c r="C761">
        <v>1990</v>
      </c>
      <c r="D761" t="str">
        <f>IFERROR(LN('Datapanela (2)'!C761),"")</f>
        <v/>
      </c>
      <c r="E761" t="str">
        <f>IFERROR(LN('Datapanela (2)'!D761),"")</f>
        <v/>
      </c>
      <c r="F761" t="str">
        <f>IFERROR(LN('Datapanela (2)'!E761),"")</f>
        <v/>
      </c>
      <c r="G761" t="str">
        <f>IFERROR(LN('Datapanela (2)'!F761),"")</f>
        <v/>
      </c>
      <c r="H761" t="str">
        <f>IFERROR(LN('Datapanela (2)'!G761),"")</f>
        <v/>
      </c>
      <c r="I761">
        <v>7471.4039534808899</v>
      </c>
      <c r="J761">
        <f>IFERROR(LN('Datapanela (2)'!I761),"")</f>
        <v>9.1550953965066686</v>
      </c>
      <c r="N761">
        <f>IFERROR(LN('Datapanela (2)'!M761),"")</f>
        <v>7.14401246944173</v>
      </c>
      <c r="O761">
        <v>1.50741122882954</v>
      </c>
    </row>
    <row r="762" spans="1:15" x14ac:dyDescent="0.35">
      <c r="A762">
        <v>24</v>
      </c>
      <c r="B762" t="s">
        <v>565</v>
      </c>
      <c r="C762">
        <v>1991</v>
      </c>
      <c r="D762" t="str">
        <f>IFERROR(LN('Datapanela (2)'!C762),"")</f>
        <v/>
      </c>
      <c r="E762" t="str">
        <f>IFERROR(LN('Datapanela (2)'!D762),"")</f>
        <v/>
      </c>
      <c r="F762" t="str">
        <f>IFERROR(LN('Datapanela (2)'!E762),"")</f>
        <v/>
      </c>
      <c r="G762" t="str">
        <f>IFERROR(LN('Datapanela (2)'!F762),"")</f>
        <v/>
      </c>
      <c r="H762" t="str">
        <f>IFERROR(LN('Datapanela (2)'!G762),"")</f>
        <v/>
      </c>
      <c r="I762">
        <v>7613.55673816324</v>
      </c>
      <c r="J762">
        <f>IFERROR(LN('Datapanela (2)'!I762),"")</f>
        <v>9.1815726310152677</v>
      </c>
      <c r="N762">
        <f>IFERROR(LN('Datapanela (2)'!M762),"")</f>
        <v>7.151642191434247</v>
      </c>
      <c r="O762">
        <v>2.6830870686235699</v>
      </c>
    </row>
    <row r="763" spans="1:15" x14ac:dyDescent="0.35">
      <c r="A763">
        <v>24</v>
      </c>
      <c r="B763" t="s">
        <v>565</v>
      </c>
      <c r="C763">
        <v>1992</v>
      </c>
      <c r="D763" t="str">
        <f>IFERROR(LN('Datapanela (2)'!C763),"")</f>
        <v/>
      </c>
      <c r="E763" t="str">
        <f>IFERROR(LN('Datapanela (2)'!D763),"")</f>
        <v/>
      </c>
      <c r="F763" t="str">
        <f>IFERROR(LN('Datapanela (2)'!E763),"")</f>
        <v/>
      </c>
      <c r="G763" t="str">
        <f>IFERROR(LN('Datapanela (2)'!F763),"")</f>
        <v/>
      </c>
      <c r="H763" t="str">
        <f>IFERROR(LN('Datapanela (2)'!G763),"")</f>
        <v/>
      </c>
      <c r="I763">
        <v>7433.9713780778902</v>
      </c>
      <c r="J763">
        <f>IFERROR(LN('Datapanela (2)'!I763),"")</f>
        <v>9.1649632484361003</v>
      </c>
      <c r="N763">
        <f>IFERROR(LN('Datapanela (2)'!M763),"")</f>
        <v>7.1589030267059446</v>
      </c>
      <c r="O763">
        <v>-1.6472207299922299</v>
      </c>
    </row>
    <row r="764" spans="1:15" x14ac:dyDescent="0.35">
      <c r="A764">
        <v>24</v>
      </c>
      <c r="B764" t="s">
        <v>565</v>
      </c>
      <c r="C764">
        <v>1993</v>
      </c>
      <c r="D764" t="str">
        <f>IFERROR(LN('Datapanela (2)'!C764),"")</f>
        <v/>
      </c>
      <c r="E764" t="str">
        <f>IFERROR(LN('Datapanela (2)'!D764),"")</f>
        <v/>
      </c>
      <c r="F764" t="str">
        <f>IFERROR(LN('Datapanela (2)'!E764),"")</f>
        <v/>
      </c>
      <c r="G764" t="str">
        <f>IFERROR(LN('Datapanela (2)'!F764),"")</f>
        <v/>
      </c>
      <c r="H764" t="str">
        <f>IFERROR(LN('Datapanela (2)'!G764),"")</f>
        <v/>
      </c>
      <c r="I764">
        <v>7277.7686639623798</v>
      </c>
      <c r="J764">
        <f>IFERROR(LN('Datapanela (2)'!I764),"")</f>
        <v>9.1503177880850703</v>
      </c>
      <c r="N764">
        <f>IFERROR(LN('Datapanela (2)'!M764),"")</f>
        <v>7.1654934750608454</v>
      </c>
      <c r="O764">
        <v>-1.4538737234878401</v>
      </c>
    </row>
    <row r="765" spans="1:15" x14ac:dyDescent="0.35">
      <c r="A765">
        <v>24</v>
      </c>
      <c r="B765" t="s">
        <v>565</v>
      </c>
      <c r="C765">
        <v>1994</v>
      </c>
      <c r="D765" t="str">
        <f>IFERROR(LN('Datapanela (2)'!C765),"")</f>
        <v/>
      </c>
      <c r="E765" t="str">
        <f>IFERROR(LN('Datapanela (2)'!D765),"")</f>
        <v/>
      </c>
      <c r="F765" t="str">
        <f>IFERROR(LN('Datapanela (2)'!E765),"")</f>
        <v/>
      </c>
      <c r="G765" t="str">
        <f>IFERROR(LN('Datapanela (2)'!F765),"")</f>
        <v/>
      </c>
      <c r="H765" t="str">
        <f>IFERROR(LN('Datapanela (2)'!G765),"")</f>
        <v/>
      </c>
      <c r="I765">
        <v>7494.5208753240204</v>
      </c>
      <c r="J765">
        <f>IFERROR(LN('Datapanela (2)'!I765),"")</f>
        <v>9.185368090664694</v>
      </c>
      <c r="N765">
        <f>IFERROR(LN('Datapanela (2)'!M765),"")</f>
        <v>7.1711958870608834</v>
      </c>
      <c r="O765">
        <v>3.56718044527475</v>
      </c>
    </row>
    <row r="766" spans="1:15" x14ac:dyDescent="0.35">
      <c r="A766">
        <v>24</v>
      </c>
      <c r="B766" t="s">
        <v>565</v>
      </c>
      <c r="C766">
        <v>1995</v>
      </c>
      <c r="D766" t="str">
        <f>IFERROR(LN('Datapanela (2)'!C766),"")</f>
        <v/>
      </c>
      <c r="E766" t="str">
        <f>IFERROR(LN('Datapanela (2)'!D766),"")</f>
        <v/>
      </c>
      <c r="F766" t="str">
        <f>IFERROR(LN('Datapanela (2)'!E766),"")</f>
        <v/>
      </c>
      <c r="G766" t="str">
        <f>IFERROR(LN('Datapanela (2)'!F766),"")</f>
        <v/>
      </c>
      <c r="H766" t="str">
        <f>IFERROR(LN('Datapanela (2)'!G766),"")</f>
        <v/>
      </c>
      <c r="I766">
        <v>7752.7898715507399</v>
      </c>
      <c r="J766">
        <f>IFERROR(LN('Datapanela (2)'!I766),"")</f>
        <v>9.2241543771398486</v>
      </c>
      <c r="N766">
        <f>IFERROR(LN('Datapanela (2)'!M766),"")</f>
        <v>7.1761016151271759</v>
      </c>
      <c r="O766">
        <v>3.9548294378333599</v>
      </c>
    </row>
    <row r="767" spans="1:15" x14ac:dyDescent="0.35">
      <c r="A767">
        <v>24</v>
      </c>
      <c r="B767" t="s">
        <v>565</v>
      </c>
      <c r="C767">
        <v>1996</v>
      </c>
      <c r="D767" t="str">
        <f>IFERROR(LN('Datapanela (2)'!C767),"")</f>
        <v/>
      </c>
      <c r="E767" t="str">
        <f>IFERROR(LN('Datapanela (2)'!D767),"")</f>
        <v/>
      </c>
      <c r="F767" t="str">
        <f>IFERROR(LN('Datapanela (2)'!E767),"")</f>
        <v/>
      </c>
      <c r="G767" t="str">
        <f>IFERROR(LN('Datapanela (2)'!F767),"")</f>
        <v/>
      </c>
      <c r="H767" t="str">
        <f>IFERROR(LN('Datapanela (2)'!G767),"")</f>
        <v/>
      </c>
      <c r="I767">
        <v>8270.4966421694007</v>
      </c>
      <c r="J767">
        <f>IFERROR(LN('Datapanela (2)'!I767),"")</f>
        <v>9.2930690344560105</v>
      </c>
      <c r="M767">
        <v>1.439907992</v>
      </c>
      <c r="N767">
        <f>IFERROR(LN('Datapanela (2)'!M767),"")</f>
        <v>7.1803744737568724</v>
      </c>
      <c r="O767">
        <v>7.1344773808424096</v>
      </c>
    </row>
    <row r="768" spans="1:15" x14ac:dyDescent="0.35">
      <c r="A768">
        <v>24</v>
      </c>
      <c r="B768" t="s">
        <v>565</v>
      </c>
      <c r="C768">
        <v>1997</v>
      </c>
      <c r="D768" t="str">
        <f>IFERROR(LN('Datapanela (2)'!C768),"")</f>
        <v/>
      </c>
      <c r="E768" t="str">
        <f>IFERROR(LN('Datapanela (2)'!D768),"")</f>
        <v/>
      </c>
      <c r="F768" t="str">
        <f>IFERROR(LN('Datapanela (2)'!E768),"")</f>
        <v/>
      </c>
      <c r="G768" t="str">
        <f>IFERROR(LN('Datapanela (2)'!F768),"")</f>
        <v/>
      </c>
      <c r="H768" t="str">
        <f>IFERROR(LN('Datapanela (2)'!G768),"")</f>
        <v/>
      </c>
      <c r="I768">
        <v>8860.2929378989393</v>
      </c>
      <c r="J768">
        <f>IFERROR(LN('Datapanela (2)'!I768),"")</f>
        <v>9.3656022756573201</v>
      </c>
      <c r="M768">
        <v>0.75069330000000001</v>
      </c>
      <c r="N768">
        <f>IFERROR(LN('Datapanela (2)'!M768),"")</f>
        <v>7.1840224486186193</v>
      </c>
      <c r="O768">
        <v>7.5228547384707003</v>
      </c>
    </row>
    <row r="769" spans="1:15" x14ac:dyDescent="0.35">
      <c r="A769">
        <v>24</v>
      </c>
      <c r="B769" t="s">
        <v>565</v>
      </c>
      <c r="C769">
        <v>1998</v>
      </c>
      <c r="D769" t="str">
        <f>IFERROR(LN('Datapanela (2)'!C769),"")</f>
        <v/>
      </c>
      <c r="E769" t="str">
        <f>IFERROR(LN('Datapanela (2)'!D769),"")</f>
        <v/>
      </c>
      <c r="F769" t="str">
        <f>IFERROR(LN('Datapanela (2)'!E769),"")</f>
        <v/>
      </c>
      <c r="G769" t="str">
        <f>IFERROR(LN('Datapanela (2)'!F769),"")</f>
        <v/>
      </c>
      <c r="H769" t="str">
        <f>IFERROR(LN('Datapanela (2)'!G769),"")</f>
        <v/>
      </c>
      <c r="I769">
        <v>9548.2820416674604</v>
      </c>
      <c r="J769">
        <f>IFERROR(LN('Datapanela (2)'!I769),"")</f>
        <v>9.4437160226260151</v>
      </c>
      <c r="M769">
        <v>1.2328971</v>
      </c>
      <c r="N769">
        <f>IFERROR(LN('Datapanela (2)'!M769),"")</f>
        <v>7.1873547752405615</v>
      </c>
      <c r="O769">
        <v>8.1245640089543798</v>
      </c>
    </row>
    <row r="770" spans="1:15" x14ac:dyDescent="0.35">
      <c r="A770">
        <v>24</v>
      </c>
      <c r="B770" t="s">
        <v>565</v>
      </c>
      <c r="C770">
        <v>1999</v>
      </c>
      <c r="D770" t="str">
        <f>IFERROR(LN('Datapanela (2)'!C770),"")</f>
        <v/>
      </c>
      <c r="E770" t="str">
        <f>IFERROR(LN('Datapanela (2)'!D770),"")</f>
        <v/>
      </c>
      <c r="F770" t="str">
        <f>IFERROR(LN('Datapanela (2)'!E770),"")</f>
        <v/>
      </c>
      <c r="G770" t="str">
        <f>IFERROR(LN('Datapanela (2)'!F770),"")</f>
        <v/>
      </c>
      <c r="H770" t="str">
        <f>IFERROR(LN('Datapanela (2)'!G770),"")</f>
        <v/>
      </c>
      <c r="I770">
        <v>10279.539268874099</v>
      </c>
      <c r="J770">
        <f>IFERROR(LN('Datapanela (2)'!I770),"")</f>
        <v>9.5209068302629465</v>
      </c>
      <c r="M770">
        <v>-0.52345770000000003</v>
      </c>
      <c r="N770">
        <f>IFERROR(LN('Datapanela (2)'!M770),"")</f>
        <v>7.1907513894432036</v>
      </c>
      <c r="O770">
        <v>8.0248176331081602</v>
      </c>
    </row>
    <row r="771" spans="1:15" x14ac:dyDescent="0.35">
      <c r="A771">
        <v>24</v>
      </c>
      <c r="B771" t="s">
        <v>565</v>
      </c>
      <c r="C771">
        <v>2000</v>
      </c>
      <c r="D771" t="str">
        <f>IFERROR(LN('Datapanela (2)'!C771),"")</f>
        <v/>
      </c>
      <c r="E771" t="str">
        <f>IFERROR(LN('Datapanela (2)'!D771),"")</f>
        <v/>
      </c>
      <c r="F771" t="str">
        <f>IFERROR(LN('Datapanela (2)'!E771),"")</f>
        <v/>
      </c>
      <c r="G771" t="str">
        <f>IFERROR(LN('Datapanela (2)'!F771),"")</f>
        <v/>
      </c>
      <c r="H771" t="str">
        <f>IFERROR(LN('Datapanela (2)'!G771),"")</f>
        <v/>
      </c>
      <c r="I771">
        <v>10946.8986712203</v>
      </c>
      <c r="J771">
        <f>IFERROR(LN('Datapanela (2)'!I771),"")</f>
        <v>9.5876431797528507</v>
      </c>
      <c r="M771">
        <v>1.5705397999999999</v>
      </c>
      <c r="N771">
        <f>IFERROR(LN('Datapanela (2)'!M771),"")</f>
        <v>7.1945869899790793</v>
      </c>
      <c r="O771">
        <v>6.9013595037280604</v>
      </c>
    </row>
    <row r="772" spans="1:15" x14ac:dyDescent="0.35">
      <c r="A772">
        <v>24</v>
      </c>
      <c r="B772" t="s">
        <v>565</v>
      </c>
      <c r="C772">
        <v>2001</v>
      </c>
      <c r="D772" t="str">
        <f>IFERROR(LN('Datapanela (2)'!C772),"")</f>
        <v/>
      </c>
      <c r="E772" t="str">
        <f>IFERROR(LN('Datapanela (2)'!D772),"")</f>
        <v/>
      </c>
      <c r="F772" t="str">
        <f>IFERROR(LN('Datapanela (2)'!E772),"")</f>
        <v/>
      </c>
      <c r="G772" t="str">
        <f>IFERROR(LN('Datapanela (2)'!F772),"")</f>
        <v/>
      </c>
      <c r="H772" t="str">
        <f>IFERROR(LN('Datapanela (2)'!G772),"")</f>
        <v/>
      </c>
      <c r="I772">
        <v>11348.7026635534</v>
      </c>
      <c r="J772">
        <f>IFERROR(LN('Datapanela (2)'!I772),"")</f>
        <v>9.6284830052902706</v>
      </c>
      <c r="M772">
        <v>0.76754820000000001</v>
      </c>
      <c r="N772">
        <f>IFERROR(LN('Datapanela (2)'!M772),"")</f>
        <v>7.199379570666542</v>
      </c>
      <c r="O772">
        <v>4.16852408084765</v>
      </c>
    </row>
    <row r="773" spans="1:15" x14ac:dyDescent="0.35">
      <c r="A773">
        <v>24</v>
      </c>
      <c r="B773" t="s">
        <v>565</v>
      </c>
      <c r="C773">
        <v>2002</v>
      </c>
      <c r="D773" t="str">
        <f>IFERROR(LN('Datapanela (2)'!C773),"")</f>
        <v/>
      </c>
      <c r="E773" t="str">
        <f>IFERROR(LN('Datapanela (2)'!D773),"")</f>
        <v/>
      </c>
      <c r="F773" t="str">
        <f>IFERROR(LN('Datapanela (2)'!E773),"")</f>
        <v/>
      </c>
      <c r="G773" t="str">
        <f>IFERROR(LN('Datapanela (2)'!F773),"")</f>
        <v/>
      </c>
      <c r="H773" t="str">
        <f>IFERROR(LN('Datapanela (2)'!G773),"")</f>
        <v/>
      </c>
      <c r="I773">
        <v>12182.0717545103</v>
      </c>
      <c r="J773">
        <f>IFERROR(LN('Datapanela (2)'!I773),"")</f>
        <v>9.7048578528093223</v>
      </c>
      <c r="M773">
        <v>-0.431201</v>
      </c>
      <c r="N773">
        <f>IFERROR(LN('Datapanela (2)'!M773),"")</f>
        <v>7.2048925102046733</v>
      </c>
      <c r="O773">
        <v>7.9367096413708103</v>
      </c>
    </row>
    <row r="774" spans="1:15" x14ac:dyDescent="0.35">
      <c r="A774">
        <v>24</v>
      </c>
      <c r="B774" t="s">
        <v>565</v>
      </c>
      <c r="C774">
        <v>2003</v>
      </c>
      <c r="D774" t="str">
        <f>IFERROR(LN('Datapanela (2)'!C774),"")</f>
        <v/>
      </c>
      <c r="E774" t="str">
        <f>IFERROR(LN('Datapanela (2)'!D774),"")</f>
        <v/>
      </c>
      <c r="F774" t="str">
        <f>IFERROR(LN('Datapanela (2)'!E774),"")</f>
        <v/>
      </c>
      <c r="G774" t="str">
        <f>IFERROR(LN('Datapanela (2)'!F774),"")</f>
        <v/>
      </c>
      <c r="H774" t="str">
        <f>IFERROR(LN('Datapanela (2)'!G774),"")</f>
        <v/>
      </c>
      <c r="I774">
        <v>13864.032162301801</v>
      </c>
      <c r="J774">
        <f>IFERROR(LN('Datapanela (2)'!I774),"")</f>
        <v>9.8397469813078526</v>
      </c>
      <c r="M774">
        <v>3.0930819000000001</v>
      </c>
      <c r="N774">
        <f>IFERROR(LN('Datapanela (2)'!M774),"")</f>
        <v>7.2104491090543554</v>
      </c>
      <c r="O774">
        <v>14.440989487389</v>
      </c>
    </row>
    <row r="775" spans="1:15" x14ac:dyDescent="0.35">
      <c r="A775">
        <v>24</v>
      </c>
      <c r="B775" t="s">
        <v>565</v>
      </c>
      <c r="C775">
        <v>2004</v>
      </c>
      <c r="D775" t="str">
        <f>IFERROR(LN('Datapanela (2)'!C775),"")</f>
        <v/>
      </c>
      <c r="E775" t="str">
        <f>IFERROR(LN('Datapanela (2)'!D775),"")</f>
        <v/>
      </c>
      <c r="F775" t="str">
        <f>IFERROR(LN('Datapanela (2)'!E775),"")</f>
        <v/>
      </c>
      <c r="G775" t="str">
        <f>IFERROR(LN('Datapanela (2)'!F775),"")</f>
        <v/>
      </c>
      <c r="H775" t="str">
        <f>IFERROR(LN('Datapanela (2)'!G775),"")</f>
        <v/>
      </c>
      <c r="I775">
        <v>14881.569299867801</v>
      </c>
      <c r="J775">
        <f>IFERROR(LN('Datapanela (2)'!I775),"")</f>
        <v>9.9162454301715819</v>
      </c>
      <c r="M775">
        <v>-2.2015570000000002</v>
      </c>
      <c r="N775">
        <f>IFERROR(LN('Datapanela (2)'!M775),"")</f>
        <v>7.2161219426267511</v>
      </c>
      <c r="O775">
        <v>7.9500515883462297</v>
      </c>
    </row>
    <row r="776" spans="1:15" x14ac:dyDescent="0.35">
      <c r="A776">
        <v>24</v>
      </c>
      <c r="B776" t="s">
        <v>565</v>
      </c>
      <c r="C776">
        <v>2005</v>
      </c>
      <c r="D776" t="str">
        <f>IFERROR(LN('Datapanela (2)'!C776),"")</f>
        <v/>
      </c>
      <c r="E776" t="str">
        <f>IFERROR(LN('Datapanela (2)'!D776),"")</f>
        <v/>
      </c>
      <c r="F776" t="str">
        <f>IFERROR(LN('Datapanela (2)'!E776),"")</f>
        <v/>
      </c>
      <c r="G776" t="str">
        <f>IFERROR(LN('Datapanela (2)'!F776),"")</f>
        <v/>
      </c>
      <c r="H776" t="str">
        <f>IFERROR(LN('Datapanela (2)'!G776),"")</f>
        <v/>
      </c>
      <c r="I776">
        <v>15714.3552398711</v>
      </c>
      <c r="J776">
        <f>IFERROR(LN('Datapanela (2)'!I776),"")</f>
        <v>9.9764835097224633</v>
      </c>
      <c r="M776">
        <v>3.5818553999999998</v>
      </c>
      <c r="N776">
        <f>IFERROR(LN('Datapanela (2)'!M776),"")</f>
        <v>7.2219088686397104</v>
      </c>
      <c r="O776">
        <v>6.20893782092966</v>
      </c>
    </row>
    <row r="777" spans="1:15" x14ac:dyDescent="0.35">
      <c r="A777">
        <v>24</v>
      </c>
      <c r="B777" t="s">
        <v>565</v>
      </c>
      <c r="C777">
        <v>2006</v>
      </c>
      <c r="D777" t="str">
        <f>IFERROR(LN('Datapanela (2)'!C777),"")</f>
        <v/>
      </c>
      <c r="E777" t="str">
        <f>IFERROR(LN('Datapanela (2)'!D777),"")</f>
        <v/>
      </c>
      <c r="F777" t="str">
        <f>IFERROR(LN('Datapanela (2)'!E777),"")</f>
        <v/>
      </c>
      <c r="G777" t="str">
        <f>IFERROR(LN('Datapanela (2)'!F777),"")</f>
        <v/>
      </c>
      <c r="H777" t="str">
        <f>IFERROR(LN('Datapanela (2)'!G777),"")</f>
        <v/>
      </c>
      <c r="I777">
        <v>17689.137069541801</v>
      </c>
      <c r="J777">
        <f>IFERROR(LN('Datapanela (2)'!I777),"")</f>
        <v>10.100540600739254</v>
      </c>
      <c r="M777">
        <v>3.0390641999999999</v>
      </c>
      <c r="N777">
        <f>IFERROR(LN('Datapanela (2)'!M777),"")</f>
        <v>7.2275898744503264</v>
      </c>
      <c r="O777">
        <v>13.2080500781151</v>
      </c>
    </row>
    <row r="778" spans="1:15" x14ac:dyDescent="0.35">
      <c r="A778">
        <v>24</v>
      </c>
      <c r="B778" t="s">
        <v>565</v>
      </c>
      <c r="C778">
        <v>2007</v>
      </c>
      <c r="D778" t="str">
        <f>IFERROR(LN('Datapanela (2)'!C778),"")</f>
        <v/>
      </c>
      <c r="E778" t="str">
        <f>IFERROR(LN('Datapanela (2)'!D778),"")</f>
        <v/>
      </c>
      <c r="F778" t="str">
        <f>IFERROR(LN('Datapanela (2)'!E778),"")</f>
        <v/>
      </c>
      <c r="G778" t="str">
        <f>IFERROR(LN('Datapanela (2)'!F778),"")</f>
        <v/>
      </c>
      <c r="H778" t="str">
        <f>IFERROR(LN('Datapanela (2)'!G778),"")</f>
        <v/>
      </c>
      <c r="I778">
        <v>18423.076239832899</v>
      </c>
      <c r="J778">
        <f>IFERROR(LN('Datapanela (2)'!I778),"")</f>
        <v>10.146987236151791</v>
      </c>
      <c r="M778">
        <v>3.0165548000000002</v>
      </c>
      <c r="N778">
        <f>IFERROR(LN('Datapanela (2)'!M778),"")</f>
        <v>7.233383213848672</v>
      </c>
      <c r="O778">
        <v>4.75421759208536</v>
      </c>
    </row>
    <row r="779" spans="1:15" x14ac:dyDescent="0.35">
      <c r="A779">
        <v>24</v>
      </c>
      <c r="B779" t="s">
        <v>565</v>
      </c>
      <c r="C779">
        <v>2008</v>
      </c>
      <c r="D779">
        <f>IFERROR(LN('Datapanela (2)'!C779),"")</f>
        <v>8.6147788097184339</v>
      </c>
      <c r="E779">
        <f>IFERROR(LN('Datapanela (2)'!D779),"")</f>
        <v>8.2981007373157905</v>
      </c>
      <c r="F779" t="str">
        <f>IFERROR(LN('Datapanela (2)'!E779),"")</f>
        <v/>
      </c>
      <c r="G779">
        <f>IFERROR(LN('Datapanela (2)'!F779),"")</f>
        <v>8.1290825342056454</v>
      </c>
      <c r="H779">
        <f>IFERROR(LN('Datapanela (2)'!G779),"")</f>
        <v>7.4999424103918049</v>
      </c>
      <c r="I779">
        <v>18939.898123794199</v>
      </c>
      <c r="J779">
        <f>IFERROR(LN('Datapanela (2)'!I779),"")</f>
        <v>10.180342097305905</v>
      </c>
      <c r="M779">
        <v>6.8351131000000001</v>
      </c>
      <c r="N779">
        <f>IFERROR(LN('Datapanela (2)'!M779),"")</f>
        <v>7.2390713884539792</v>
      </c>
      <c r="O779">
        <v>3.3917371261862601</v>
      </c>
    </row>
    <row r="780" spans="1:15" x14ac:dyDescent="0.35">
      <c r="A780">
        <v>24</v>
      </c>
      <c r="B780" t="s">
        <v>565</v>
      </c>
      <c r="C780">
        <v>2009</v>
      </c>
      <c r="D780">
        <f>IFERROR(LN('Datapanela (2)'!C780),"")</f>
        <v>8.6144061849943618</v>
      </c>
      <c r="E780">
        <f>IFERROR(LN('Datapanela (2)'!D780),"")</f>
        <v>8.5769972409847455</v>
      </c>
      <c r="F780" t="str">
        <f>IFERROR(LN('Datapanela (2)'!E780),"")</f>
        <v/>
      </c>
      <c r="G780">
        <f>IFERROR(LN('Datapanela (2)'!F780),"")</f>
        <v>8.2443892213208745</v>
      </c>
      <c r="H780">
        <f>IFERROR(LN('Datapanela (2)'!G780),"")</f>
        <v>7.594122367073628</v>
      </c>
      <c r="I780">
        <v>17999.555295412199</v>
      </c>
      <c r="J780">
        <f>IFERROR(LN('Datapanela (2)'!I780),"")</f>
        <v>10.135431343103866</v>
      </c>
      <c r="M780">
        <v>0.55561340000000004</v>
      </c>
      <c r="N780">
        <f>IFERROR(LN('Datapanela (2)'!M780),"")</f>
        <v>7.245084291323332</v>
      </c>
      <c r="O780">
        <v>-4.3917195601500696</v>
      </c>
    </row>
    <row r="781" spans="1:15" x14ac:dyDescent="0.35">
      <c r="A781">
        <v>24</v>
      </c>
      <c r="B781" t="s">
        <v>565</v>
      </c>
      <c r="C781">
        <v>2010</v>
      </c>
      <c r="D781">
        <f>IFERROR(LN('Datapanela (2)'!C781),"")</f>
        <v>8.6910757289767453</v>
      </c>
      <c r="E781">
        <f>IFERROR(LN('Datapanela (2)'!D781),"")</f>
        <v>8.5772663620113931</v>
      </c>
      <c r="F781" t="str">
        <f>IFERROR(LN('Datapanela (2)'!E781),"")</f>
        <v/>
      </c>
      <c r="G781">
        <f>IFERROR(LN('Datapanela (2)'!F781),"")</f>
        <v>8.3073245749633902</v>
      </c>
      <c r="H781">
        <f>IFERROR(LN('Datapanela (2)'!G781),"")</f>
        <v>7.7387710219083843</v>
      </c>
      <c r="I781">
        <v>18477.716775044501</v>
      </c>
      <c r="J781">
        <f>IFERROR(LN('Datapanela (2)'!I781),"")</f>
        <v>10.168123234144709</v>
      </c>
      <c r="M781">
        <v>3.900868</v>
      </c>
      <c r="N781">
        <f>IFERROR(LN('Datapanela (2)'!M781),"")</f>
        <v>7.2515577266981941</v>
      </c>
      <c r="O781">
        <v>3.32321421134447</v>
      </c>
    </row>
    <row r="782" spans="1:15" x14ac:dyDescent="0.35">
      <c r="A782">
        <v>24</v>
      </c>
      <c r="B782" t="s">
        <v>565</v>
      </c>
      <c r="C782">
        <v>2011</v>
      </c>
      <c r="D782">
        <f>IFERROR(LN('Datapanela (2)'!C782),"")</f>
        <v>8.7446610525310557</v>
      </c>
      <c r="E782">
        <f>IFERROR(LN('Datapanela (2)'!D782),"")</f>
        <v>8.8948480495925306</v>
      </c>
      <c r="F782" t="str">
        <f>IFERROR(LN('Datapanela (2)'!E782),"")</f>
        <v/>
      </c>
      <c r="G782">
        <f>IFERROR(LN('Datapanela (2)'!F782),"")</f>
        <v>8.3965375096851744</v>
      </c>
      <c r="H782">
        <f>IFERROR(LN('Datapanela (2)'!G782),"")</f>
        <v>7.7859655935265417</v>
      </c>
      <c r="I782">
        <v>18297.477311252202</v>
      </c>
      <c r="J782">
        <f>IFERROR(LN('Datapanela (2)'!I782),"")</f>
        <v>10.165175349096099</v>
      </c>
      <c r="M782">
        <v>1.2030468000000001</v>
      </c>
      <c r="N782">
        <f>IFERROR(LN('Datapanela (2)'!M782),"")</f>
        <v>7.2584121505953068</v>
      </c>
      <c r="O782">
        <v>-0.29435443018673801</v>
      </c>
    </row>
    <row r="783" spans="1:15" x14ac:dyDescent="0.35">
      <c r="A783">
        <v>24</v>
      </c>
      <c r="B783" t="s">
        <v>565</v>
      </c>
      <c r="C783">
        <v>2012</v>
      </c>
      <c r="D783">
        <f>IFERROR(LN('Datapanela (2)'!C783),"")</f>
        <v>8.7453298676686853</v>
      </c>
      <c r="E783">
        <f>IFERROR(LN('Datapanela (2)'!D783),"")</f>
        <v>8.8733009069113287</v>
      </c>
      <c r="F783" t="str">
        <f>IFERROR(LN('Datapanela (2)'!E783),"")</f>
        <v/>
      </c>
      <c r="G783">
        <f>IFERROR(LN('Datapanela (2)'!F783),"")</f>
        <v>8.4266706321251554</v>
      </c>
      <c r="H783">
        <f>IFERROR(LN('Datapanela (2)'!G783),"")</f>
        <v>7.797513775907845</v>
      </c>
      <c r="I783">
        <v>18399.486016999301</v>
      </c>
      <c r="J783">
        <f>IFERROR(LN('Datapanela (2)'!I783),"")</f>
        <v>10.178032134785298</v>
      </c>
      <c r="M783">
        <v>3.4442141999999998</v>
      </c>
      <c r="N783">
        <f>IFERROR(LN('Datapanela (2)'!M783),"")</f>
        <v>7.2657094044192494</v>
      </c>
      <c r="O783">
        <v>1.2939789497606899</v>
      </c>
    </row>
    <row r="784" spans="1:15" x14ac:dyDescent="0.35">
      <c r="A784">
        <v>24</v>
      </c>
      <c r="B784" t="s">
        <v>565</v>
      </c>
      <c r="C784">
        <v>2013</v>
      </c>
      <c r="D784">
        <f>IFERROR(LN('Datapanela (2)'!C784),"")</f>
        <v>8.8452536095426755</v>
      </c>
      <c r="E784">
        <f>IFERROR(LN('Datapanela (2)'!D784),"")</f>
        <v>8.8771621498074857</v>
      </c>
      <c r="F784" t="str">
        <f>IFERROR(LN('Datapanela (2)'!E784),"")</f>
        <v/>
      </c>
      <c r="G784">
        <f>IFERROR(LN('Datapanela (2)'!F784),"")</f>
        <v>8.5363136996515099</v>
      </c>
      <c r="H784">
        <f>IFERROR(LN('Datapanela (2)'!G784),"")</f>
        <v>8.1010263647448504</v>
      </c>
      <c r="I784">
        <v>18913.1274181234</v>
      </c>
      <c r="J784">
        <f>IFERROR(LN('Datapanela (2)'!I784),"")</f>
        <v>10.212740638916742</v>
      </c>
      <c r="M784">
        <v>2.3519515000000002</v>
      </c>
      <c r="N784">
        <f>IFERROR(LN('Datapanela (2)'!M784),"")</f>
        <v>7.2728843855674272</v>
      </c>
      <c r="O784">
        <v>3.5317873927060099</v>
      </c>
    </row>
    <row r="785" spans="1:15" x14ac:dyDescent="0.35">
      <c r="A785">
        <v>24</v>
      </c>
      <c r="B785" t="s">
        <v>565</v>
      </c>
      <c r="C785">
        <v>2014</v>
      </c>
      <c r="D785">
        <f>IFERROR(LN('Datapanela (2)'!C785),"")</f>
        <v>8.8295625587857138</v>
      </c>
      <c r="E785">
        <f>IFERROR(LN('Datapanela (2)'!D785),"")</f>
        <v>8.878333129655525</v>
      </c>
      <c r="F785" t="str">
        <f>IFERROR(LN('Datapanela (2)'!E785),"")</f>
        <v/>
      </c>
      <c r="G785">
        <f>IFERROR(LN('Datapanela (2)'!F785),"")</f>
        <v>8.5653503844445531</v>
      </c>
      <c r="H785">
        <f>IFERROR(LN('Datapanela (2)'!G785),"")</f>
        <v>7.9950440981368853</v>
      </c>
      <c r="I785">
        <v>19506.5739053537</v>
      </c>
      <c r="J785">
        <f>IFERROR(LN('Datapanela (2)'!I785),"")</f>
        <v>10.25055300965272</v>
      </c>
      <c r="M785">
        <v>1.0970306000000001</v>
      </c>
      <c r="N785">
        <f>IFERROR(LN('Datapanela (2)'!M785),"")</f>
        <v>7.279801477544857</v>
      </c>
      <c r="O785">
        <v>3.8536354784744802</v>
      </c>
    </row>
    <row r="786" spans="1:15" x14ac:dyDescent="0.35">
      <c r="A786">
        <v>24</v>
      </c>
      <c r="B786" t="s">
        <v>565</v>
      </c>
      <c r="C786">
        <v>2015</v>
      </c>
      <c r="D786">
        <f>IFERROR(LN('Datapanela (2)'!C786),"")</f>
        <v>8.9393576595395103</v>
      </c>
      <c r="E786">
        <f>IFERROR(LN('Datapanela (2)'!D786),"")</f>
        <v>8.9297090554888872</v>
      </c>
      <c r="F786" t="str">
        <f>IFERROR(LN('Datapanela (2)'!E786),"")</f>
        <v/>
      </c>
      <c r="G786">
        <f>IFERROR(LN('Datapanela (2)'!F786),"")</f>
        <v>8.6122768975773418</v>
      </c>
      <c r="H786">
        <f>IFERROR(LN('Datapanela (2)'!G786),"")</f>
        <v>8.0252177431421643</v>
      </c>
      <c r="I786">
        <v>19228.995816217001</v>
      </c>
      <c r="J786">
        <f>IFERROR(LN('Datapanela (2)'!I786),"")</f>
        <v>10.242748030213676</v>
      </c>
      <c r="M786">
        <v>4.0097319000000002</v>
      </c>
      <c r="N786">
        <f>IFERROR(LN('Datapanela (2)'!M786),"")</f>
        <v>7.2863286916219856</v>
      </c>
      <c r="O786">
        <v>-0.77745996762095304</v>
      </c>
    </row>
    <row r="787" spans="1:15" x14ac:dyDescent="0.35">
      <c r="A787">
        <v>24</v>
      </c>
      <c r="B787" t="s">
        <v>565</v>
      </c>
      <c r="C787">
        <v>2016</v>
      </c>
      <c r="D787">
        <f>IFERROR(LN('Datapanela (2)'!C787),"")</f>
        <v>8.8049608529551673</v>
      </c>
      <c r="E787">
        <f>IFERROR(LN('Datapanela (2)'!D787),"")</f>
        <v>9.0721371373297206</v>
      </c>
      <c r="F787" t="str">
        <f>IFERROR(LN('Datapanela (2)'!E787),"")</f>
        <v/>
      </c>
      <c r="G787">
        <f>IFERROR(LN('Datapanela (2)'!F787),"")</f>
        <v>8.6134090718589782</v>
      </c>
      <c r="H787">
        <f>IFERROR(LN('Datapanela (2)'!G787),"")</f>
        <v>8.0189650409032609</v>
      </c>
      <c r="I787">
        <v>17671.4738479517</v>
      </c>
      <c r="J787">
        <f>IFERROR(LN('Datapanela (2)'!I787),"")</f>
        <v>10.164493068353208</v>
      </c>
      <c r="M787">
        <v>4.6373474999999997</v>
      </c>
      <c r="N787">
        <f>IFERROR(LN('Datapanela (2)'!M787),"")</f>
        <v>7.2925413758819007</v>
      </c>
      <c r="O787">
        <v>-7.5271374046164103</v>
      </c>
    </row>
    <row r="788" spans="1:15" x14ac:dyDescent="0.35">
      <c r="A788">
        <v>24</v>
      </c>
      <c r="B788" t="s">
        <v>565</v>
      </c>
      <c r="C788">
        <v>2017</v>
      </c>
      <c r="D788">
        <f>IFERROR(LN('Datapanela (2)'!C788),"")</f>
        <v>8.654471697135488</v>
      </c>
      <c r="E788">
        <f>IFERROR(LN('Datapanela (2)'!D788),"")</f>
        <v>8.9296569849575995</v>
      </c>
      <c r="F788" t="str">
        <f>IFERROR(LN('Datapanela (2)'!E788),"")</f>
        <v/>
      </c>
      <c r="G788">
        <f>IFERROR(LN('Datapanela (2)'!F788),"")</f>
        <v>8.5457752385353452</v>
      </c>
      <c r="H788">
        <f>IFERROR(LN('Datapanela (2)'!G788),"")</f>
        <v>7.9124950482168304</v>
      </c>
      <c r="I788">
        <v>16717.283908966601</v>
      </c>
      <c r="J788">
        <f>IFERROR(LN('Datapanela (2)'!I788),"")</f>
        <v>10.115294121947864</v>
      </c>
      <c r="M788">
        <v>0.69391939999999996</v>
      </c>
      <c r="N788">
        <f>IFERROR(LN('Datapanela (2)'!M788),"")</f>
        <v>7.2988509731229998</v>
      </c>
      <c r="O788">
        <v>-4.8008284472227398</v>
      </c>
    </row>
    <row r="789" spans="1:15" x14ac:dyDescent="0.35">
      <c r="A789">
        <v>24</v>
      </c>
      <c r="B789" t="s">
        <v>565</v>
      </c>
      <c r="C789">
        <v>2018</v>
      </c>
      <c r="D789">
        <f>IFERROR(LN('Datapanela (2)'!C789),"")</f>
        <v>8.6612561107935981</v>
      </c>
      <c r="E789">
        <f>IFERROR(LN('Datapanela (2)'!D789),"")</f>
        <v>9.0319298485109769</v>
      </c>
      <c r="F789" t="str">
        <f>IFERROR(LN('Datapanela (2)'!E789),"")</f>
        <v/>
      </c>
      <c r="G789">
        <f>IFERROR(LN('Datapanela (2)'!F789),"")</f>
        <v>8.4800200477770122</v>
      </c>
      <c r="H789">
        <f>IFERROR(LN('Datapanela (2)'!G789),"")</f>
        <v>7.9263479227107636</v>
      </c>
      <c r="I789">
        <v>16328.3429682188</v>
      </c>
      <c r="J789">
        <f>IFERROR(LN('Datapanela (2)'!I789),"")</f>
        <v>10.109251251964738</v>
      </c>
      <c r="M789">
        <v>8.790017E-2</v>
      </c>
      <c r="N789">
        <f>IFERROR(LN('Datapanela (2)'!M789),"")</f>
        <v>7.3163488217648327</v>
      </c>
      <c r="O789">
        <v>-0.60246485660038196</v>
      </c>
    </row>
    <row r="790" spans="1:15" x14ac:dyDescent="0.35">
      <c r="A790">
        <v>24</v>
      </c>
      <c r="B790" t="s">
        <v>565</v>
      </c>
      <c r="C790">
        <v>2019</v>
      </c>
      <c r="D790">
        <f>IFERROR(LN('Datapanela (2)'!C790),"")</f>
        <v>8.6494654306397365</v>
      </c>
      <c r="E790">
        <f>IFERROR(LN('Datapanela (2)'!D790),"")</f>
        <v>9.0555059577558286</v>
      </c>
      <c r="F790" t="str">
        <f>IFERROR(LN('Datapanela (2)'!E790),"")</f>
        <v/>
      </c>
      <c r="G790">
        <f>IFERROR(LN('Datapanela (2)'!F790),"")</f>
        <v>8.4474797062067157</v>
      </c>
      <c r="H790">
        <f>IFERROR(LN('Datapanela (2)'!G790),"")</f>
        <v>7.8850357428589488</v>
      </c>
      <c r="I790">
        <v>16222.3813270348</v>
      </c>
      <c r="J790">
        <f>IFERROR(LN('Datapanela (2)'!I790),"")</f>
        <v>10.112857465995251</v>
      </c>
      <c r="M790">
        <v>1.0553812</v>
      </c>
      <c r="N790">
        <f>IFERROR(LN('Datapanela (2)'!M790),"")</f>
        <v>7.3264656138403224</v>
      </c>
      <c r="O790">
        <v>0.36127242437211698</v>
      </c>
    </row>
    <row r="791" spans="1:15" x14ac:dyDescent="0.35">
      <c r="A791">
        <v>24</v>
      </c>
      <c r="B791" t="s">
        <v>565</v>
      </c>
      <c r="C791">
        <v>2020</v>
      </c>
      <c r="D791">
        <f>IFERROR(LN('Datapanela (2)'!C791),"")</f>
        <v>8.6078534381097569</v>
      </c>
      <c r="E791">
        <f>IFERROR(LN('Datapanela (2)'!D791),"")</f>
        <v>9.1319330866368915</v>
      </c>
      <c r="F791" t="str">
        <f>IFERROR(LN('Datapanela (2)'!E791),"")</f>
        <v/>
      </c>
      <c r="G791">
        <f>IFERROR(LN('Datapanela (2)'!F791),"")</f>
        <v>8.4525184961007174</v>
      </c>
      <c r="H791">
        <f>IFERROR(LN('Datapanela (2)'!G791),"")</f>
        <v>7.8683569762808903</v>
      </c>
      <c r="I791">
        <v>14768.193766500801</v>
      </c>
      <c r="J791">
        <f>IFERROR(LN('Datapanela (2)'!I791),"")</f>
        <v>10.017690630313309</v>
      </c>
      <c r="M791">
        <v>0.33644950000000001</v>
      </c>
      <c r="N791">
        <f>IFERROR(LN('Datapanela (2)'!M791),"")</f>
        <v>7.325214831938669</v>
      </c>
      <c r="O791">
        <v>-9.0778768730328299</v>
      </c>
    </row>
    <row r="792" spans="1:15" x14ac:dyDescent="0.35">
      <c r="A792">
        <v>24</v>
      </c>
      <c r="B792" t="s">
        <v>565</v>
      </c>
      <c r="C792">
        <v>2021</v>
      </c>
      <c r="D792" t="str">
        <f>IFERROR(LN('Datapanela (2)'!C792),"")</f>
        <v/>
      </c>
      <c r="E792" t="str">
        <f>IFERROR(LN('Datapanela (2)'!D792),"")</f>
        <v/>
      </c>
      <c r="F792" t="str">
        <f>IFERROR(LN('Datapanela (2)'!E792),"")</f>
        <v/>
      </c>
      <c r="G792" t="str">
        <f>IFERROR(LN('Datapanela (2)'!F792),"")</f>
        <v/>
      </c>
      <c r="H792" t="str">
        <f>IFERROR(LN('Datapanela (2)'!G792),"")</f>
        <v/>
      </c>
      <c r="I792">
        <v>14542.1827395133</v>
      </c>
      <c r="J792">
        <f>IFERROR(LN('Datapanela (2)'!I792),"")</f>
        <v>10.007262180594111</v>
      </c>
      <c r="M792">
        <v>0.88600000000000001</v>
      </c>
      <c r="N792">
        <f>IFERROR(LN('Datapanela (2)'!M792),"")</f>
        <v>7.3302086001191569</v>
      </c>
      <c r="O792">
        <v>-1.0374261965760401</v>
      </c>
    </row>
    <row r="793" spans="1:15" x14ac:dyDescent="0.35">
      <c r="A793">
        <v>24</v>
      </c>
      <c r="B793" t="s">
        <v>565</v>
      </c>
      <c r="C793">
        <v>2022</v>
      </c>
      <c r="D793" t="str">
        <f>IFERROR(LN('Datapanela (2)'!C793),"")</f>
        <v/>
      </c>
      <c r="E793" t="str">
        <f>IFERROR(LN('Datapanela (2)'!D793),"")</f>
        <v/>
      </c>
      <c r="F793" t="str">
        <f>IFERROR(LN('Datapanela (2)'!E793),"")</f>
        <v/>
      </c>
      <c r="G793" t="str">
        <f>IFERROR(LN('Datapanela (2)'!F793),"")</f>
        <v/>
      </c>
      <c r="H793" t="str">
        <f>IFERROR(LN('Datapanela (2)'!G793),"")</f>
        <v/>
      </c>
      <c r="I793">
        <v>14706.643867892401</v>
      </c>
      <c r="J793">
        <f>IFERROR(LN('Datapanela (2)'!I793),"")</f>
        <v>10.021975751139705</v>
      </c>
      <c r="M793">
        <v>2.62</v>
      </c>
      <c r="N793">
        <f>IFERROR(LN('Datapanela (2)'!M793),"")</f>
        <v>7.333676395657684</v>
      </c>
      <c r="O793">
        <v>1.4822347971355401</v>
      </c>
    </row>
    <row r="794" spans="1:15" x14ac:dyDescent="0.35">
      <c r="A794">
        <v>25</v>
      </c>
      <c r="B794" t="s">
        <v>39</v>
      </c>
      <c r="C794">
        <v>1990</v>
      </c>
      <c r="D794">
        <f>IFERROR(LN('Datapanela (2)'!C794),"")</f>
        <v>5.2224617142445009</v>
      </c>
      <c r="E794">
        <f>IFERROR(LN('Datapanela (2)'!D794),"")</f>
        <v>6.1072299932432044</v>
      </c>
      <c r="F794">
        <f>IFERROR(LN('Datapanela (2)'!E794),"")</f>
        <v>6.9133264004260342</v>
      </c>
      <c r="G794">
        <f>IFERROR(LN('Datapanela (2)'!F794),"")</f>
        <v>5.615439302129551</v>
      </c>
      <c r="H794">
        <f>IFERROR(LN('Datapanela (2)'!G794),"")</f>
        <v>5.3270408685671544</v>
      </c>
      <c r="I794">
        <v>9397.2252565387007</v>
      </c>
      <c r="J794">
        <f>IFERROR(LN('Datapanela (2)'!I794),"")</f>
        <v>10.28504073999288</v>
      </c>
      <c r="N794">
        <f>IFERROR(LN('Datapanela (2)'!M794),"")</f>
        <v>8.0446262797673374</v>
      </c>
      <c r="O794">
        <v>0.29734836882509003</v>
      </c>
    </row>
    <row r="795" spans="1:15" x14ac:dyDescent="0.35">
      <c r="A795">
        <v>25</v>
      </c>
      <c r="B795" t="s">
        <v>39</v>
      </c>
      <c r="C795">
        <v>1991</v>
      </c>
      <c r="D795">
        <f>IFERROR(LN('Datapanela (2)'!C795),"")</f>
        <v>5.9087294682537417</v>
      </c>
      <c r="E795">
        <f>IFERROR(LN('Datapanela (2)'!D795),"")</f>
        <v>6.9963520652127791</v>
      </c>
      <c r="F795">
        <f>IFERROR(LN('Datapanela (2)'!E795),"")</f>
        <v>6.9741193178478298</v>
      </c>
      <c r="G795">
        <f>IFERROR(LN('Datapanela (2)'!F795),"")</f>
        <v>6.3830098899050238</v>
      </c>
      <c r="H795">
        <f>IFERROR(LN('Datapanela (2)'!G795),"")</f>
        <v>5.3062160893413921</v>
      </c>
      <c r="I795">
        <v>9672.6761717192494</v>
      </c>
      <c r="J795">
        <f>IFERROR(LN('Datapanela (2)'!I795),"")</f>
        <v>10.319817057730699</v>
      </c>
      <c r="N795">
        <f>IFERROR(LN('Datapanela (2)'!M795),"")</f>
        <v>8.05051203663443</v>
      </c>
      <c r="O795">
        <v>3.5388084946438498</v>
      </c>
    </row>
    <row r="796" spans="1:15" x14ac:dyDescent="0.35">
      <c r="A796">
        <v>25</v>
      </c>
      <c r="B796" t="s">
        <v>39</v>
      </c>
      <c r="C796">
        <v>1992</v>
      </c>
      <c r="D796">
        <f>IFERROR(LN('Datapanela (2)'!C796),"")</f>
        <v>6.4783667748606586</v>
      </c>
      <c r="E796">
        <f>IFERROR(LN('Datapanela (2)'!D796),"")</f>
        <v>7.6857173009126756</v>
      </c>
      <c r="F796">
        <f>IFERROR(LN('Datapanela (2)'!E796),"")</f>
        <v>7.0220827269667501</v>
      </c>
      <c r="G796">
        <f>IFERROR(LN('Datapanela (2)'!F796),"")</f>
        <v>7.0022414830480351</v>
      </c>
      <c r="H796">
        <f>IFERROR(LN('Datapanela (2)'!G796),"")</f>
        <v>6.9602490525061773</v>
      </c>
      <c r="I796">
        <v>10379.293499371401</v>
      </c>
      <c r="J796">
        <f>IFERROR(LN('Datapanela (2)'!I796),"")</f>
        <v>10.396144457464626</v>
      </c>
      <c r="N796">
        <f>IFERROR(LN('Datapanela (2)'!M796),"")</f>
        <v>8.0563316456876954</v>
      </c>
      <c r="O796">
        <v>7.9315884050605598</v>
      </c>
    </row>
    <row r="797" spans="1:15" x14ac:dyDescent="0.35">
      <c r="A797">
        <v>25</v>
      </c>
      <c r="B797" t="s">
        <v>39</v>
      </c>
      <c r="C797">
        <v>1993</v>
      </c>
      <c r="D797">
        <f>IFERROR(LN('Datapanela (2)'!C797),"")</f>
        <v>7.026426808699636</v>
      </c>
      <c r="E797">
        <f>IFERROR(LN('Datapanela (2)'!D797),"")</f>
        <v>8.2753763748364069</v>
      </c>
      <c r="F797">
        <f>IFERROR(LN('Datapanela (2)'!E797),"")</f>
        <v>7.0533498549527689</v>
      </c>
      <c r="G797">
        <f>IFERROR(LN('Datapanela (2)'!F797),"")</f>
        <v>7.4024515208182438</v>
      </c>
      <c r="H797">
        <f>IFERROR(LN('Datapanela (2)'!G797),"")</f>
        <v>7.2626286009742413</v>
      </c>
      <c r="I797">
        <v>10594.6581345741</v>
      </c>
      <c r="J797">
        <f>IFERROR(LN('Datapanela (2)'!I797),"")</f>
        <v>10.422372925252683</v>
      </c>
      <c r="N797">
        <f>IFERROR(LN('Datapanela (2)'!M797),"")</f>
        <v>8.0620230007284057</v>
      </c>
      <c r="O797">
        <v>2.6575461108004501</v>
      </c>
    </row>
    <row r="798" spans="1:15" x14ac:dyDescent="0.35">
      <c r="A798">
        <v>25</v>
      </c>
      <c r="B798" t="s">
        <v>39</v>
      </c>
      <c r="C798">
        <v>1994</v>
      </c>
      <c r="D798">
        <f>IFERROR(LN('Datapanela (2)'!C798),"")</f>
        <v>7.4645098346365275</v>
      </c>
      <c r="E798">
        <f>IFERROR(LN('Datapanela (2)'!D798),"")</f>
        <v>8.8026728403128178</v>
      </c>
      <c r="F798">
        <f>IFERROR(LN('Datapanela (2)'!E798),"")</f>
        <v>7.1451678751341428</v>
      </c>
      <c r="G798">
        <f>IFERROR(LN('Datapanela (2)'!F798),"")</f>
        <v>8.0808564196409858</v>
      </c>
      <c r="H798">
        <f>IFERROR(LN('Datapanela (2)'!G798),"")</f>
        <v>7.3963352938008082</v>
      </c>
      <c r="I798">
        <v>11301.242170943</v>
      </c>
      <c r="J798">
        <f>IFERROR(LN('Datapanela (2)'!I798),"")</f>
        <v>10.492657493634082</v>
      </c>
      <c r="N798">
        <f>IFERROR(LN('Datapanela (2)'!M798),"")</f>
        <v>8.0677448473251498</v>
      </c>
      <c r="O798">
        <v>7.2813426600920401</v>
      </c>
    </row>
    <row r="799" spans="1:15" x14ac:dyDescent="0.35">
      <c r="A799">
        <v>25</v>
      </c>
      <c r="B799" t="s">
        <v>39</v>
      </c>
      <c r="C799">
        <v>1995</v>
      </c>
      <c r="D799">
        <f>IFERROR(LN('Datapanela (2)'!C799),"")</f>
        <v>7.7332456465297952</v>
      </c>
      <c r="E799">
        <f>IFERROR(LN('Datapanela (2)'!D799),"")</f>
        <v>9.1706635548232835</v>
      </c>
      <c r="F799">
        <f>IFERROR(LN('Datapanela (2)'!E799),"")</f>
        <v>7.2348015050202825</v>
      </c>
      <c r="G799">
        <f>IFERROR(LN('Datapanela (2)'!F799),"")</f>
        <v>8.3294167839393189</v>
      </c>
      <c r="H799">
        <f>IFERROR(LN('Datapanela (2)'!G799),"")</f>
        <v>7.8939451382359591</v>
      </c>
      <c r="I799">
        <v>11073.7697208882</v>
      </c>
      <c r="J799">
        <f>IFERROR(LN('Datapanela (2)'!I799),"")</f>
        <v>10.478075704434136</v>
      </c>
      <c r="N799">
        <f>IFERROR(LN('Datapanela (2)'!M799),"")</f>
        <v>8.073496480823513</v>
      </c>
      <c r="O799">
        <v>-1.44759897843486</v>
      </c>
    </row>
    <row r="800" spans="1:15" x14ac:dyDescent="0.35">
      <c r="A800">
        <v>25</v>
      </c>
      <c r="B800" t="s">
        <v>39</v>
      </c>
      <c r="C800">
        <v>1996</v>
      </c>
      <c r="D800">
        <f>IFERROR(LN('Datapanela (2)'!C800),"")</f>
        <v>7.9827577020111127</v>
      </c>
      <c r="E800">
        <f>IFERROR(LN('Datapanela (2)'!D800),"")</f>
        <v>9.5686439889067358</v>
      </c>
      <c r="F800">
        <f>IFERROR(LN('Datapanela (2)'!E800),"")</f>
        <v>7.3280452891802028</v>
      </c>
      <c r="G800">
        <f>IFERROR(LN('Datapanela (2)'!F800),"")</f>
        <v>8.6233533872446273</v>
      </c>
      <c r="H800">
        <f>IFERROR(LN('Datapanela (2)'!G800),"")</f>
        <v>7.1624378810364098</v>
      </c>
      <c r="I800">
        <v>11625.1505794641</v>
      </c>
      <c r="J800">
        <f>IFERROR(LN('Datapanela (2)'!I800),"")</f>
        <v>10.532355134693757</v>
      </c>
      <c r="M800">
        <v>22.447414779999999</v>
      </c>
      <c r="N800">
        <f>IFERROR(LN('Datapanela (2)'!M800),"")</f>
        <v>8.0791842302320429</v>
      </c>
      <c r="O800">
        <v>5.5779577702113698</v>
      </c>
    </row>
    <row r="801" spans="1:16" x14ac:dyDescent="0.35">
      <c r="A801">
        <v>25</v>
      </c>
      <c r="B801" t="s">
        <v>39</v>
      </c>
      <c r="C801">
        <v>1997</v>
      </c>
      <c r="D801">
        <f>IFERROR(LN('Datapanela (2)'!C801),"")</f>
        <v>8.2241635126378618</v>
      </c>
      <c r="E801">
        <f>IFERROR(LN('Datapanela (2)'!D801),"")</f>
        <v>9.8434190260700092</v>
      </c>
      <c r="F801">
        <f>IFERROR(LN('Datapanela (2)'!E801),"")</f>
        <v>7.4455235954719017</v>
      </c>
      <c r="G801">
        <f>IFERROR(LN('Datapanela (2)'!F801),"")</f>
        <v>8.8293727354684055</v>
      </c>
      <c r="H801">
        <f>IFERROR(LN('Datapanela (2)'!G801),"")</f>
        <v>7.3307438130970626</v>
      </c>
      <c r="I801">
        <v>12142.335814333799</v>
      </c>
      <c r="J801">
        <f>IFERROR(LN('Datapanela (2)'!I801),"")</f>
        <v>10.581599618880498</v>
      </c>
      <c r="M801">
        <v>11.137783000000001</v>
      </c>
      <c r="N801">
        <f>IFERROR(LN('Datapanela (2)'!M801),"")</f>
        <v>8.0849014453043537</v>
      </c>
      <c r="O801">
        <v>5.0477144398093401</v>
      </c>
    </row>
    <row r="802" spans="1:16" x14ac:dyDescent="0.35">
      <c r="A802">
        <v>25</v>
      </c>
      <c r="B802" t="s">
        <v>39</v>
      </c>
      <c r="C802">
        <v>1998</v>
      </c>
      <c r="D802">
        <f>IFERROR(LN('Datapanela (2)'!C802),"")</f>
        <v>8.3726297402248839</v>
      </c>
      <c r="E802">
        <f>IFERROR(LN('Datapanela (2)'!D802),"")</f>
        <v>9.9874609863123069</v>
      </c>
      <c r="F802">
        <f>IFERROR(LN('Datapanela (2)'!E802),"")</f>
        <v>7.6999396938782709</v>
      </c>
      <c r="G802">
        <f>IFERROR(LN('Datapanela (2)'!F802),"")</f>
        <v>9.0096918984893435</v>
      </c>
      <c r="H802">
        <f>IFERROR(LN('Datapanela (2)'!G802),"")</f>
        <v>7.4904631625693261</v>
      </c>
      <c r="I802">
        <v>12622.575308653</v>
      </c>
      <c r="J802">
        <f>IFERROR(LN('Datapanela (2)'!I802),"")</f>
        <v>10.625797254390395</v>
      </c>
      <c r="M802">
        <v>8.6851903999999998</v>
      </c>
      <c r="N802">
        <f>IFERROR(LN('Datapanela (2)'!M802),"")</f>
        <v>8.0903103524340079</v>
      </c>
      <c r="O802">
        <v>4.5188900918728701</v>
      </c>
    </row>
    <row r="803" spans="1:16" x14ac:dyDescent="0.35">
      <c r="A803">
        <v>25</v>
      </c>
      <c r="B803" t="s">
        <v>39</v>
      </c>
      <c r="C803">
        <v>1999</v>
      </c>
      <c r="D803">
        <f>IFERROR(LN('Datapanela (2)'!C803),"")</f>
        <v>8.9273501077584267</v>
      </c>
      <c r="E803">
        <f>IFERROR(LN('Datapanela (2)'!D803),"")</f>
        <v>9.5943940868178625</v>
      </c>
      <c r="F803">
        <f>IFERROR(LN('Datapanela (2)'!E803),"")</f>
        <v>7.9296139324040293</v>
      </c>
      <c r="G803">
        <f>IFERROR(LN('Datapanela (2)'!F803),"")</f>
        <v>8.8538348008359247</v>
      </c>
      <c r="H803">
        <f>IFERROR(LN('Datapanela (2)'!G803),"")</f>
        <v>7.1303114009935333</v>
      </c>
      <c r="I803">
        <v>12316.2664225713</v>
      </c>
      <c r="J803">
        <f>IFERROR(LN('Datapanela (2)'!I803),"")</f>
        <v>10.606214638905088</v>
      </c>
      <c r="M803">
        <v>4.66256</v>
      </c>
      <c r="N803">
        <f>IFERROR(LN('Datapanela (2)'!M803),"")</f>
        <v>8.0952937768446489</v>
      </c>
      <c r="O803">
        <v>-1.9392121553681401</v>
      </c>
    </row>
    <row r="804" spans="1:16" x14ac:dyDescent="0.35">
      <c r="A804">
        <v>25</v>
      </c>
      <c r="B804" t="s">
        <v>39</v>
      </c>
      <c r="C804">
        <v>2000</v>
      </c>
      <c r="D804">
        <f>IFERROR(LN('Datapanela (2)'!C804),"")</f>
        <v>8.9296260877419584</v>
      </c>
      <c r="E804">
        <f>IFERROR(LN('Datapanela (2)'!D804),"")</f>
        <v>9.6610592398100508</v>
      </c>
      <c r="F804">
        <f>IFERROR(LN('Datapanela (2)'!E804),"")</f>
        <v>8.1305924535198812</v>
      </c>
      <c r="G804">
        <f>IFERROR(LN('Datapanela (2)'!F804),"")</f>
        <v>8.915357452682624</v>
      </c>
      <c r="H804">
        <f>IFERROR(LN('Datapanela (2)'!G804),"")</f>
        <v>7.0436792343943004</v>
      </c>
      <c r="I804">
        <v>12030.142272159799</v>
      </c>
      <c r="J804">
        <f>IFERROR(LN('Datapanela (2)'!I804),"")</f>
        <v>10.586726669656839</v>
      </c>
      <c r="M804">
        <v>3.4755999000000002</v>
      </c>
      <c r="N804">
        <f>IFERROR(LN('Datapanela (2)'!M804),"")</f>
        <v>8.0993113132929846</v>
      </c>
      <c r="O804">
        <v>-1.92993063157191</v>
      </c>
    </row>
    <row r="805" spans="1:16" x14ac:dyDescent="0.35">
      <c r="A805">
        <v>25</v>
      </c>
      <c r="B805" t="s">
        <v>39</v>
      </c>
      <c r="C805">
        <v>2001</v>
      </c>
      <c r="D805">
        <f>IFERROR(LN('Datapanela (2)'!C805),"")</f>
        <v>9.0310707352129675</v>
      </c>
      <c r="E805">
        <f>IFERROR(LN('Datapanela (2)'!D805),"")</f>
        <v>9.7001250461773569</v>
      </c>
      <c r="F805">
        <f>IFERROR(LN('Datapanela (2)'!E805),"")</f>
        <v>8.2337802832340277</v>
      </c>
      <c r="G805">
        <f>IFERROR(LN('Datapanela (2)'!F805),"")</f>
        <v>8.8633529938192748</v>
      </c>
      <c r="H805">
        <f>IFERROR(LN('Datapanela (2)'!G805),"")</f>
        <v>7.1474949575556801</v>
      </c>
      <c r="I805">
        <v>11537.199652265501</v>
      </c>
      <c r="J805">
        <f>IFERROR(LN('Datapanela (2)'!I805),"")</f>
        <v>10.547527004727753</v>
      </c>
      <c r="M805">
        <v>4.4233681999999996</v>
      </c>
      <c r="N805">
        <f>IFERROR(LN('Datapanela (2)'!M805),"")</f>
        <v>8.1019504375439766</v>
      </c>
      <c r="O805">
        <v>-3.8441299571433198</v>
      </c>
    </row>
    <row r="806" spans="1:16" x14ac:dyDescent="0.35">
      <c r="A806">
        <v>25</v>
      </c>
      <c r="B806" t="s">
        <v>39</v>
      </c>
      <c r="C806">
        <v>2002</v>
      </c>
      <c r="D806">
        <f>IFERROR(LN('Datapanela (2)'!C806),"")</f>
        <v>9.0658605744385277</v>
      </c>
      <c r="E806">
        <f>IFERROR(LN('Datapanela (2)'!D806),"")</f>
        <v>9.7945669350070386</v>
      </c>
      <c r="F806">
        <f>IFERROR(LN('Datapanela (2)'!E806),"")</f>
        <v>8.0564920922757697</v>
      </c>
      <c r="G806">
        <f>IFERROR(LN('Datapanela (2)'!F806),"")</f>
        <v>8.8846844288572004</v>
      </c>
      <c r="H806">
        <f>IFERROR(LN('Datapanela (2)'!G806),"")</f>
        <v>7.0855343300344424</v>
      </c>
      <c r="I806">
        <v>10627.4349799261</v>
      </c>
      <c r="J806">
        <f>IFERROR(LN('Datapanela (2)'!I806),"")</f>
        <v>10.467054126332801</v>
      </c>
      <c r="M806">
        <v>23.807486000000001</v>
      </c>
      <c r="N806">
        <f>IFERROR(LN('Datapanela (2)'!M806),"")</f>
        <v>8.103615263197522</v>
      </c>
      <c r="O806">
        <v>-7.7320072195002698</v>
      </c>
    </row>
    <row r="807" spans="1:16" x14ac:dyDescent="0.35">
      <c r="A807">
        <v>25</v>
      </c>
      <c r="B807" t="s">
        <v>39</v>
      </c>
      <c r="C807">
        <v>2003</v>
      </c>
      <c r="D807">
        <f>IFERROR(LN('Datapanela (2)'!C807),"")</f>
        <v>9.2443658981000478</v>
      </c>
      <c r="E807">
        <f>IFERROR(LN('Datapanela (2)'!D807),"")</f>
        <v>9.7922890651456367</v>
      </c>
      <c r="F807">
        <f>IFERROR(LN('Datapanela (2)'!E807),"")</f>
        <v>8.2185097222416985</v>
      </c>
      <c r="G807">
        <f>IFERROR(LN('Datapanela (2)'!F807),"")</f>
        <v>9.0326393029492227</v>
      </c>
      <c r="H807">
        <f>IFERROR(LN('Datapanela (2)'!G807),"")</f>
        <v>7.3020063960014081</v>
      </c>
      <c r="I807">
        <v>10700.717817241301</v>
      </c>
      <c r="J807">
        <f>IFERROR(LN('Datapanela (2)'!I807),"")</f>
        <v>10.475074714447642</v>
      </c>
      <c r="M807">
        <v>7.7460279999999999</v>
      </c>
      <c r="N807">
        <f>IFERROR(LN('Datapanela (2)'!M807),"")</f>
        <v>8.1047638895064402</v>
      </c>
      <c r="O807">
        <v>0.80528391982490599</v>
      </c>
    </row>
    <row r="808" spans="1:16" x14ac:dyDescent="0.35">
      <c r="A808">
        <v>25</v>
      </c>
      <c r="B808" t="s">
        <v>39</v>
      </c>
      <c r="C808">
        <v>2004</v>
      </c>
      <c r="D808">
        <f>IFERROR(LN('Datapanela (2)'!C808),"")</f>
        <v>9.3278401568541849</v>
      </c>
      <c r="E808">
        <f>IFERROR(LN('Datapanela (2)'!D808),"")</f>
        <v>9.7016398586830448</v>
      </c>
      <c r="F808">
        <f>IFERROR(LN('Datapanela (2)'!E808),"")</f>
        <v>8.3409025979077978</v>
      </c>
      <c r="G808">
        <f>IFERROR(LN('Datapanela (2)'!F808),"")</f>
        <v>9.0629039869050612</v>
      </c>
      <c r="H808">
        <f>IFERROR(LN('Datapanela (2)'!G808),"")</f>
        <v>7.5957631614440952</v>
      </c>
      <c r="I808">
        <v>11223.9922705318</v>
      </c>
      <c r="J808">
        <f>IFERROR(LN('Datapanela (2)'!I808),"")</f>
        <v>10.523904500279718</v>
      </c>
      <c r="M808">
        <v>6.7995909000000001</v>
      </c>
      <c r="N808">
        <f>IFERROR(LN('Datapanela (2)'!M808),"")</f>
        <v>8.1058508461351977</v>
      </c>
      <c r="O808">
        <v>5.0041603569972697</v>
      </c>
    </row>
    <row r="809" spans="1:16" x14ac:dyDescent="0.35">
      <c r="A809">
        <v>25</v>
      </c>
      <c r="B809" t="s">
        <v>39</v>
      </c>
      <c r="C809">
        <v>2005</v>
      </c>
      <c r="D809">
        <f>IFERROR(LN('Datapanela (2)'!C809),"")</f>
        <v>9.4065790991233769</v>
      </c>
      <c r="E809">
        <f>IFERROR(LN('Datapanela (2)'!D809),"")</f>
        <v>9.710804763080418</v>
      </c>
      <c r="F809">
        <f>IFERROR(LN('Datapanela (2)'!E809),"")</f>
        <v>8.4980032610669429</v>
      </c>
      <c r="G809">
        <f>IFERROR(LN('Datapanela (2)'!F809),"")</f>
        <v>9.1188905616979952</v>
      </c>
      <c r="H809">
        <f>IFERROR(LN('Datapanela (2)'!G809),"")</f>
        <v>7.2861965414030623</v>
      </c>
      <c r="I809">
        <v>12047.138687619699</v>
      </c>
      <c r="J809">
        <f>IFERROR(LN('Datapanela (2)'!I809),"")</f>
        <v>10.59585422918002</v>
      </c>
      <c r="M809">
        <v>5.1606474000000002</v>
      </c>
      <c r="N809">
        <f>IFERROR(LN('Datapanela (2)'!M809),"")</f>
        <v>8.1070270507494246</v>
      </c>
      <c r="O809">
        <v>7.4601321315775202</v>
      </c>
    </row>
    <row r="810" spans="1:16" x14ac:dyDescent="0.35">
      <c r="A810">
        <v>25</v>
      </c>
      <c r="B810" t="s">
        <v>39</v>
      </c>
      <c r="C810">
        <v>2006</v>
      </c>
      <c r="D810">
        <f>IFERROR(LN('Datapanela (2)'!C810),"")</f>
        <v>9.5446063931213683</v>
      </c>
      <c r="E810">
        <f>IFERROR(LN('Datapanela (2)'!D810),"")</f>
        <v>10.347708788330353</v>
      </c>
      <c r="F810">
        <f>IFERROR(LN('Datapanela (2)'!E810),"")</f>
        <v>8.6124022939306073</v>
      </c>
      <c r="G810">
        <f>IFERROR(LN('Datapanela (2)'!F810),"")</f>
        <v>9.3531743511583709</v>
      </c>
      <c r="H810">
        <f>IFERROR(LN('Datapanela (2)'!G810),"")</f>
        <v>7.6251974691964426</v>
      </c>
      <c r="I810">
        <v>12523.5360682707</v>
      </c>
      <c r="J810">
        <f>IFERROR(LN('Datapanela (2)'!I810),"")</f>
        <v>10.636022352502799</v>
      </c>
      <c r="M810">
        <v>5.3537461999999998</v>
      </c>
      <c r="N810">
        <f>IFERROR(LN('Datapanela (2)'!M810),"")</f>
        <v>8.1084125931397537</v>
      </c>
      <c r="O810">
        <v>4.0985773468447597</v>
      </c>
    </row>
    <row r="811" spans="1:16" x14ac:dyDescent="0.35">
      <c r="A811">
        <v>25</v>
      </c>
      <c r="B811" t="s">
        <v>39</v>
      </c>
      <c r="C811">
        <v>2007</v>
      </c>
      <c r="D811">
        <f>IFERROR(LN('Datapanela (2)'!C811),"")</f>
        <v>9.7465414372006229</v>
      </c>
      <c r="E811">
        <f>IFERROR(LN('Datapanela (2)'!D811),"")</f>
        <v>10.447046854258694</v>
      </c>
      <c r="F811">
        <f>IFERROR(LN('Datapanela (2)'!E811),"")</f>
        <v>8.7749171295880473</v>
      </c>
      <c r="G811">
        <f>IFERROR(LN('Datapanela (2)'!F811),"")</f>
        <v>9.5281571913640413</v>
      </c>
      <c r="H811">
        <f>IFERROR(LN('Datapanela (2)'!G811),"")</f>
        <v>7.9029848659394375</v>
      </c>
      <c r="I811">
        <v>13317.110772264001</v>
      </c>
      <c r="J811">
        <f>IFERROR(LN('Datapanela (2)'!I811),"")</f>
        <v>10.699386848956827</v>
      </c>
      <c r="K811">
        <v>19.29999923706055</v>
      </c>
      <c r="L811">
        <v>2.5999999046325679</v>
      </c>
      <c r="M811">
        <v>3.9456201000000002</v>
      </c>
      <c r="N811">
        <f>IFERROR(LN('Datapanela (2)'!M811),"")</f>
        <v>8.1103371163619329</v>
      </c>
      <c r="O811">
        <v>6.5415108494736796</v>
      </c>
      <c r="P811">
        <v>11</v>
      </c>
    </row>
    <row r="812" spans="1:16" x14ac:dyDescent="0.35">
      <c r="A812">
        <v>25</v>
      </c>
      <c r="B812" t="s">
        <v>39</v>
      </c>
      <c r="C812">
        <v>2008</v>
      </c>
      <c r="D812">
        <f>IFERROR(LN('Datapanela (2)'!C812),"")</f>
        <v>9.9875724181322383</v>
      </c>
      <c r="E812">
        <f>IFERROR(LN('Datapanela (2)'!D812),"")</f>
        <v>10.581895305463707</v>
      </c>
      <c r="F812">
        <f>IFERROR(LN('Datapanela (2)'!E812),"")</f>
        <v>8.8651487769941859</v>
      </c>
      <c r="G812">
        <f>IFERROR(LN('Datapanela (2)'!F812),"")</f>
        <v>9.8197815915984794</v>
      </c>
      <c r="H812">
        <f>IFERROR(LN('Datapanela (2)'!G812),"")</f>
        <v>7.6651708817062101</v>
      </c>
      <c r="I812">
        <v>14241.1066428289</v>
      </c>
      <c r="J812">
        <f>IFERROR(LN('Datapanela (2)'!I812),"")</f>
        <v>10.768690355694636</v>
      </c>
      <c r="K812">
        <v>14.19999980926514</v>
      </c>
      <c r="L812">
        <v>1.1000000238418579</v>
      </c>
      <c r="M812">
        <v>8.8424230000000001</v>
      </c>
      <c r="N812">
        <f>IFERROR(LN('Datapanela (2)'!M812),"")</f>
        <v>8.1125577390485493</v>
      </c>
      <c r="O812">
        <v>7.1761446610337796</v>
      </c>
      <c r="P812">
        <v>21.20000076293945</v>
      </c>
    </row>
    <row r="813" spans="1:16" x14ac:dyDescent="0.35">
      <c r="A813">
        <v>25</v>
      </c>
      <c r="B813" t="s">
        <v>39</v>
      </c>
      <c r="C813">
        <v>2009</v>
      </c>
      <c r="D813">
        <f>IFERROR(LN('Datapanela (2)'!C813),"")</f>
        <v>10.197205463858147</v>
      </c>
      <c r="E813">
        <f>IFERROR(LN('Datapanela (2)'!D813),"")</f>
        <v>10.706065163777488</v>
      </c>
      <c r="F813">
        <f>IFERROR(LN('Datapanela (2)'!E813),"")</f>
        <v>8.9783749960410493</v>
      </c>
      <c r="G813">
        <f>IFERROR(LN('Datapanela (2)'!F813),"")</f>
        <v>9.9960296808638258</v>
      </c>
      <c r="H813">
        <f>IFERROR(LN('Datapanela (2)'!G813),"")</f>
        <v>7.8185667675817516</v>
      </c>
      <c r="I813">
        <v>14809.470008910001</v>
      </c>
      <c r="J813">
        <f>IFERROR(LN('Datapanela (2)'!I813),"")</f>
        <v>10.810249622638906</v>
      </c>
      <c r="K813">
        <v>11.5</v>
      </c>
      <c r="L813">
        <v>0.69999998807907104</v>
      </c>
      <c r="M813">
        <v>5.4844363999999999</v>
      </c>
      <c r="N813">
        <f>IFERROR(LN('Datapanela (2)'!M813),"")</f>
        <v>8.1149827810285693</v>
      </c>
      <c r="O813">
        <v>4.2434941954307099</v>
      </c>
      <c r="P813">
        <v>11.19999980926514</v>
      </c>
    </row>
    <row r="814" spans="1:16" x14ac:dyDescent="0.35">
      <c r="A814">
        <v>25</v>
      </c>
      <c r="B814" t="s">
        <v>39</v>
      </c>
      <c r="C814">
        <v>2010</v>
      </c>
      <c r="D814">
        <f>IFERROR(LN('Datapanela (2)'!C814),"")</f>
        <v>10.272899274743436</v>
      </c>
      <c r="E814">
        <f>IFERROR(LN('Datapanela (2)'!D814),"")</f>
        <v>10.834413771077291</v>
      </c>
      <c r="F814">
        <f>IFERROR(LN('Datapanela (2)'!E814),"")</f>
        <v>9.1032224318410968</v>
      </c>
      <c r="G814">
        <f>IFERROR(LN('Datapanela (2)'!F814),"")</f>
        <v>10.15579188129829</v>
      </c>
      <c r="H814">
        <f>IFERROR(LN('Datapanela (2)'!G814),"")</f>
        <v>8.2209513712955022</v>
      </c>
      <c r="I814">
        <v>15924.6377465758</v>
      </c>
      <c r="J814">
        <f>IFERROR(LN('Datapanela (2)'!I814),"")</f>
        <v>10.88538872408057</v>
      </c>
      <c r="K814">
        <v>9.6999998092651367</v>
      </c>
      <c r="L814">
        <v>0.5</v>
      </c>
      <c r="M814">
        <v>6.4383765000000004</v>
      </c>
      <c r="N814">
        <f>IFERROR(LN('Datapanela (2)'!M814),"")</f>
        <v>8.1175212703488366</v>
      </c>
      <c r="O814">
        <v>7.8034096552552104</v>
      </c>
      <c r="P814">
        <v>7.3000001907348633</v>
      </c>
    </row>
    <row r="815" spans="1:16" x14ac:dyDescent="0.35">
      <c r="A815">
        <v>25</v>
      </c>
      <c r="B815" t="s">
        <v>39</v>
      </c>
      <c r="C815">
        <v>2011</v>
      </c>
      <c r="D815">
        <f>IFERROR(LN('Datapanela (2)'!C815),"")</f>
        <v>10.559461828790266</v>
      </c>
      <c r="E815">
        <f>IFERROR(LN('Datapanela (2)'!D815),"")</f>
        <v>10.934288048754484</v>
      </c>
      <c r="F815">
        <f>IFERROR(LN('Datapanela (2)'!E815),"")</f>
        <v>9.1511243697641564</v>
      </c>
      <c r="G815">
        <f>IFERROR(LN('Datapanela (2)'!F815),"")</f>
        <v>10.30698678474255</v>
      </c>
      <c r="H815">
        <f>IFERROR(LN('Datapanela (2)'!G815),"")</f>
        <v>8.4557592823526999</v>
      </c>
      <c r="I815">
        <v>16702.351054875799</v>
      </c>
      <c r="J815">
        <f>IFERROR(LN('Datapanela (2)'!I815),"")</f>
        <v>10.935721821333718</v>
      </c>
      <c r="K815">
        <v>6.9000000953674316</v>
      </c>
      <c r="L815">
        <v>0.30000001192092901</v>
      </c>
      <c r="M815">
        <v>7.8801233999999996</v>
      </c>
      <c r="N815">
        <f>IFERROR(LN('Datapanela (2)'!M815),"")</f>
        <v>8.1201723300907354</v>
      </c>
      <c r="O815">
        <v>5.1621330218269303</v>
      </c>
      <c r="P815">
        <v>5.8000001907348633</v>
      </c>
    </row>
    <row r="816" spans="1:16" x14ac:dyDescent="0.35">
      <c r="A816">
        <v>25</v>
      </c>
      <c r="B816" t="s">
        <v>39</v>
      </c>
      <c r="C816">
        <v>2012</v>
      </c>
      <c r="D816">
        <f>IFERROR(LN('Datapanela (2)'!C816),"")</f>
        <v>10.706165265660358</v>
      </c>
      <c r="E816">
        <f>IFERROR(LN('Datapanela (2)'!D816),"")</f>
        <v>11.074623584331952</v>
      </c>
      <c r="F816" t="str">
        <f>IFERROR(LN('Datapanela (2)'!E816),"")</f>
        <v/>
      </c>
      <c r="G816">
        <f>IFERROR(LN('Datapanela (2)'!F816),"")</f>
        <v>10.516641488438806</v>
      </c>
      <c r="H816">
        <f>IFERROR(LN('Datapanela (2)'!G816),"")</f>
        <v>8.5312425754030343</v>
      </c>
      <c r="I816">
        <v>17244.576306022402</v>
      </c>
      <c r="J816">
        <f>IFERROR(LN('Datapanela (2)'!I816),"")</f>
        <v>10.970492056577752</v>
      </c>
      <c r="K816">
        <v>6.0999999046325684</v>
      </c>
      <c r="L816">
        <v>0.30000001192092901</v>
      </c>
      <c r="M816">
        <v>7.1268408000000001</v>
      </c>
      <c r="N816">
        <f>IFERROR(LN('Datapanela (2)'!M816),"")</f>
        <v>8.1229943795819661</v>
      </c>
      <c r="O816">
        <v>3.5381787223999899</v>
      </c>
      <c r="P816">
        <v>8.6999998092651367</v>
      </c>
    </row>
    <row r="817" spans="1:16" x14ac:dyDescent="0.35">
      <c r="A817">
        <v>25</v>
      </c>
      <c r="B817" t="s">
        <v>39</v>
      </c>
      <c r="C817">
        <v>2013</v>
      </c>
      <c r="D817">
        <f>IFERROR(LN('Datapanela (2)'!C817),"")</f>
        <v>10.841593595682836</v>
      </c>
      <c r="E817">
        <f>IFERROR(LN('Datapanela (2)'!D817),"")</f>
        <v>11.21862968878203</v>
      </c>
      <c r="F817" t="str">
        <f>IFERROR(LN('Datapanela (2)'!E817),"")</f>
        <v/>
      </c>
      <c r="G817">
        <f>IFERROR(LN('Datapanela (2)'!F817),"")</f>
        <v>10.749894022038211</v>
      </c>
      <c r="H817">
        <f>IFERROR(LN('Datapanela (2)'!G817),"")</f>
        <v>8.642842985583389</v>
      </c>
      <c r="I817">
        <v>17990.399971372801</v>
      </c>
      <c r="J817">
        <f>IFERROR(LN('Datapanela (2)'!I817),"")</f>
        <v>11.015824235753543</v>
      </c>
      <c r="K817">
        <v>5.6999998092651367</v>
      </c>
      <c r="L817">
        <v>0.30000001192092901</v>
      </c>
      <c r="M817">
        <v>8.9459447000000001</v>
      </c>
      <c r="N817">
        <f>IFERROR(LN('Datapanela (2)'!M817),"")</f>
        <v>8.1259859550547731</v>
      </c>
      <c r="O817">
        <v>4.63753862983953</v>
      </c>
      <c r="P817">
        <v>0.30000001192092901</v>
      </c>
    </row>
    <row r="818" spans="1:16" x14ac:dyDescent="0.35">
      <c r="A818">
        <v>25</v>
      </c>
      <c r="B818" t="s">
        <v>39</v>
      </c>
      <c r="C818">
        <v>2014</v>
      </c>
      <c r="D818">
        <f>IFERROR(LN('Datapanela (2)'!C818),"")</f>
        <v>10.976236074639031</v>
      </c>
      <c r="E818">
        <f>IFERROR(LN('Datapanela (2)'!D818),"")</f>
        <v>11.32500484608183</v>
      </c>
      <c r="F818" t="str">
        <f>IFERROR(LN('Datapanela (2)'!E818),"")</f>
        <v/>
      </c>
      <c r="G818">
        <f>IFERROR(LN('Datapanela (2)'!F818),"")</f>
        <v>10.937222807666698</v>
      </c>
      <c r="H818">
        <f>IFERROR(LN('Datapanela (2)'!G818),"")</f>
        <v>8.7825195267709262</v>
      </c>
      <c r="I818">
        <v>18515.573089106001</v>
      </c>
      <c r="J818">
        <f>IFERROR(LN('Datapanela (2)'!I818),"")</f>
        <v>11.047698716183504</v>
      </c>
      <c r="K818">
        <v>4.5</v>
      </c>
      <c r="L818">
        <v>0.20000000298023221</v>
      </c>
      <c r="M818">
        <v>7.3831975999999999</v>
      </c>
      <c r="N818">
        <f>IFERROR(LN('Datapanela (2)'!M818),"")</f>
        <v>8.1290865496042191</v>
      </c>
      <c r="O818">
        <v>3.2387912285196001</v>
      </c>
      <c r="P818">
        <v>9.1000003814697266</v>
      </c>
    </row>
    <row r="819" spans="1:16" x14ac:dyDescent="0.35">
      <c r="A819">
        <v>25</v>
      </c>
      <c r="B819" t="s">
        <v>39</v>
      </c>
      <c r="C819">
        <v>2015</v>
      </c>
      <c r="D819">
        <f>IFERROR(LN('Datapanela (2)'!C819),"")</f>
        <v>11.053672713539564</v>
      </c>
      <c r="E819">
        <f>IFERROR(LN('Datapanela (2)'!D819),"")</f>
        <v>11.507871157651403</v>
      </c>
      <c r="F819" t="str">
        <f>IFERROR(LN('Datapanela (2)'!E819),"")</f>
        <v/>
      </c>
      <c r="G819">
        <f>IFERROR(LN('Datapanela (2)'!F819),"")</f>
        <v>11.058083877631043</v>
      </c>
      <c r="H819">
        <f>IFERROR(LN('Datapanela (2)'!G819),"")</f>
        <v>8.84749597503912</v>
      </c>
      <c r="I819">
        <v>18523.595875778301</v>
      </c>
      <c r="J819">
        <f>IFERROR(LN('Datapanela (2)'!I819),"")</f>
        <v>11.051399273231898</v>
      </c>
      <c r="K819">
        <v>4.0999999046325684</v>
      </c>
      <c r="L819">
        <v>0.20000000298023221</v>
      </c>
      <c r="M819">
        <v>9.9756392999999992</v>
      </c>
      <c r="N819">
        <f>IFERROR(LN('Datapanela (2)'!M819),"")</f>
        <v>8.1323539011017285</v>
      </c>
      <c r="O819">
        <v>0.37074125634266603</v>
      </c>
      <c r="P819">
        <v>11.10000038146973</v>
      </c>
    </row>
    <row r="820" spans="1:16" x14ac:dyDescent="0.35">
      <c r="A820">
        <v>25</v>
      </c>
      <c r="B820" t="s">
        <v>39</v>
      </c>
      <c r="C820">
        <v>2016</v>
      </c>
      <c r="D820">
        <f>IFERROR(LN('Datapanela (2)'!C820),"")</f>
        <v>11.183803301460323</v>
      </c>
      <c r="E820">
        <f>IFERROR(LN('Datapanela (2)'!D820),"")</f>
        <v>11.642345302097782</v>
      </c>
      <c r="F820" t="str">
        <f>IFERROR(LN('Datapanela (2)'!E820),"")</f>
        <v/>
      </c>
      <c r="G820">
        <f>IFERROR(LN('Datapanela (2)'!F820),"")</f>
        <v>11.309394168911023</v>
      </c>
      <c r="H820">
        <f>IFERROR(LN('Datapanela (2)'!G820),"")</f>
        <v>9.071152841404972</v>
      </c>
      <c r="I820">
        <v>18775.911646467801</v>
      </c>
      <c r="J820">
        <f>IFERROR(LN('Datapanela (2)'!I820),"")</f>
        <v>11.068156072204687</v>
      </c>
      <c r="K820">
        <v>3.5999999046325679</v>
      </c>
      <c r="L820">
        <v>0.20000000298023221</v>
      </c>
      <c r="M820">
        <v>7.9341299999999997</v>
      </c>
      <c r="N820">
        <f>IFERROR(LN('Datapanela (2)'!M820),"")</f>
        <v>8.1355813193302318</v>
      </c>
      <c r="O820">
        <v>1.68979816160049</v>
      </c>
      <c r="P820">
        <v>21.70000076293945</v>
      </c>
    </row>
    <row r="821" spans="1:16" x14ac:dyDescent="0.35">
      <c r="A821">
        <v>25</v>
      </c>
      <c r="B821" t="s">
        <v>39</v>
      </c>
      <c r="C821">
        <v>2017</v>
      </c>
      <c r="D821">
        <f>IFERROR(LN('Datapanela (2)'!C821),"")</f>
        <v>11.297833244157752</v>
      </c>
      <c r="E821">
        <f>IFERROR(LN('Datapanela (2)'!D821),"")</f>
        <v>11.778880659707923</v>
      </c>
      <c r="F821" t="str">
        <f>IFERROR(LN('Datapanela (2)'!E821),"")</f>
        <v/>
      </c>
      <c r="G821">
        <f>IFERROR(LN('Datapanela (2)'!F821),"")</f>
        <v>11.437523963691394</v>
      </c>
      <c r="H821">
        <f>IFERROR(LN('Datapanela (2)'!G821),"")</f>
        <v>9.1260065022807417</v>
      </c>
      <c r="I821">
        <v>19055.794489837099</v>
      </c>
      <c r="J821">
        <f>IFERROR(LN('Datapanela (2)'!I821),"")</f>
        <v>11.085410126114304</v>
      </c>
      <c r="K821">
        <v>2.5999999046325679</v>
      </c>
      <c r="L821">
        <v>0.10000000149011611</v>
      </c>
      <c r="M821">
        <v>6.6631521999999999</v>
      </c>
      <c r="N821">
        <f>IFERROR(LN('Datapanela (2)'!M821),"")</f>
        <v>8.1380388980978697</v>
      </c>
      <c r="O821">
        <v>1.7403764898810099</v>
      </c>
      <c r="P821">
        <v>10.69999980926514</v>
      </c>
    </row>
    <row r="822" spans="1:16" x14ac:dyDescent="0.35">
      <c r="A822">
        <v>25</v>
      </c>
      <c r="B822" t="s">
        <v>39</v>
      </c>
      <c r="C822">
        <v>2018</v>
      </c>
      <c r="D822">
        <f>IFERROR(LN('Datapanela (2)'!C822),"")</f>
        <v>11.396194198548118</v>
      </c>
      <c r="E822">
        <f>IFERROR(LN('Datapanela (2)'!D822),"")</f>
        <v>11.877624094378216</v>
      </c>
      <c r="F822" t="str">
        <f>IFERROR(LN('Datapanela (2)'!E822),"")</f>
        <v/>
      </c>
      <c r="G822">
        <f>IFERROR(LN('Datapanela (2)'!F822),"")</f>
        <v>11.506308687601432</v>
      </c>
      <c r="H822">
        <f>IFERROR(LN('Datapanela (2)'!G822),"")</f>
        <v>9.4088050906050782</v>
      </c>
      <c r="I822">
        <v>19058.789546941702</v>
      </c>
      <c r="J822">
        <f>IFERROR(LN('Datapanela (2)'!I822),"")</f>
        <v>11.086968910578298</v>
      </c>
      <c r="K822">
        <v>2.9000000953674321</v>
      </c>
      <c r="L822">
        <v>0.10000000149011611</v>
      </c>
      <c r="M822">
        <v>7.3501076000000003</v>
      </c>
      <c r="N822">
        <f>IFERROR(LN('Datapanela (2)'!M822),"")</f>
        <v>8.139440521874608</v>
      </c>
      <c r="O822">
        <v>0.155999999999934</v>
      </c>
      <c r="P822">
        <v>10.39999961853027</v>
      </c>
    </row>
    <row r="823" spans="1:16" x14ac:dyDescent="0.35">
      <c r="A823">
        <v>25</v>
      </c>
      <c r="B823" t="s">
        <v>39</v>
      </c>
      <c r="C823">
        <v>2019</v>
      </c>
      <c r="D823">
        <f>IFERROR(LN('Datapanela (2)'!C823),"")</f>
        <v>11.508403881200017</v>
      </c>
      <c r="E823">
        <f>IFERROR(LN('Datapanela (2)'!D823),"")</f>
        <v>11.960362312788265</v>
      </c>
      <c r="F823" t="str">
        <f>IFERROR(LN('Datapanela (2)'!E823),"")</f>
        <v/>
      </c>
      <c r="G823">
        <f>IFERROR(LN('Datapanela (2)'!F823),"")</f>
        <v>11.613720926074182</v>
      </c>
      <c r="H823">
        <f>IFERROR(LN('Datapanela (2)'!G823),"")</f>
        <v>9.3856034176561529</v>
      </c>
      <c r="I823">
        <v>19192.828542244799</v>
      </c>
      <c r="J823">
        <f>IFERROR(LN('Datapanela (2)'!I823),"")</f>
        <v>11.094385654860201</v>
      </c>
      <c r="K823">
        <v>3</v>
      </c>
      <c r="L823">
        <v>0.10000000149011611</v>
      </c>
      <c r="M823">
        <v>7.8230415000000004</v>
      </c>
      <c r="N823">
        <f>IFERROR(LN('Datapanela (2)'!M823),"")</f>
        <v>8.1398489590247269</v>
      </c>
      <c r="O823">
        <v>0.74443164528707995</v>
      </c>
      <c r="P823">
        <v>21.39999961853027</v>
      </c>
    </row>
    <row r="824" spans="1:16" x14ac:dyDescent="0.35">
      <c r="A824">
        <v>25</v>
      </c>
      <c r="B824" t="s">
        <v>39</v>
      </c>
      <c r="C824">
        <v>2020</v>
      </c>
      <c r="D824">
        <f>IFERROR(LN('Datapanela (2)'!C824),"")</f>
        <v>11.560846490595777</v>
      </c>
      <c r="E824">
        <f>IFERROR(LN('Datapanela (2)'!D824),"")</f>
        <v>11.528219897570914</v>
      </c>
      <c r="F824" t="str">
        <f>IFERROR(LN('Datapanela (2)'!E824),"")</f>
        <v/>
      </c>
      <c r="G824">
        <f>IFERROR(LN('Datapanela (2)'!F824),"")</f>
        <v>11.149563894574939</v>
      </c>
      <c r="H824">
        <f>IFERROR(LN('Datapanela (2)'!G824),"")</f>
        <v>9.3401192568670108</v>
      </c>
      <c r="I824">
        <v>17987.1135874518</v>
      </c>
      <c r="J824">
        <f>IFERROR(LN('Datapanela (2)'!I824),"")</f>
        <v>11.029708704759678</v>
      </c>
      <c r="K824">
        <v>5</v>
      </c>
      <c r="L824">
        <v>0.30000001192092901</v>
      </c>
      <c r="M824">
        <v>9.3685746999999999</v>
      </c>
      <c r="N824">
        <f>IFERROR(LN('Datapanela (2)'!M824),"")</f>
        <v>8.1400531150589774</v>
      </c>
      <c r="O824">
        <v>-6.2629768170723601</v>
      </c>
      <c r="P824">
        <v>1.1000000238418579</v>
      </c>
    </row>
    <row r="825" spans="1:16" x14ac:dyDescent="0.35">
      <c r="A825">
        <v>25</v>
      </c>
      <c r="B825" t="s">
        <v>39</v>
      </c>
      <c r="C825">
        <v>2021</v>
      </c>
      <c r="D825" t="str">
        <f>IFERROR(LN('Datapanela (2)'!C825),"")</f>
        <v/>
      </c>
      <c r="E825" t="str">
        <f>IFERROR(LN('Datapanela (2)'!D825),"")</f>
        <v/>
      </c>
      <c r="F825" t="str">
        <f>IFERROR(LN('Datapanela (2)'!E825),"")</f>
        <v/>
      </c>
      <c r="G825" t="str">
        <f>IFERROR(LN('Datapanela (2)'!F825),"")</f>
        <v/>
      </c>
      <c r="H825" t="str">
        <f>IFERROR(LN('Datapanela (2)'!G825),"")</f>
        <v/>
      </c>
      <c r="I825">
        <v>18951.689051664802</v>
      </c>
      <c r="J825">
        <f>IFERROR(LN('Datapanela (2)'!I825),"")</f>
        <v>11.081129300295059</v>
      </c>
      <c r="K825">
        <v>4.8000001907348633</v>
      </c>
      <c r="L825">
        <v>0.10000000149011611</v>
      </c>
      <c r="M825">
        <v>7.7510000000000003</v>
      </c>
      <c r="N825">
        <f>IFERROR(LN('Datapanela (2)'!M825),"")</f>
        <v>8.1392362407246708</v>
      </c>
      <c r="O825">
        <v>5.2765588685226703</v>
      </c>
      <c r="P825">
        <v>11</v>
      </c>
    </row>
    <row r="826" spans="1:16" x14ac:dyDescent="0.35">
      <c r="A826">
        <v>25</v>
      </c>
      <c r="B826" t="s">
        <v>39</v>
      </c>
      <c r="C826">
        <v>2022</v>
      </c>
      <c r="D826" t="str">
        <f>IFERROR(LN('Datapanela (2)'!C826),"")</f>
        <v/>
      </c>
      <c r="E826" t="str">
        <f>IFERROR(LN('Datapanela (2)'!D826),"")</f>
        <v/>
      </c>
      <c r="F826" t="str">
        <f>IFERROR(LN('Datapanela (2)'!E826),"")</f>
        <v/>
      </c>
      <c r="G826" t="str">
        <f>IFERROR(LN('Datapanela (2)'!F826),"")</f>
        <v/>
      </c>
      <c r="H826" t="str">
        <f>IFERROR(LN('Datapanela (2)'!G826),"")</f>
        <v/>
      </c>
      <c r="I826">
        <v>19904.800349736499</v>
      </c>
      <c r="J826">
        <f>IFERROR(LN('Datapanela (2)'!I826),"")</f>
        <v>11.12917513478946</v>
      </c>
      <c r="K826">
        <v>4.4000000953674316</v>
      </c>
      <c r="L826">
        <v>0.30000001192092901</v>
      </c>
      <c r="M826">
        <v>5.59</v>
      </c>
      <c r="N826">
        <f>IFERROR(LN('Datapanela (2)'!M826),"")</f>
        <v>8.1382142085439</v>
      </c>
      <c r="O826">
        <v>4.92187446330641</v>
      </c>
      <c r="P826">
        <v>11.5</v>
      </c>
    </row>
    <row r="827" spans="1:16" x14ac:dyDescent="0.35">
      <c r="A827">
        <v>26</v>
      </c>
      <c r="B827" t="s">
        <v>461</v>
      </c>
      <c r="C827">
        <v>1990</v>
      </c>
      <c r="D827" t="str">
        <f>IFERROR(LN('Datapanela (2)'!C827),"")</f>
        <v/>
      </c>
      <c r="E827" t="str">
        <f>IFERROR(LN('Datapanela (2)'!D827),"")</f>
        <v/>
      </c>
      <c r="F827" t="str">
        <f>IFERROR(LN('Datapanela (2)'!E827),"")</f>
        <v/>
      </c>
      <c r="G827" t="str">
        <f>IFERROR(LN('Datapanela (2)'!F827),"")</f>
        <v/>
      </c>
      <c r="H827" t="str">
        <f>IFERROR(LN('Datapanela (2)'!G827),"")</f>
        <v/>
      </c>
      <c r="I827">
        <v>7261.4873289003999</v>
      </c>
      <c r="J827">
        <f>IFERROR(LN('Datapanela (2)'!I827),"")</f>
        <v>11.873523823708853</v>
      </c>
      <c r="N827">
        <f>IFERROR(LN('Datapanela (2)'!M827),"")</f>
        <v>9.8909391496146473</v>
      </c>
      <c r="O827">
        <v>6.4679407561734497</v>
      </c>
    </row>
    <row r="828" spans="1:16" x14ac:dyDescent="0.35">
      <c r="A828">
        <v>26</v>
      </c>
      <c r="B828" t="s">
        <v>461</v>
      </c>
      <c r="C828">
        <v>1991</v>
      </c>
      <c r="D828" t="str">
        <f>IFERROR(LN('Datapanela (2)'!C828),"")</f>
        <v/>
      </c>
      <c r="E828" t="str">
        <f>IFERROR(LN('Datapanela (2)'!D828),"")</f>
        <v/>
      </c>
      <c r="F828" t="str">
        <f>IFERROR(LN('Datapanela (2)'!E828),"")</f>
        <v/>
      </c>
      <c r="G828" t="str">
        <f>IFERROR(LN('Datapanela (2)'!F828),"")</f>
        <v/>
      </c>
      <c r="H828" t="str">
        <f>IFERROR(LN('Datapanela (2)'!G828),"")</f>
        <v/>
      </c>
      <c r="I828">
        <v>7780.6613952774696</v>
      </c>
      <c r="J828">
        <f>IFERROR(LN('Datapanela (2)'!I828),"")</f>
        <v>11.966375419499284</v>
      </c>
      <c r="N828">
        <f>IFERROR(LN('Datapanela (2)'!M828),"")</f>
        <v>9.9147340726758593</v>
      </c>
      <c r="O828">
        <v>9.7298879411272807</v>
      </c>
    </row>
    <row r="829" spans="1:16" x14ac:dyDescent="0.35">
      <c r="A829">
        <v>26</v>
      </c>
      <c r="B829" t="s">
        <v>461</v>
      </c>
      <c r="C829">
        <v>1992</v>
      </c>
      <c r="D829" t="str">
        <f>IFERROR(LN('Datapanela (2)'!C829),"")</f>
        <v/>
      </c>
      <c r="E829" t="str">
        <f>IFERROR(LN('Datapanela (2)'!D829),"")</f>
        <v/>
      </c>
      <c r="F829" t="str">
        <f>IFERROR(LN('Datapanela (2)'!E829),"")</f>
        <v/>
      </c>
      <c r="G829" t="str">
        <f>IFERROR(LN('Datapanela (2)'!F829),"")</f>
        <v/>
      </c>
      <c r="H829" t="str">
        <f>IFERROR(LN('Datapanela (2)'!G829),"")</f>
        <v/>
      </c>
      <c r="I829">
        <v>8063.127704683</v>
      </c>
      <c r="J829">
        <f>IFERROR(LN('Datapanela (2)'!I829),"")</f>
        <v>12.025214667486882</v>
      </c>
      <c r="N829">
        <f>IFERROR(LN('Datapanela (2)'!M829),"")</f>
        <v>9.9379131335511151</v>
      </c>
      <c r="O829">
        <v>6.0604732690622098</v>
      </c>
    </row>
    <row r="830" spans="1:16" x14ac:dyDescent="0.35">
      <c r="A830">
        <v>26</v>
      </c>
      <c r="B830" t="s">
        <v>461</v>
      </c>
      <c r="C830">
        <v>1993</v>
      </c>
      <c r="D830" t="str">
        <f>IFERROR(LN('Datapanela (2)'!C830),"")</f>
        <v/>
      </c>
      <c r="E830" t="str">
        <f>IFERROR(LN('Datapanela (2)'!D830),"")</f>
        <v/>
      </c>
      <c r="F830" t="str">
        <f>IFERROR(LN('Datapanela (2)'!E830),"")</f>
        <v/>
      </c>
      <c r="G830" t="str">
        <f>IFERROR(LN('Datapanela (2)'!F830),"")</f>
        <v/>
      </c>
      <c r="H830" t="str">
        <f>IFERROR(LN('Datapanela (2)'!G830),"")</f>
        <v/>
      </c>
      <c r="I830">
        <v>7905.2350691811898</v>
      </c>
      <c r="J830">
        <f>IFERROR(LN('Datapanela (2)'!I830),"")</f>
        <v>12.02796476317719</v>
      </c>
      <c r="N830">
        <f>IFERROR(LN('Datapanela (2)'!M830),"")</f>
        <v>9.9604395561860706</v>
      </c>
      <c r="O830">
        <v>0.27538806723566001</v>
      </c>
    </row>
    <row r="831" spans="1:16" x14ac:dyDescent="0.35">
      <c r="A831">
        <v>26</v>
      </c>
      <c r="B831" t="s">
        <v>461</v>
      </c>
      <c r="C831">
        <v>1994</v>
      </c>
      <c r="D831" t="str">
        <f>IFERROR(LN('Datapanela (2)'!C831),"")</f>
        <v/>
      </c>
      <c r="E831" t="str">
        <f>IFERROR(LN('Datapanela (2)'!D831),"")</f>
        <v/>
      </c>
      <c r="F831" t="str">
        <f>IFERROR(LN('Datapanela (2)'!E831),"")</f>
        <v/>
      </c>
      <c r="G831" t="str">
        <f>IFERROR(LN('Datapanela (2)'!F831),"")</f>
        <v/>
      </c>
      <c r="H831" t="str">
        <f>IFERROR(LN('Datapanela (2)'!G831),"")</f>
        <v/>
      </c>
      <c r="I831">
        <v>7552.3107288253896</v>
      </c>
      <c r="J831">
        <f>IFERROR(LN('Datapanela (2)'!I831),"")</f>
        <v>12.004189274086974</v>
      </c>
      <c r="N831">
        <f>IFERROR(LN('Datapanela (2)'!M831),"")</f>
        <v>9.9823357008538061</v>
      </c>
      <c r="O831">
        <v>-2.34950788424262</v>
      </c>
    </row>
    <row r="832" spans="1:16" x14ac:dyDescent="0.35">
      <c r="A832">
        <v>26</v>
      </c>
      <c r="B832" t="s">
        <v>461</v>
      </c>
      <c r="C832">
        <v>1995</v>
      </c>
      <c r="D832" t="str">
        <f>IFERROR(LN('Datapanela (2)'!C832),"")</f>
        <v/>
      </c>
      <c r="E832" t="str">
        <f>IFERROR(LN('Datapanela (2)'!D832),"")</f>
        <v/>
      </c>
      <c r="F832" t="str">
        <f>IFERROR(LN('Datapanela (2)'!E832),"")</f>
        <v/>
      </c>
      <c r="G832" t="str">
        <f>IFERROR(LN('Datapanela (2)'!F832),"")</f>
        <v/>
      </c>
      <c r="H832" t="str">
        <f>IFERROR(LN('Datapanela (2)'!G832),"")</f>
        <v/>
      </c>
      <c r="I832">
        <v>7685.0889264650496</v>
      </c>
      <c r="J832">
        <f>IFERROR(LN('Datapanela (2)'!I832),"")</f>
        <v>12.04294509806229</v>
      </c>
      <c r="N832">
        <f>IFERROR(LN('Datapanela (2)'!M832),"")</f>
        <v>10.003663149705361</v>
      </c>
      <c r="O832">
        <v>3.9516627620911802</v>
      </c>
    </row>
    <row r="833" spans="1:16" x14ac:dyDescent="0.35">
      <c r="A833">
        <v>26</v>
      </c>
      <c r="B833" t="s">
        <v>461</v>
      </c>
      <c r="C833">
        <v>1996</v>
      </c>
      <c r="D833" t="str">
        <f>IFERROR(LN('Datapanela (2)'!C833),"")</f>
        <v/>
      </c>
      <c r="E833" t="str">
        <f>IFERROR(LN('Datapanela (2)'!D833),"")</f>
        <v/>
      </c>
      <c r="F833" t="str">
        <f>IFERROR(LN('Datapanela (2)'!E833),"")</f>
        <v/>
      </c>
      <c r="G833" t="str">
        <f>IFERROR(LN('Datapanela (2)'!F833),"")</f>
        <v/>
      </c>
      <c r="H833" t="str">
        <f>IFERROR(LN('Datapanela (2)'!G833),"")</f>
        <v/>
      </c>
      <c r="I833">
        <v>7511.9482685114499</v>
      </c>
      <c r="J833">
        <f>IFERROR(LN('Datapanela (2)'!I833),"")</f>
        <v>12.040964764715667</v>
      </c>
      <c r="N833">
        <f>IFERROR(LN('Datapanela (2)'!M833),"")</f>
        <v>10.024469909346806</v>
      </c>
      <c r="O833">
        <v>-0.19783737802823201</v>
      </c>
    </row>
    <row r="834" spans="1:16" x14ac:dyDescent="0.35">
      <c r="A834">
        <v>26</v>
      </c>
      <c r="B834" t="s">
        <v>461</v>
      </c>
      <c r="C834">
        <v>1997</v>
      </c>
      <c r="D834">
        <f>IFERROR(LN('Datapanela (2)'!C834),"")</f>
        <v>7.3163869017203158</v>
      </c>
      <c r="E834">
        <f>IFERROR(LN('Datapanela (2)'!D834),"")</f>
        <v>7.1141848059516724</v>
      </c>
      <c r="F834" t="str">
        <f>IFERROR(LN('Datapanela (2)'!E834),"")</f>
        <v/>
      </c>
      <c r="G834">
        <f>IFERROR(LN('Datapanela (2)'!F834),"")</f>
        <v>7.1219991856790292</v>
      </c>
      <c r="H834">
        <f>IFERROR(LN('Datapanela (2)'!G834),"")</f>
        <v>7.5605340079889984</v>
      </c>
      <c r="I834">
        <v>7829.0719305480598</v>
      </c>
      <c r="J834">
        <f>IFERROR(LN('Datapanela (2)'!I834),"")</f>
        <v>12.102726918306725</v>
      </c>
      <c r="N834">
        <f>IFERROR(LN('Datapanela (2)'!M834),"")</f>
        <v>10.044882942717436</v>
      </c>
      <c r="O834">
        <v>6.3709315197362901</v>
      </c>
    </row>
    <row r="835" spans="1:16" x14ac:dyDescent="0.35">
      <c r="A835">
        <v>26</v>
      </c>
      <c r="B835" t="s">
        <v>461</v>
      </c>
      <c r="C835">
        <v>1998</v>
      </c>
      <c r="D835">
        <f>IFERROR(LN('Datapanela (2)'!C835),"")</f>
        <v>7.43227420015213</v>
      </c>
      <c r="E835">
        <f>IFERROR(LN('Datapanela (2)'!D835),"")</f>
        <v>7.0004468514066946</v>
      </c>
      <c r="F835" t="str">
        <f>IFERROR(LN('Datapanela (2)'!E835),"")</f>
        <v/>
      </c>
      <c r="G835">
        <f>IFERROR(LN('Datapanela (2)'!F835),"")</f>
        <v>7.2191033884954079</v>
      </c>
      <c r="H835">
        <f>IFERROR(LN('Datapanela (2)'!G835),"")</f>
        <v>7.2190535800528082</v>
      </c>
      <c r="I835">
        <v>7696.3467310497999</v>
      </c>
      <c r="J835">
        <f>IFERROR(LN('Datapanela (2)'!I835),"")</f>
        <v>12.105663154946896</v>
      </c>
      <c r="N835">
        <f>IFERROR(LN('Datapanela (2)'!M835),"")</f>
        <v>10.06491738918753</v>
      </c>
      <c r="O835">
        <v>0.29405516051952402</v>
      </c>
    </row>
    <row r="836" spans="1:16" x14ac:dyDescent="0.35">
      <c r="A836">
        <v>26</v>
      </c>
      <c r="B836" t="s">
        <v>461</v>
      </c>
      <c r="C836">
        <v>1999</v>
      </c>
      <c r="D836">
        <f>IFERROR(LN('Datapanela (2)'!C836),"")</f>
        <v>7.7930411287450649</v>
      </c>
      <c r="E836">
        <f>IFERROR(LN('Datapanela (2)'!D836),"")</f>
        <v>7.4370867484098691</v>
      </c>
      <c r="F836" t="str">
        <f>IFERROR(LN('Datapanela (2)'!E836),"")</f>
        <v/>
      </c>
      <c r="G836">
        <f>IFERROR(LN('Datapanela (2)'!F836),"")</f>
        <v>7.4548354519525795</v>
      </c>
      <c r="H836">
        <f>IFERROR(LN('Datapanela (2)'!G836),"")</f>
        <v>7.2102051930883659</v>
      </c>
      <c r="I836">
        <v>7096.9762548967601</v>
      </c>
      <c r="J836">
        <f>IFERROR(LN('Datapanela (2)'!I836),"")</f>
        <v>12.044101976892948</v>
      </c>
      <c r="N836">
        <f>IFERROR(LN('Datapanela (2)'!M836),"")</f>
        <v>10.084433163150152</v>
      </c>
      <c r="O836">
        <v>-5.9704581464099604</v>
      </c>
    </row>
    <row r="837" spans="1:16" x14ac:dyDescent="0.35">
      <c r="A837">
        <v>26</v>
      </c>
      <c r="B837" t="s">
        <v>461</v>
      </c>
      <c r="C837">
        <v>2000</v>
      </c>
      <c r="D837">
        <f>IFERROR(LN('Datapanela (2)'!C837),"")</f>
        <v>8.1916257804680939</v>
      </c>
      <c r="E837">
        <f>IFERROR(LN('Datapanela (2)'!D837),"")</f>
        <v>7.7855439897819778</v>
      </c>
      <c r="F837" t="str">
        <f>IFERROR(LN('Datapanela (2)'!E837),"")</f>
        <v/>
      </c>
      <c r="G837">
        <f>IFERROR(LN('Datapanela (2)'!F837),"")</f>
        <v>7.6885527407222893</v>
      </c>
      <c r="H837">
        <f>IFERROR(LN('Datapanela (2)'!G837),"")</f>
        <v>7.9124533663477044</v>
      </c>
      <c r="I837">
        <v>7219.8558324853302</v>
      </c>
      <c r="J837">
        <f>IFERROR(LN('Datapanela (2)'!I837),"")</f>
        <v>12.080307998184145</v>
      </c>
      <c r="K837">
        <v>44.200000762939453</v>
      </c>
      <c r="L837">
        <v>4.8000001907348633</v>
      </c>
      <c r="N837">
        <f>IFERROR(LN('Datapanela (2)'!M837),"")</f>
        <v>10.103473013278585</v>
      </c>
      <c r="O837">
        <v>3.6869441668767999</v>
      </c>
      <c r="P837">
        <v>6.8000001907348633</v>
      </c>
    </row>
    <row r="838" spans="1:16" x14ac:dyDescent="0.35">
      <c r="A838">
        <v>26</v>
      </c>
      <c r="B838" t="s">
        <v>461</v>
      </c>
      <c r="C838">
        <v>2001</v>
      </c>
      <c r="D838">
        <f>IFERROR(LN('Datapanela (2)'!C838),"")</f>
        <v>8.3695019510843878</v>
      </c>
      <c r="E838">
        <f>IFERROR(LN('Datapanela (2)'!D838),"")</f>
        <v>8.2585665712456908</v>
      </c>
      <c r="F838" t="str">
        <f>IFERROR(LN('Datapanela (2)'!E838),"")</f>
        <v/>
      </c>
      <c r="G838">
        <f>IFERROR(LN('Datapanela (2)'!F838),"")</f>
        <v>7.9073238000062549</v>
      </c>
      <c r="H838">
        <f>IFERROR(LN('Datapanela (2)'!G838),"")</f>
        <v>7.6838964693743037</v>
      </c>
      <c r="I838">
        <v>7329.1492399568697</v>
      </c>
      <c r="J838">
        <f>IFERROR(LN('Datapanela (2)'!I838),"")</f>
        <v>12.11368702907826</v>
      </c>
      <c r="K838">
        <v>43</v>
      </c>
      <c r="L838">
        <v>4.4000000953674316</v>
      </c>
      <c r="N838">
        <f>IFERROR(LN('Datapanela (2)'!M838),"")</f>
        <v>10.121827585406015</v>
      </c>
      <c r="O838">
        <v>3.3942361077907002</v>
      </c>
      <c r="P838">
        <v>5</v>
      </c>
    </row>
    <row r="839" spans="1:16" x14ac:dyDescent="0.35">
      <c r="A839">
        <v>26</v>
      </c>
      <c r="B839" t="s">
        <v>461</v>
      </c>
      <c r="C839">
        <v>2002</v>
      </c>
      <c r="D839">
        <f>IFERROR(LN('Datapanela (2)'!C839),"")</f>
        <v>8.5585565113934265</v>
      </c>
      <c r="E839">
        <f>IFERROR(LN('Datapanela (2)'!D839),"")</f>
        <v>8.2852186110967629</v>
      </c>
      <c r="F839" t="str">
        <f>IFERROR(LN('Datapanela (2)'!E839),"")</f>
        <v/>
      </c>
      <c r="G839">
        <f>IFERROR(LN('Datapanela (2)'!F839),"")</f>
        <v>8.1793508806719544</v>
      </c>
      <c r="H839">
        <f>IFERROR(LN('Datapanela (2)'!G839),"")</f>
        <v>8.5064860742725497</v>
      </c>
      <c r="I839">
        <v>6561.2498599786104</v>
      </c>
      <c r="J839">
        <f>IFERROR(LN('Datapanela (2)'!I839),"")</f>
        <v>12.020961385599144</v>
      </c>
      <c r="K839">
        <v>51.700000762939453</v>
      </c>
      <c r="L839">
        <v>7.1999998092651367</v>
      </c>
      <c r="N839">
        <f>IFERROR(LN('Datapanela (2)'!M839),"")</f>
        <v>10.139780273355431</v>
      </c>
      <c r="O839">
        <v>-8.8556473528677806</v>
      </c>
      <c r="P839">
        <v>0.30000001192092901</v>
      </c>
    </row>
    <row r="840" spans="1:16" x14ac:dyDescent="0.35">
      <c r="A840">
        <v>26</v>
      </c>
      <c r="B840" t="s">
        <v>461</v>
      </c>
      <c r="C840">
        <v>2003</v>
      </c>
      <c r="D840">
        <f>IFERROR(LN('Datapanela (2)'!C840),"")</f>
        <v>8.7387993375284765</v>
      </c>
      <c r="E840">
        <f>IFERROR(LN('Datapanela (2)'!D840),"")</f>
        <v>8.6952610138967827</v>
      </c>
      <c r="F840" t="str">
        <f>IFERROR(LN('Datapanela (2)'!E840),"")</f>
        <v/>
      </c>
      <c r="G840">
        <f>IFERROR(LN('Datapanela (2)'!F840),"")</f>
        <v>8.3127771308224219</v>
      </c>
      <c r="H840">
        <f>IFERROR(LN('Datapanela (2)'!G840),"")</f>
        <v>8.9273238920346589</v>
      </c>
      <c r="I840">
        <v>5946.5081085387701</v>
      </c>
      <c r="J840">
        <f>IFERROR(LN('Datapanela (2)'!I840),"")</f>
        <v>11.940236027769012</v>
      </c>
      <c r="K840">
        <v>57.200000762939453</v>
      </c>
      <c r="L840">
        <v>9.1999998092651367</v>
      </c>
      <c r="N840">
        <f>IFERROR(LN('Datapanela (2)'!M840),"")</f>
        <v>10.15743185300305</v>
      </c>
      <c r="O840">
        <v>-7.7553000495988202</v>
      </c>
      <c r="P840">
        <v>7.0999999046325684</v>
      </c>
    </row>
    <row r="841" spans="1:16" x14ac:dyDescent="0.35">
      <c r="A841">
        <v>26</v>
      </c>
      <c r="B841" t="s">
        <v>461</v>
      </c>
      <c r="C841">
        <v>2004</v>
      </c>
      <c r="D841">
        <f>IFERROR(LN('Datapanela (2)'!C841),"")</f>
        <v>9.2239281387368859</v>
      </c>
      <c r="E841">
        <f>IFERROR(LN('Datapanela (2)'!D841),"")</f>
        <v>9.1184439187712201</v>
      </c>
      <c r="F841" t="str">
        <f>IFERROR(LN('Datapanela (2)'!E841),"")</f>
        <v/>
      </c>
      <c r="G841">
        <f>IFERROR(LN('Datapanela (2)'!F841),"")</f>
        <v>8.817790995551027</v>
      </c>
      <c r="H841">
        <f>IFERROR(LN('Datapanela (2)'!G841),"")</f>
        <v>8.4133177946454527</v>
      </c>
      <c r="I841">
        <v>6914.6120616957496</v>
      </c>
      <c r="J841">
        <f>IFERROR(LN('Datapanela (2)'!I841),"")</f>
        <v>12.108177743151479</v>
      </c>
      <c r="K841">
        <v>50.799999237060547</v>
      </c>
      <c r="L841">
        <v>8</v>
      </c>
      <c r="N841">
        <f>IFERROR(LN('Datapanela (2)'!M841),"")</f>
        <v>10.174540880592463</v>
      </c>
      <c r="O841">
        <v>18.286766564912799</v>
      </c>
      <c r="P841">
        <v>4.8000001907348633</v>
      </c>
    </row>
    <row r="842" spans="1:16" x14ac:dyDescent="0.35">
      <c r="A842">
        <v>26</v>
      </c>
      <c r="B842" t="s">
        <v>461</v>
      </c>
      <c r="C842">
        <v>2005</v>
      </c>
      <c r="D842">
        <f>IFERROR(LN('Datapanela (2)'!C842),"")</f>
        <v>9.4294273866597837</v>
      </c>
      <c r="E842">
        <f>IFERROR(LN('Datapanela (2)'!D842),"")</f>
        <v>9.3835706446639655</v>
      </c>
      <c r="F842" t="str">
        <f>IFERROR(LN('Datapanela (2)'!E842),"")</f>
        <v/>
      </c>
      <c r="G842">
        <f>IFERROR(LN('Datapanela (2)'!F842),"")</f>
        <v>9.2035870193379292</v>
      </c>
      <c r="H842">
        <f>IFERROR(LN('Datapanela (2)'!G842),"")</f>
        <v>8.9534403015720052</v>
      </c>
      <c r="I842">
        <v>7501.6493273773704</v>
      </c>
      <c r="J842">
        <f>IFERROR(LN('Datapanela (2)'!I842),"")</f>
        <v>12.206372528470601</v>
      </c>
      <c r="K842">
        <v>43</v>
      </c>
      <c r="L842">
        <v>9.1000003814697266</v>
      </c>
      <c r="N842">
        <f>IFERROR(LN('Datapanela (2)'!M842),"")</f>
        <v>10.19124962178808</v>
      </c>
      <c r="O842">
        <v>10.3177646991871</v>
      </c>
      <c r="P842">
        <v>0.89999997615814209</v>
      </c>
    </row>
    <row r="843" spans="1:16" x14ac:dyDescent="0.35">
      <c r="A843">
        <v>26</v>
      </c>
      <c r="B843" t="s">
        <v>461</v>
      </c>
      <c r="C843">
        <v>2006</v>
      </c>
      <c r="D843">
        <f>IFERROR(LN('Datapanela (2)'!C843),"")</f>
        <v>9.8984852619163206</v>
      </c>
      <c r="E843">
        <f>IFERROR(LN('Datapanela (2)'!D843),"")</f>
        <v>9.8795602645101859</v>
      </c>
      <c r="F843" t="str">
        <f>IFERROR(LN('Datapanela (2)'!E843),"")</f>
        <v/>
      </c>
      <c r="G843">
        <f>IFERROR(LN('Datapanela (2)'!F843),"")</f>
        <v>9.5812172099128645</v>
      </c>
      <c r="H843">
        <f>IFERROR(LN('Datapanela (2)'!G843),"")</f>
        <v>8.9489731403062631</v>
      </c>
      <c r="I843">
        <v>8110.4492148238496</v>
      </c>
      <c r="J843">
        <f>IFERROR(LN('Datapanela (2)'!I843),"")</f>
        <v>12.300519751471001</v>
      </c>
      <c r="K843">
        <v>31.29999923706055</v>
      </c>
      <c r="L843">
        <v>5.0999999046325684</v>
      </c>
      <c r="N843">
        <f>IFERROR(LN('Datapanela (2)'!M843),"")</f>
        <v>10.207366494640445</v>
      </c>
      <c r="O843">
        <v>9.8721491085104205</v>
      </c>
      <c r="P843">
        <v>12.19999980926514</v>
      </c>
    </row>
    <row r="844" spans="1:16" x14ac:dyDescent="0.35">
      <c r="A844">
        <v>26</v>
      </c>
      <c r="B844" t="s">
        <v>461</v>
      </c>
      <c r="C844">
        <v>2007</v>
      </c>
      <c r="D844">
        <f>IFERROR(LN('Datapanela (2)'!C844),"")</f>
        <v>10.079246371598629</v>
      </c>
      <c r="E844">
        <f>IFERROR(LN('Datapanela (2)'!D844),"")</f>
        <v>10.125863329186787</v>
      </c>
      <c r="F844" t="str">
        <f>IFERROR(LN('Datapanela (2)'!E844),"")</f>
        <v/>
      </c>
      <c r="G844">
        <f>IFERROR(LN('Datapanela (2)'!F844),"")</f>
        <v>9.8791070487347401</v>
      </c>
      <c r="H844">
        <f>IFERROR(LN('Datapanela (2)'!G844),"")</f>
        <v>8.7097310502905376</v>
      </c>
      <c r="I844">
        <v>8684.85365160111</v>
      </c>
      <c r="J844">
        <f>IFERROR(LN('Datapanela (2)'!I844),"")</f>
        <v>12.384434143488241</v>
      </c>
      <c r="K844">
        <v>25.20000076293945</v>
      </c>
      <c r="L844">
        <v>3.7000000476837158</v>
      </c>
      <c r="N844">
        <f>IFERROR(LN('Datapanela (2)'!M844),"")</f>
        <v>10.222853594645136</v>
      </c>
      <c r="O844">
        <v>8.7535788078584709</v>
      </c>
      <c r="P844">
        <v>30.39999961853027</v>
      </c>
    </row>
    <row r="845" spans="1:16" x14ac:dyDescent="0.35">
      <c r="A845">
        <v>26</v>
      </c>
      <c r="B845" t="s">
        <v>461</v>
      </c>
      <c r="C845">
        <v>2008</v>
      </c>
      <c r="D845">
        <f>IFERROR(LN('Datapanela (2)'!C845),"")</f>
        <v>10.477175208542176</v>
      </c>
      <c r="E845">
        <f>IFERROR(LN('Datapanela (2)'!D845),"")</f>
        <v>10.442481682432671</v>
      </c>
      <c r="F845" t="str">
        <f>IFERROR(LN('Datapanela (2)'!E845),"")</f>
        <v/>
      </c>
      <c r="G845">
        <f>IFERROR(LN('Datapanela (2)'!F845),"")</f>
        <v>10.19318589095686</v>
      </c>
      <c r="H845">
        <f>IFERROR(LN('Datapanela (2)'!G845),"")</f>
        <v>8.9411517041494015</v>
      </c>
      <c r="I845">
        <v>9009.4528085190104</v>
      </c>
      <c r="J845">
        <f>IFERROR(LN('Datapanela (2)'!I845),"")</f>
        <v>12.435867042308519</v>
      </c>
      <c r="K845">
        <v>24.70000076293945</v>
      </c>
      <c r="L845">
        <v>4.6999998092651367</v>
      </c>
      <c r="N845">
        <f>IFERROR(LN('Datapanela (2)'!M845),"")</f>
        <v>10.237592704106428</v>
      </c>
      <c r="O845">
        <v>5.2778541239878196</v>
      </c>
      <c r="P845">
        <v>8.5</v>
      </c>
    </row>
    <row r="846" spans="1:16" x14ac:dyDescent="0.35">
      <c r="A846">
        <v>26</v>
      </c>
      <c r="B846" t="s">
        <v>461</v>
      </c>
      <c r="C846">
        <v>2009</v>
      </c>
      <c r="D846">
        <f>IFERROR(LN('Datapanela (2)'!C846),"")</f>
        <v>10.528121683975955</v>
      </c>
      <c r="E846">
        <f>IFERROR(LN('Datapanela (2)'!D846),"")</f>
        <v>10.482150388271776</v>
      </c>
      <c r="F846" t="str">
        <f>IFERROR(LN('Datapanela (2)'!E846),"")</f>
        <v/>
      </c>
      <c r="G846">
        <f>IFERROR(LN('Datapanela (2)'!F846),"")</f>
        <v>10.31404275079422</v>
      </c>
      <c r="H846">
        <f>IFERROR(LN('Datapanela (2)'!G846),"")</f>
        <v>8.9518703749964992</v>
      </c>
      <c r="I846">
        <v>8599.6164104339005</v>
      </c>
      <c r="J846">
        <f>IFERROR(LN('Datapanela (2)'!I846),"")</f>
        <v>12.403320062536038</v>
      </c>
      <c r="K846">
        <v>24.20000076293945</v>
      </c>
      <c r="L846">
        <v>4.5</v>
      </c>
      <c r="M846">
        <v>27.464506</v>
      </c>
      <c r="N846">
        <f>IFERROR(LN('Datapanela (2)'!M846),"")</f>
        <v>10.25160246370926</v>
      </c>
      <c r="O846">
        <v>-3.2023026574900202</v>
      </c>
      <c r="P846">
        <v>8.8000001907348633</v>
      </c>
    </row>
    <row r="847" spans="1:16" x14ac:dyDescent="0.35">
      <c r="A847">
        <v>26</v>
      </c>
      <c r="B847" t="s">
        <v>461</v>
      </c>
      <c r="C847">
        <v>2010</v>
      </c>
      <c r="D847">
        <f>IFERROR(LN('Datapanela (2)'!C847),"")</f>
        <v>10.626279818022926</v>
      </c>
      <c r="E847">
        <f>IFERROR(LN('Datapanela (2)'!D847),"")</f>
        <v>10.840760490239882</v>
      </c>
      <c r="F847" t="str">
        <f>IFERROR(LN('Datapanela (2)'!E847),"")</f>
        <v/>
      </c>
      <c r="G847">
        <f>IFERROR(LN('Datapanela (2)'!F847),"")</f>
        <v>10.624600325104366</v>
      </c>
      <c r="H847">
        <f>IFERROR(LN('Datapanela (2)'!G847),"")</f>
        <v>10.018881915361519</v>
      </c>
      <c r="I847">
        <v>8357.3826619388692</v>
      </c>
      <c r="J847">
        <f>IFERROR(LN('Datapanela (2)'!I847),"")</f>
        <v>12.38832021266019</v>
      </c>
      <c r="K847">
        <v>24.89999961853027</v>
      </c>
      <c r="L847">
        <v>4.9000000953674316</v>
      </c>
      <c r="M847">
        <v>23.445636</v>
      </c>
      <c r="N847">
        <f>IFERROR(LN('Datapanela (2)'!M847),"")</f>
        <v>10.265174913298397</v>
      </c>
      <c r="O847">
        <v>-1.48879125078348</v>
      </c>
      <c r="P847">
        <v>8.6999998092651367</v>
      </c>
    </row>
    <row r="848" spans="1:16" x14ac:dyDescent="0.35">
      <c r="A848">
        <v>26</v>
      </c>
      <c r="B848" t="s">
        <v>461</v>
      </c>
      <c r="C848">
        <v>2011</v>
      </c>
      <c r="D848">
        <f>IFERROR(LN('Datapanela (2)'!C848),"")</f>
        <v>10.980446064587905</v>
      </c>
      <c r="E848">
        <f>IFERROR(LN('Datapanela (2)'!D848),"")</f>
        <v>11.336890307298981</v>
      </c>
      <c r="F848" t="str">
        <f>IFERROR(LN('Datapanela (2)'!E848),"")</f>
        <v/>
      </c>
      <c r="G848">
        <f>IFERROR(LN('Datapanela (2)'!F848),"")</f>
        <v>11.069679171890735</v>
      </c>
      <c r="H848">
        <f>IFERROR(LN('Datapanela (2)'!G848),"")</f>
        <v>9.8963231997396068</v>
      </c>
      <c r="I848">
        <v>8592.3564725855504</v>
      </c>
      <c r="J848">
        <f>IFERROR(LN('Datapanela (2)'!I848),"")</f>
        <v>12.429235886241122</v>
      </c>
      <c r="K848">
        <v>26</v>
      </c>
      <c r="L848">
        <v>5.6999998092651367</v>
      </c>
      <c r="M848">
        <v>23.226483999999999</v>
      </c>
      <c r="N848">
        <f>IFERROR(LN('Datapanela (2)'!M848),"")</f>
        <v>10.278362860440286</v>
      </c>
      <c r="O848">
        <v>4.1764253592392597</v>
      </c>
      <c r="P848">
        <v>23.89999961853027</v>
      </c>
    </row>
    <row r="849" spans="1:16" x14ac:dyDescent="0.35">
      <c r="A849">
        <v>26</v>
      </c>
      <c r="B849" t="s">
        <v>461</v>
      </c>
      <c r="C849">
        <v>2012</v>
      </c>
      <c r="D849">
        <f>IFERROR(LN('Datapanela (2)'!C849),"")</f>
        <v>11.212776563538261</v>
      </c>
      <c r="E849">
        <f>IFERROR(LN('Datapanela (2)'!D849),"")</f>
        <v>11.603046760313564</v>
      </c>
      <c r="F849" t="str">
        <f>IFERROR(LN('Datapanela (2)'!E849),"")</f>
        <v/>
      </c>
      <c r="G849">
        <f>IFERROR(LN('Datapanela (2)'!F849),"")</f>
        <v>11.31242506167421</v>
      </c>
      <c r="H849">
        <f>IFERROR(LN('Datapanela (2)'!G849),"")</f>
        <v>8.7232685462683364</v>
      </c>
      <c r="I849">
        <v>8960.5194285565594</v>
      </c>
      <c r="J849">
        <f>IFERROR(LN('Datapanela (2)'!I849),"")</f>
        <v>12.483969846008485</v>
      </c>
      <c r="K849">
        <v>20.89999961853027</v>
      </c>
      <c r="L849">
        <v>5.0999999046325684</v>
      </c>
      <c r="M849">
        <v>16.934816999999999</v>
      </c>
      <c r="N849">
        <f>IFERROR(LN('Datapanela (2)'!M849),"")</f>
        <v>10.291141648764839</v>
      </c>
      <c r="O849">
        <v>5.6259569750864502</v>
      </c>
      <c r="P849">
        <v>10.80000019073486</v>
      </c>
    </row>
    <row r="850" spans="1:16" x14ac:dyDescent="0.35">
      <c r="A850">
        <v>26</v>
      </c>
      <c r="B850" t="s">
        <v>461</v>
      </c>
      <c r="C850">
        <v>2013</v>
      </c>
      <c r="D850">
        <f>IFERROR(LN('Datapanela (2)'!C850),"")</f>
        <v>11.5763375300193</v>
      </c>
      <c r="E850">
        <f>IFERROR(LN('Datapanela (2)'!D850),"")</f>
        <v>12.000034213958843</v>
      </c>
      <c r="F850" t="str">
        <f>IFERROR(LN('Datapanela (2)'!E850),"")</f>
        <v/>
      </c>
      <c r="G850">
        <f>IFERROR(LN('Datapanela (2)'!F850),"")</f>
        <v>11.724320706355186</v>
      </c>
      <c r="H850">
        <f>IFERROR(LN('Datapanela (2)'!G850),"")</f>
        <v>9.8832281599385592</v>
      </c>
      <c r="I850">
        <v>8968.99260744411</v>
      </c>
      <c r="J850">
        <f>IFERROR(LN('Datapanela (2)'!I850),"")</f>
        <v>12.497311390844191</v>
      </c>
      <c r="K850">
        <v>27.29999923706055</v>
      </c>
      <c r="L850">
        <v>9</v>
      </c>
      <c r="M850">
        <v>44.555688000000004</v>
      </c>
      <c r="N850">
        <f>IFERROR(LN('Datapanela (2)'!M850),"")</f>
        <v>10.303538027942794</v>
      </c>
      <c r="O850">
        <v>1.3430940360747301</v>
      </c>
      <c r="P850">
        <v>24.5</v>
      </c>
    </row>
    <row r="851" spans="1:16" x14ac:dyDescent="0.35">
      <c r="A851">
        <v>26</v>
      </c>
      <c r="B851" t="s">
        <v>461</v>
      </c>
      <c r="C851">
        <v>2014</v>
      </c>
      <c r="D851">
        <f>IFERROR(LN('Datapanela (2)'!C851),"")</f>
        <v>12.076307135915771</v>
      </c>
      <c r="E851">
        <f>IFERROR(LN('Datapanela (2)'!D851),"")</f>
        <v>12.483837297537233</v>
      </c>
      <c r="F851" t="str">
        <f>IFERROR(LN('Datapanela (2)'!E851),"")</f>
        <v/>
      </c>
      <c r="G851">
        <f>IFERROR(LN('Datapanela (2)'!F851),"")</f>
        <v>12.185749879985545</v>
      </c>
      <c r="H851">
        <f>IFERROR(LN('Datapanela (2)'!G851),"")</f>
        <v>9.6740147008924797</v>
      </c>
      <c r="I851">
        <v>8518.2728917631994</v>
      </c>
      <c r="J851">
        <f>IFERROR(LN('Datapanela (2)'!I851),"")</f>
        <v>12.457588932502976</v>
      </c>
      <c r="K851">
        <v>28.29999923706055</v>
      </c>
      <c r="L851">
        <v>12</v>
      </c>
      <c r="M851">
        <v>51.815795000000001</v>
      </c>
      <c r="N851">
        <f>IFERROR(LN('Datapanela (2)'!M851),"")</f>
        <v>10.315375324445018</v>
      </c>
      <c r="O851">
        <v>-3.8943864745066099</v>
      </c>
      <c r="P851">
        <v>7.9000000953674316</v>
      </c>
    </row>
    <row r="852" spans="1:16" x14ac:dyDescent="0.35">
      <c r="A852">
        <v>26</v>
      </c>
      <c r="B852" t="s">
        <v>461</v>
      </c>
      <c r="C852">
        <v>2015</v>
      </c>
      <c r="D852" t="str">
        <f>IFERROR(LN('Datapanela (2)'!C852),"")</f>
        <v/>
      </c>
      <c r="E852" t="str">
        <f>IFERROR(LN('Datapanela (2)'!D852),"")</f>
        <v/>
      </c>
      <c r="F852" t="str">
        <f>IFERROR(LN('Datapanela (2)'!E852),"")</f>
        <v/>
      </c>
      <c r="G852" t="str">
        <f>IFERROR(LN('Datapanela (2)'!F852),"")</f>
        <v/>
      </c>
      <c r="H852" t="str">
        <f>IFERROR(LN('Datapanela (2)'!G852),"")</f>
        <v/>
      </c>
      <c r="I852">
        <v>7900.2980071252496</v>
      </c>
      <c r="J852">
        <f>IFERROR(LN('Datapanela (2)'!I852),"")</f>
        <v>12.393355740462804</v>
      </c>
      <c r="M852">
        <v>143.25145000000001</v>
      </c>
      <c r="N852">
        <f>IFERROR(LN('Datapanela (2)'!M852),"")</f>
        <v>10.326455259280381</v>
      </c>
      <c r="O852">
        <v>-6.2213710267120197</v>
      </c>
    </row>
    <row r="853" spans="1:16" x14ac:dyDescent="0.35">
      <c r="A853">
        <v>26</v>
      </c>
      <c r="B853" t="s">
        <v>461</v>
      </c>
      <c r="C853">
        <v>2016</v>
      </c>
      <c r="D853" t="str">
        <f>IFERROR(LN('Datapanela (2)'!C853),"")</f>
        <v/>
      </c>
      <c r="E853" t="str">
        <f>IFERROR(LN('Datapanela (2)'!D853),"")</f>
        <v/>
      </c>
      <c r="F853" t="str">
        <f>IFERROR(LN('Datapanela (2)'!E853),"")</f>
        <v/>
      </c>
      <c r="G853" t="str">
        <f>IFERROR(LN('Datapanela (2)'!F853),"")</f>
        <v/>
      </c>
      <c r="H853" t="str">
        <f>IFERROR(LN('Datapanela (2)'!G853),"")</f>
        <v/>
      </c>
      <c r="I853">
        <v>6508.9052184161701</v>
      </c>
      <c r="J853">
        <f>IFERROR(LN('Datapanela (2)'!I853),"")</f>
        <v>12.206540085122967</v>
      </c>
      <c r="M853">
        <v>187.73500999999999</v>
      </c>
      <c r="N853">
        <f>IFERROR(LN('Datapanela (2)'!M853),"")</f>
        <v>10.333368812258621</v>
      </c>
      <c r="O853">
        <v>-17.040334599654699</v>
      </c>
    </row>
    <row r="854" spans="1:16" x14ac:dyDescent="0.35">
      <c r="A854">
        <v>26</v>
      </c>
      <c r="B854" t="s">
        <v>461</v>
      </c>
      <c r="C854">
        <v>2017</v>
      </c>
      <c r="D854" t="str">
        <f>IFERROR(LN('Datapanela (2)'!C854),"")</f>
        <v/>
      </c>
      <c r="E854" t="str">
        <f>IFERROR(LN('Datapanela (2)'!D854),"")</f>
        <v/>
      </c>
      <c r="F854" t="str">
        <f>IFERROR(LN('Datapanela (2)'!E854),"")</f>
        <v/>
      </c>
      <c r="G854" t="str">
        <f>IFERROR(LN('Datapanela (2)'!F854),"")</f>
        <v/>
      </c>
      <c r="H854" t="str">
        <f>IFERROR(LN('Datapanela (2)'!G854),"")</f>
        <v/>
      </c>
      <c r="I854">
        <v>5520.8529721576697</v>
      </c>
      <c r="J854">
        <f>IFERROR(LN('Datapanela (2)'!I854),"")</f>
        <v>12.036090865929427</v>
      </c>
      <c r="M854">
        <v>792.04412000000002</v>
      </c>
      <c r="N854">
        <f>IFERROR(LN('Datapanela (2)'!M854),"")</f>
        <v>10.32755849363641</v>
      </c>
      <c r="O854">
        <v>-15.6714088720004</v>
      </c>
    </row>
    <row r="855" spans="1:16" x14ac:dyDescent="0.35">
      <c r="A855">
        <v>26</v>
      </c>
      <c r="B855" t="s">
        <v>461</v>
      </c>
      <c r="C855">
        <v>2018</v>
      </c>
      <c r="D855" t="str">
        <f>IFERROR(LN('Datapanela (2)'!C855),"")</f>
        <v/>
      </c>
      <c r="E855" t="str">
        <f>IFERROR(LN('Datapanela (2)'!D855),"")</f>
        <v/>
      </c>
      <c r="F855" t="str">
        <f>IFERROR(LN('Datapanela (2)'!E855),"")</f>
        <v/>
      </c>
      <c r="G855" t="str">
        <f>IFERROR(LN('Datapanela (2)'!F855),"")</f>
        <v/>
      </c>
      <c r="H855" t="str">
        <f>IFERROR(LN('Datapanela (2)'!G855),"")</f>
        <v/>
      </c>
      <c r="I855">
        <v>4547.3392439091504</v>
      </c>
      <c r="J855">
        <f>IFERROR(LN('Datapanela (2)'!I855),"")</f>
        <v>11.817667997286785</v>
      </c>
      <c r="M855">
        <v>107745.79399999999</v>
      </c>
      <c r="N855">
        <f>IFERROR(LN('Datapanela (2)'!M855),"")</f>
        <v>10.30312571693378</v>
      </c>
      <c r="O855">
        <v>-19.621452588159499</v>
      </c>
    </row>
    <row r="856" spans="1:16" x14ac:dyDescent="0.35">
      <c r="A856">
        <v>26</v>
      </c>
      <c r="B856" t="s">
        <v>461</v>
      </c>
      <c r="C856">
        <v>2019</v>
      </c>
      <c r="D856" t="str">
        <f>IFERROR(LN('Datapanela (2)'!C856),"")</f>
        <v/>
      </c>
      <c r="E856" t="str">
        <f>IFERROR(LN('Datapanela (2)'!D856),"")</f>
        <v/>
      </c>
      <c r="F856" t="str">
        <f>IFERROR(LN('Datapanela (2)'!E856),"")</f>
        <v/>
      </c>
      <c r="G856" t="str">
        <f>IFERROR(LN('Datapanela (2)'!F856),"")</f>
        <v/>
      </c>
      <c r="H856" t="str">
        <f>IFERROR(LN('Datapanela (2)'!G856),"")</f>
        <v/>
      </c>
      <c r="J856" t="str">
        <f>IFERROR(LN('Datapanela (2)'!I856),"")</f>
        <v/>
      </c>
      <c r="M856">
        <v>13130.797</v>
      </c>
      <c r="N856">
        <f>IFERROR(LN('Datapanela (2)'!M856),"")</f>
        <v>10.274074770436256</v>
      </c>
      <c r="O856">
        <v>0</v>
      </c>
    </row>
    <row r="857" spans="1:16" x14ac:dyDescent="0.35">
      <c r="A857">
        <v>26</v>
      </c>
      <c r="B857" t="s">
        <v>461</v>
      </c>
      <c r="C857">
        <v>2020</v>
      </c>
      <c r="D857" t="str">
        <f>IFERROR(LN('Datapanela (2)'!C857),"")</f>
        <v/>
      </c>
      <c r="E857" t="str">
        <f>IFERROR(LN('Datapanela (2)'!D857),"")</f>
        <v/>
      </c>
      <c r="F857" t="str">
        <f>IFERROR(LN('Datapanela (2)'!E857),"")</f>
        <v/>
      </c>
      <c r="G857" t="str">
        <f>IFERROR(LN('Datapanela (2)'!F857),"")</f>
        <v/>
      </c>
      <c r="H857" t="str">
        <f>IFERROR(LN('Datapanela (2)'!G857),"")</f>
        <v/>
      </c>
      <c r="J857" t="str">
        <f>IFERROR(LN('Datapanela (2)'!I857),"")</f>
        <v/>
      </c>
      <c r="M857">
        <v>3292.1185999999998</v>
      </c>
      <c r="N857">
        <f>IFERROR(LN('Datapanela (2)'!M857),"")</f>
        <v>10.257325977355505</v>
      </c>
      <c r="O857">
        <v>0</v>
      </c>
    </row>
    <row r="858" spans="1:16" x14ac:dyDescent="0.35">
      <c r="A858">
        <v>26</v>
      </c>
      <c r="B858" t="s">
        <v>461</v>
      </c>
      <c r="C858">
        <v>2021</v>
      </c>
      <c r="D858" t="str">
        <f>IFERROR(LN('Datapanela (2)'!C858),"")</f>
        <v/>
      </c>
      <c r="E858" t="str">
        <f>IFERROR(LN('Datapanela (2)'!D858),"")</f>
        <v/>
      </c>
      <c r="F858" t="str">
        <f>IFERROR(LN('Datapanela (2)'!E858),"")</f>
        <v/>
      </c>
      <c r="G858" t="str">
        <f>IFERROR(LN('Datapanela (2)'!F858),"")</f>
        <v/>
      </c>
      <c r="H858" t="str">
        <f>IFERROR(LN('Datapanela (2)'!G858),"")</f>
        <v/>
      </c>
      <c r="J858" t="str">
        <f>IFERROR(LN('Datapanela (2)'!I858),"")</f>
        <v/>
      </c>
      <c r="M858">
        <v>871.50800000000004</v>
      </c>
      <c r="N858">
        <f>IFERROR(LN('Datapanela (2)'!M858),"")</f>
        <v>10.247073710820628</v>
      </c>
      <c r="O858">
        <v>0</v>
      </c>
    </row>
    <row r="859" spans="1:16" x14ac:dyDescent="0.35">
      <c r="A859">
        <v>26</v>
      </c>
      <c r="B859" t="s">
        <v>461</v>
      </c>
      <c r="C859">
        <v>2022</v>
      </c>
      <c r="D859" t="str">
        <f>IFERROR(LN('Datapanela (2)'!C859),"")</f>
        <v/>
      </c>
      <c r="E859" t="str">
        <f>IFERROR(LN('Datapanela (2)'!D859),"")</f>
        <v/>
      </c>
      <c r="F859" t="str">
        <f>IFERROR(LN('Datapanela (2)'!E859),"")</f>
        <v/>
      </c>
      <c r="G859" t="str">
        <f>IFERROR(LN('Datapanela (2)'!F859),"")</f>
        <v/>
      </c>
      <c r="H859" t="str">
        <f>IFERROR(LN('Datapanela (2)'!G859),"")</f>
        <v/>
      </c>
      <c r="J859" t="str">
        <f>IFERROR(LN('Datapanela (2)'!I859),"")</f>
        <v/>
      </c>
      <c r="M859">
        <v>196.73500000000001</v>
      </c>
      <c r="N859">
        <f>IFERROR(LN('Datapanela (2)'!M859),"")</f>
        <v>10.250677152498536</v>
      </c>
      <c r="O859">
        <v>0</v>
      </c>
    </row>
  </sheetData>
  <autoFilter ref="B1:P859" xr:uid="{58E6938E-1BF0-4D33-A11D-909E1260C7D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A3A0B-6DC8-43E8-A4E8-FC72727F8DF0}">
  <sheetPr>
    <tabColor theme="3"/>
  </sheetPr>
  <dimension ref="A1:O859"/>
  <sheetViews>
    <sheetView workbookViewId="0">
      <pane xSplit="2" ySplit="1" topLeftCell="C2" activePane="bottomRight" state="frozen"/>
      <selection pane="topRight" activeCell="D1" sqref="D1"/>
      <selection pane="bottomLeft" activeCell="A2" sqref="A2"/>
      <selection pane="bottomRight" activeCell="C2" sqref="C2"/>
    </sheetView>
  </sheetViews>
  <sheetFormatPr defaultRowHeight="14.5" x14ac:dyDescent="0.35"/>
  <cols>
    <col min="1" max="1" width="11.36328125" style="5" customWidth="1"/>
    <col min="2" max="2" width="6.36328125" customWidth="1"/>
    <col min="3" max="3" width="15.54296875" bestFit="1" customWidth="1"/>
    <col min="4" max="4" width="16.08984375" bestFit="1" customWidth="1"/>
    <col min="5" max="5" width="12.90625" bestFit="1" customWidth="1"/>
    <col min="6" max="6" width="11.81640625" bestFit="1" customWidth="1"/>
    <col min="7" max="7" width="14.1796875" bestFit="1" customWidth="1"/>
    <col min="8" max="9" width="11.81640625" bestFit="1" customWidth="1"/>
    <col min="10" max="10" width="13.81640625" bestFit="1" customWidth="1"/>
    <col min="11" max="11" width="13.1796875" bestFit="1" customWidth="1"/>
    <col min="12" max="12" width="12.453125" bestFit="1" customWidth="1"/>
    <col min="13" max="13" width="14.453125" bestFit="1" customWidth="1"/>
    <col min="14" max="14" width="12.453125" bestFit="1" customWidth="1"/>
    <col min="15" max="15" width="15.90625" bestFit="1" customWidth="1"/>
  </cols>
  <sheetData>
    <row r="1" spans="1:15" s="1" customFormat="1" x14ac:dyDescent="0.35">
      <c r="A1" t="s">
        <v>429</v>
      </c>
      <c r="B1" s="1" t="s">
        <v>1</v>
      </c>
      <c r="C1" s="2" t="s">
        <v>655</v>
      </c>
      <c r="D1" s="2" t="s">
        <v>74</v>
      </c>
      <c r="E1" s="2" t="s">
        <v>90</v>
      </c>
      <c r="F1" s="2" t="s">
        <v>91</v>
      </c>
      <c r="G1" s="2" t="s">
        <v>92</v>
      </c>
      <c r="H1" s="2" t="s">
        <v>2</v>
      </c>
      <c r="I1" s="2" t="s">
        <v>3</v>
      </c>
      <c r="J1" s="2" t="s">
        <v>82</v>
      </c>
      <c r="K1" s="2" t="s">
        <v>83</v>
      </c>
      <c r="L1" s="2" t="s">
        <v>80</v>
      </c>
      <c r="M1" s="2" t="s">
        <v>653</v>
      </c>
      <c r="N1" s="2" t="s">
        <v>654</v>
      </c>
      <c r="O1" s="2" t="s">
        <v>6</v>
      </c>
    </row>
    <row r="2" spans="1:15" x14ac:dyDescent="0.35">
      <c r="A2" t="s">
        <v>10</v>
      </c>
      <c r="B2">
        <v>1990</v>
      </c>
      <c r="C2">
        <v>668.09229989999994</v>
      </c>
      <c r="D2">
        <v>4660.3425340000003</v>
      </c>
      <c r="E2">
        <v>244.161</v>
      </c>
      <c r="F2">
        <v>3329.2465900000002</v>
      </c>
      <c r="G2">
        <v>976.50110700999994</v>
      </c>
      <c r="H2">
        <v>7549.1806886661498</v>
      </c>
      <c r="I2">
        <v>246387.89456247899</v>
      </c>
      <c r="M2">
        <v>32637.7</v>
      </c>
      <c r="N2">
        <v>-1.8307736702042701</v>
      </c>
    </row>
    <row r="3" spans="1:15" x14ac:dyDescent="0.35">
      <c r="A3" t="s">
        <v>10</v>
      </c>
      <c r="B3">
        <v>1991</v>
      </c>
      <c r="C3">
        <v>1731.1056229999999</v>
      </c>
      <c r="D3">
        <v>12572.25383</v>
      </c>
      <c r="E3">
        <v>1094.2</v>
      </c>
      <c r="F3">
        <v>8133.3244160000004</v>
      </c>
      <c r="G3">
        <v>1209.7803635</v>
      </c>
      <c r="H3">
        <v>8229.7555256032902</v>
      </c>
      <c r="I3">
        <v>272452.64047951699</v>
      </c>
      <c r="M3">
        <v>33105.800000000003</v>
      </c>
      <c r="N3">
        <v>10.578744529361799</v>
      </c>
    </row>
    <row r="4" spans="1:15" x14ac:dyDescent="0.35">
      <c r="A4" t="s">
        <v>10</v>
      </c>
      <c r="B4">
        <v>1992</v>
      </c>
      <c r="C4">
        <v>1274.4687409999999</v>
      </c>
      <c r="D4">
        <v>15454.001899999999</v>
      </c>
      <c r="E4">
        <v>1243.2113670000001</v>
      </c>
      <c r="F4">
        <v>9610.3222040000001</v>
      </c>
      <c r="G4">
        <v>1026.1596255499999</v>
      </c>
      <c r="H4">
        <v>8896.0323233917097</v>
      </c>
      <c r="I4">
        <v>298624.68184131</v>
      </c>
      <c r="M4">
        <v>33568.300000000003</v>
      </c>
      <c r="N4">
        <v>9.6060883519902198</v>
      </c>
    </row>
    <row r="5" spans="1:15" x14ac:dyDescent="0.35">
      <c r="A5" t="s">
        <v>10</v>
      </c>
      <c r="B5">
        <v>1993</v>
      </c>
      <c r="C5">
        <v>1845.4</v>
      </c>
      <c r="D5">
        <v>16145.8</v>
      </c>
      <c r="F5">
        <v>4951.2</v>
      </c>
      <c r="G5">
        <v>1926.5</v>
      </c>
      <c r="H5">
        <v>9278.2880696800294</v>
      </c>
      <c r="I5">
        <v>315714.16380461602</v>
      </c>
      <c r="M5">
        <v>34027.199999999997</v>
      </c>
      <c r="N5">
        <v>5.7227292325380903</v>
      </c>
    </row>
    <row r="6" spans="1:15" x14ac:dyDescent="0.35">
      <c r="A6" t="s">
        <v>10</v>
      </c>
      <c r="B6">
        <v>1994</v>
      </c>
      <c r="C6">
        <v>2302.6</v>
      </c>
      <c r="D6">
        <v>19284.900000000001</v>
      </c>
      <c r="F6">
        <v>5653</v>
      </c>
      <c r="G6">
        <v>2101.1000000000004</v>
      </c>
      <c r="H6">
        <v>9688.3870958646494</v>
      </c>
      <c r="I6">
        <v>334139.87603314698</v>
      </c>
      <c r="M6">
        <v>34488.699999999997</v>
      </c>
      <c r="N6">
        <v>5.8362006970119804</v>
      </c>
    </row>
    <row r="7" spans="1:15" x14ac:dyDescent="0.35">
      <c r="A7" t="s">
        <v>10</v>
      </c>
      <c r="B7">
        <v>1995</v>
      </c>
      <c r="C7">
        <v>2409.9</v>
      </c>
      <c r="D7">
        <v>18968.400000000001</v>
      </c>
      <c r="F7">
        <v>6476</v>
      </c>
      <c r="G7">
        <v>1939.9</v>
      </c>
      <c r="H7">
        <v>9289.5314832104596</v>
      </c>
      <c r="I7">
        <v>324632.896165421</v>
      </c>
      <c r="M7">
        <v>34946.1</v>
      </c>
      <c r="N7">
        <v>-2.8452096111937299</v>
      </c>
    </row>
    <row r="8" spans="1:15" x14ac:dyDescent="0.35">
      <c r="A8" t="s">
        <v>10</v>
      </c>
      <c r="B8">
        <v>1996</v>
      </c>
      <c r="C8">
        <v>2562.5</v>
      </c>
      <c r="D8">
        <v>20554.400000000001</v>
      </c>
      <c r="F8">
        <v>7002.2</v>
      </c>
      <c r="G8">
        <v>1711.1</v>
      </c>
      <c r="H8">
        <v>9680.1400819720002</v>
      </c>
      <c r="I8">
        <v>342574.34941694001</v>
      </c>
      <c r="L8">
        <v>-0.87429551500000002</v>
      </c>
      <c r="M8">
        <v>35389.4</v>
      </c>
      <c r="N8">
        <v>5.5266898282472399</v>
      </c>
    </row>
    <row r="9" spans="1:15" x14ac:dyDescent="0.35">
      <c r="A9" t="s">
        <v>10</v>
      </c>
      <c r="B9">
        <v>1997</v>
      </c>
      <c r="C9">
        <v>2701</v>
      </c>
      <c r="D9">
        <v>20971.3</v>
      </c>
      <c r="F9">
        <v>6392.2</v>
      </c>
      <c r="G9">
        <v>1941.1</v>
      </c>
      <c r="H9">
        <v>10340.649851398601</v>
      </c>
      <c r="I9">
        <v>370360.71507769299</v>
      </c>
      <c r="L9">
        <v>-0.46333299999999999</v>
      </c>
      <c r="M9">
        <v>35816</v>
      </c>
      <c r="N9">
        <v>8.1110467576004197</v>
      </c>
    </row>
    <row r="10" spans="1:15" x14ac:dyDescent="0.35">
      <c r="A10" t="s">
        <v>10</v>
      </c>
      <c r="B10">
        <v>1998</v>
      </c>
      <c r="C10">
        <v>2810.5</v>
      </c>
      <c r="D10">
        <v>21064.6</v>
      </c>
      <c r="F10">
        <v>6132</v>
      </c>
      <c r="G10">
        <v>1729.1999999999998</v>
      </c>
      <c r="H10">
        <v>10615.1337742509</v>
      </c>
      <c r="I10">
        <v>384620.26506918803</v>
      </c>
      <c r="L10">
        <v>-0.11389000000000001</v>
      </c>
      <c r="M10">
        <v>36233.199999999997</v>
      </c>
      <c r="N10">
        <v>3.8501788691340799</v>
      </c>
    </row>
    <row r="11" spans="1:15" x14ac:dyDescent="0.35">
      <c r="A11" t="s">
        <v>10</v>
      </c>
      <c r="B11">
        <v>1999</v>
      </c>
      <c r="C11">
        <v>2877.8</v>
      </c>
      <c r="D11">
        <v>21192.2</v>
      </c>
      <c r="F11">
        <v>6218</v>
      </c>
      <c r="G11">
        <v>1358.2</v>
      </c>
      <c r="H11">
        <v>10138.300034914</v>
      </c>
      <c r="I11">
        <v>371599.11117970198</v>
      </c>
      <c r="L11">
        <v>-1.5679495999999999</v>
      </c>
      <c r="M11">
        <v>36653</v>
      </c>
      <c r="N11">
        <v>-3.3854570525929399</v>
      </c>
    </row>
    <row r="12" spans="1:15" x14ac:dyDescent="0.35">
      <c r="A12" t="s">
        <v>10</v>
      </c>
      <c r="B12">
        <v>2000</v>
      </c>
      <c r="C12">
        <v>3138.7</v>
      </c>
      <c r="D12">
        <v>21329.8</v>
      </c>
      <c r="F12">
        <v>6043.4</v>
      </c>
      <c r="G12">
        <v>1748.5</v>
      </c>
      <c r="H12">
        <v>9944.9485362535397</v>
      </c>
      <c r="I12">
        <v>368667.19819774799</v>
      </c>
      <c r="L12">
        <v>-1.0631459999999999</v>
      </c>
      <c r="M12">
        <v>37070.800000000003</v>
      </c>
      <c r="N12">
        <v>-0.78899892215740197</v>
      </c>
    </row>
    <row r="13" spans="1:15" x14ac:dyDescent="0.35">
      <c r="A13" t="s">
        <v>10</v>
      </c>
      <c r="B13">
        <v>2001</v>
      </c>
      <c r="C13">
        <v>2970.9</v>
      </c>
      <c r="D13">
        <v>20134</v>
      </c>
      <c r="F13">
        <v>5737.2</v>
      </c>
      <c r="G13">
        <v>1881.8999999999999</v>
      </c>
      <c r="H13">
        <v>9402.5760705292705</v>
      </c>
      <c r="I13">
        <v>352413.25241147203</v>
      </c>
      <c r="L13">
        <v>-1.1230340000000001</v>
      </c>
      <c r="M13">
        <v>37480.5</v>
      </c>
      <c r="N13">
        <v>-4.4088396976280304</v>
      </c>
    </row>
    <row r="14" spans="1:15" x14ac:dyDescent="0.35">
      <c r="A14" t="s">
        <v>10</v>
      </c>
      <c r="B14">
        <v>2002</v>
      </c>
      <c r="C14">
        <v>2440</v>
      </c>
      <c r="D14">
        <v>20814.7</v>
      </c>
      <c r="F14">
        <v>5926.8</v>
      </c>
      <c r="G14">
        <v>3637.9</v>
      </c>
      <c r="H14">
        <v>8288.7592483626795</v>
      </c>
      <c r="I14">
        <v>314019.64412422001</v>
      </c>
      <c r="L14">
        <v>40.860328000000003</v>
      </c>
      <c r="M14">
        <v>37885</v>
      </c>
      <c r="N14">
        <v>-10.894484819891</v>
      </c>
    </row>
    <row r="15" spans="1:15" x14ac:dyDescent="0.35">
      <c r="A15" t="s">
        <v>10</v>
      </c>
      <c r="B15">
        <v>2003</v>
      </c>
      <c r="C15">
        <v>3322.5</v>
      </c>
      <c r="D15">
        <v>24099.5</v>
      </c>
      <c r="F15">
        <v>4999.2</v>
      </c>
      <c r="G15">
        <v>4983.3</v>
      </c>
      <c r="H15">
        <v>8928.5726116563892</v>
      </c>
      <c r="I15">
        <v>341769.68814350601</v>
      </c>
      <c r="L15">
        <v>3.6831773000000001</v>
      </c>
      <c r="M15">
        <v>38278.199999999997</v>
      </c>
      <c r="N15">
        <v>8.8370407834447402</v>
      </c>
    </row>
    <row r="16" spans="1:15" x14ac:dyDescent="0.35">
      <c r="A16" t="s">
        <v>10</v>
      </c>
      <c r="B16">
        <v>2004</v>
      </c>
      <c r="C16">
        <v>4195.8999999999996</v>
      </c>
      <c r="D16">
        <v>29243.3</v>
      </c>
      <c r="F16">
        <v>5248.2</v>
      </c>
      <c r="G16">
        <v>4554.8</v>
      </c>
      <c r="H16">
        <v>9636.4519386858701</v>
      </c>
      <c r="I16">
        <v>372630.03272665601</v>
      </c>
      <c r="L16">
        <v>7.6849087999999997</v>
      </c>
      <c r="M16">
        <v>38668.800000000003</v>
      </c>
      <c r="N16">
        <v>9.0295733219595906</v>
      </c>
    </row>
    <row r="17" spans="1:14" x14ac:dyDescent="0.35">
      <c r="A17" t="s">
        <v>10</v>
      </c>
      <c r="B17">
        <v>2005</v>
      </c>
      <c r="C17">
        <v>5460.9</v>
      </c>
      <c r="D17">
        <v>34547.4</v>
      </c>
      <c r="F17">
        <v>5661.4</v>
      </c>
      <c r="G17">
        <v>7218.6</v>
      </c>
      <c r="H17">
        <v>10381.591635152399</v>
      </c>
      <c r="I17">
        <v>405613.975981222</v>
      </c>
      <c r="L17">
        <v>10.450289</v>
      </c>
      <c r="M17">
        <v>39070.5</v>
      </c>
      <c r="N17">
        <v>8.8516599194143897</v>
      </c>
    </row>
    <row r="18" spans="1:14" x14ac:dyDescent="0.35">
      <c r="A18" t="s">
        <v>10</v>
      </c>
      <c r="B18">
        <v>2006</v>
      </c>
      <c r="C18">
        <v>7728.8</v>
      </c>
      <c r="D18">
        <v>43666.2</v>
      </c>
      <c r="F18">
        <v>7144.8</v>
      </c>
      <c r="G18">
        <v>10262.5</v>
      </c>
      <c r="H18">
        <v>11101.539055712101</v>
      </c>
      <c r="I18">
        <v>438254.347148442</v>
      </c>
      <c r="L18">
        <v>10.119564</v>
      </c>
      <c r="M18">
        <v>39476.9</v>
      </c>
      <c r="N18">
        <v>8.0471515036578491</v>
      </c>
    </row>
    <row r="19" spans="1:14" x14ac:dyDescent="0.35">
      <c r="A19" t="s">
        <v>10</v>
      </c>
      <c r="B19">
        <v>2007</v>
      </c>
      <c r="C19">
        <v>11156.5</v>
      </c>
      <c r="D19">
        <v>60022.3</v>
      </c>
      <c r="F19">
        <v>10148.200000000001</v>
      </c>
      <c r="G19">
        <v>9506.9</v>
      </c>
      <c r="H19">
        <v>11980.378439775601</v>
      </c>
      <c r="I19">
        <v>477730.76870233699</v>
      </c>
      <c r="L19">
        <v>7.4647253999999998</v>
      </c>
      <c r="M19">
        <v>39876.1</v>
      </c>
      <c r="N19">
        <v>9.0076508791649292</v>
      </c>
    </row>
    <row r="20" spans="1:14" x14ac:dyDescent="0.35">
      <c r="A20" t="s">
        <v>10</v>
      </c>
      <c r="B20">
        <v>2008</v>
      </c>
      <c r="C20">
        <v>13445.7</v>
      </c>
      <c r="D20">
        <v>78692.7</v>
      </c>
      <c r="F20">
        <v>13448.8</v>
      </c>
      <c r="G20">
        <v>11667.4</v>
      </c>
      <c r="H20">
        <v>12343.345291240899</v>
      </c>
      <c r="I20">
        <v>497113.41959037702</v>
      </c>
      <c r="L20">
        <v>9.3255236999999997</v>
      </c>
      <c r="M20">
        <v>40273.800000000003</v>
      </c>
      <c r="N20">
        <v>4.0572331023788699</v>
      </c>
    </row>
    <row r="21" spans="1:14" x14ac:dyDescent="0.35">
      <c r="A21" t="s">
        <v>10</v>
      </c>
      <c r="B21">
        <v>2009</v>
      </c>
      <c r="C21">
        <v>17144.3</v>
      </c>
      <c r="D21">
        <v>105329</v>
      </c>
      <c r="F21">
        <v>18750.599999999999</v>
      </c>
      <c r="G21">
        <v>13035.1</v>
      </c>
      <c r="H21">
        <v>11495.6294485619</v>
      </c>
      <c r="I21">
        <v>467691.63717412902</v>
      </c>
      <c r="L21">
        <v>8.3960241</v>
      </c>
      <c r="M21">
        <v>40684.300000000003</v>
      </c>
      <c r="N21">
        <v>-5.9185250803512996</v>
      </c>
    </row>
    <row r="22" spans="1:14" x14ac:dyDescent="0.35">
      <c r="A22" t="s">
        <v>10</v>
      </c>
      <c r="B22">
        <v>2010</v>
      </c>
      <c r="C22">
        <v>21918.7</v>
      </c>
      <c r="D22">
        <v>141005.5</v>
      </c>
      <c r="F22">
        <v>22954.2</v>
      </c>
      <c r="G22">
        <v>23709.1</v>
      </c>
      <c r="H22">
        <v>12531.5334415734</v>
      </c>
      <c r="I22">
        <v>515047.27760200901</v>
      </c>
      <c r="L22">
        <v>13.029648999999999</v>
      </c>
      <c r="M22">
        <v>41100.1</v>
      </c>
      <c r="N22">
        <v>10.1253981606366</v>
      </c>
    </row>
    <row r="23" spans="1:14" x14ac:dyDescent="0.35">
      <c r="A23" t="s">
        <v>10</v>
      </c>
      <c r="B23">
        <v>2011</v>
      </c>
      <c r="C23">
        <v>32838.199999999997</v>
      </c>
      <c r="D23">
        <v>184689.1</v>
      </c>
      <c r="F23">
        <v>30547.4</v>
      </c>
      <c r="G23">
        <v>36372.400000000001</v>
      </c>
      <c r="H23">
        <v>13149.356039906201</v>
      </c>
      <c r="I23">
        <v>545970.46732613503</v>
      </c>
      <c r="L23">
        <v>13.699024</v>
      </c>
      <c r="M23">
        <v>41520.699999999997</v>
      </c>
      <c r="N23">
        <v>6.0039516892702798</v>
      </c>
    </row>
    <row r="24" spans="1:14" x14ac:dyDescent="0.35">
      <c r="A24" t="s">
        <v>10</v>
      </c>
      <c r="B24">
        <v>2012</v>
      </c>
      <c r="C24">
        <v>38956.1</v>
      </c>
      <c r="D24">
        <v>247317.7</v>
      </c>
      <c r="F24">
        <v>39204.6</v>
      </c>
      <c r="G24">
        <v>43555.7</v>
      </c>
      <c r="H24">
        <v>12880.467261161401</v>
      </c>
      <c r="I24">
        <v>540366.51472714695</v>
      </c>
      <c r="L24">
        <v>10.535926999999999</v>
      </c>
      <c r="M24">
        <v>41952.4</v>
      </c>
      <c r="N24">
        <v>-1.0264204630761899</v>
      </c>
    </row>
    <row r="25" spans="1:14" x14ac:dyDescent="0.35">
      <c r="A25" t="s">
        <v>10</v>
      </c>
      <c r="B25">
        <v>2013</v>
      </c>
      <c r="C25">
        <v>51943.4</v>
      </c>
      <c r="D25">
        <v>327410.5</v>
      </c>
      <c r="F25">
        <v>57153</v>
      </c>
      <c r="G25">
        <v>50228.3</v>
      </c>
      <c r="H25">
        <v>13054.6419423233</v>
      </c>
      <c r="I25">
        <v>553364.07904378197</v>
      </c>
      <c r="L25">
        <v>13.179008</v>
      </c>
      <c r="M25">
        <v>42388.3</v>
      </c>
      <c r="N25">
        <v>2.4053237871702202</v>
      </c>
    </row>
    <row r="26" spans="1:14" x14ac:dyDescent="0.35">
      <c r="A26" t="s">
        <v>10</v>
      </c>
      <c r="B26">
        <v>2014</v>
      </c>
      <c r="C26">
        <v>70626.5</v>
      </c>
      <c r="D26">
        <v>444582.8</v>
      </c>
      <c r="F26">
        <v>78706.2</v>
      </c>
      <c r="G26">
        <v>65637</v>
      </c>
      <c r="H26">
        <v>12597.116305622299</v>
      </c>
      <c r="I26">
        <v>539460.16838359903</v>
      </c>
      <c r="L26">
        <v>26.917090999999999</v>
      </c>
      <c r="M26">
        <v>42824.1</v>
      </c>
      <c r="N26">
        <v>-2.5126153262801698</v>
      </c>
    </row>
    <row r="27" spans="1:14" x14ac:dyDescent="0.35">
      <c r="A27" t="s">
        <v>10</v>
      </c>
      <c r="B27">
        <v>2015</v>
      </c>
      <c r="C27">
        <v>98805</v>
      </c>
      <c r="D27">
        <v>633698.9</v>
      </c>
      <c r="F27">
        <v>112171.4</v>
      </c>
      <c r="G27">
        <v>80646</v>
      </c>
      <c r="H27">
        <v>12811.623706865301</v>
      </c>
      <c r="I27">
        <v>554193.68785024201</v>
      </c>
      <c r="L27">
        <v>32.122878</v>
      </c>
      <c r="M27">
        <v>43257.1</v>
      </c>
      <c r="N27">
        <v>2.73115983906473</v>
      </c>
    </row>
    <row r="28" spans="1:14" x14ac:dyDescent="0.35">
      <c r="A28" t="s">
        <v>10</v>
      </c>
      <c r="B28">
        <v>2016</v>
      </c>
      <c r="C28">
        <v>129150.39999999999</v>
      </c>
      <c r="D28">
        <v>913859</v>
      </c>
      <c r="F28">
        <v>148621.4</v>
      </c>
      <c r="G28">
        <v>73900.800000000003</v>
      </c>
      <c r="H28">
        <v>12426.9981868713</v>
      </c>
      <c r="I28">
        <v>542664.64222393301</v>
      </c>
      <c r="L28">
        <v>33.507914999999997</v>
      </c>
      <c r="M28">
        <v>43668.2</v>
      </c>
      <c r="N28">
        <v>-2.0803278491012498</v>
      </c>
    </row>
    <row r="29" spans="1:14" x14ac:dyDescent="0.35">
      <c r="A29" t="s">
        <v>10</v>
      </c>
      <c r="B29">
        <v>2017</v>
      </c>
      <c r="C29">
        <v>165115.29999999999</v>
      </c>
      <c r="D29">
        <v>1247788.1000000001</v>
      </c>
      <c r="F29">
        <v>190000.4</v>
      </c>
      <c r="G29">
        <v>72837</v>
      </c>
      <c r="H29">
        <v>12665.1850498331</v>
      </c>
      <c r="I29">
        <v>557959.66129637801</v>
      </c>
      <c r="L29">
        <v>21.048037999999998</v>
      </c>
      <c r="M29">
        <v>44054.6</v>
      </c>
      <c r="N29">
        <v>2.8185029726211002</v>
      </c>
    </row>
    <row r="30" spans="1:14" x14ac:dyDescent="0.35">
      <c r="A30" t="s">
        <v>10</v>
      </c>
      <c r="B30">
        <v>2018</v>
      </c>
      <c r="C30">
        <v>191481.3</v>
      </c>
      <c r="D30">
        <v>1599330.2</v>
      </c>
      <c r="F30">
        <v>237455.2</v>
      </c>
      <c r="G30">
        <v>54463.6</v>
      </c>
      <c r="H30">
        <v>12233.992400363701</v>
      </c>
      <c r="I30">
        <v>543355.64487279498</v>
      </c>
      <c r="L30">
        <v>44.652714699999997</v>
      </c>
      <c r="M30">
        <v>44413.599999999999</v>
      </c>
      <c r="N30">
        <v>-2.6173964601046298</v>
      </c>
    </row>
    <row r="31" spans="1:14" x14ac:dyDescent="0.35">
      <c r="A31" t="s">
        <v>10</v>
      </c>
      <c r="B31">
        <v>2019</v>
      </c>
      <c r="C31">
        <v>238892.5</v>
      </c>
      <c r="D31">
        <v>2308253.358</v>
      </c>
      <c r="F31">
        <v>338647.4</v>
      </c>
      <c r="G31">
        <v>52141.599999999999</v>
      </c>
      <c r="H31">
        <v>11900.277204907499</v>
      </c>
      <c r="I31">
        <v>532483.85367218696</v>
      </c>
      <c r="L31">
        <v>62.154521000000003</v>
      </c>
      <c r="M31">
        <v>44745.5</v>
      </c>
      <c r="N31">
        <v>-2.0008610020335</v>
      </c>
    </row>
    <row r="32" spans="1:14" x14ac:dyDescent="0.35">
      <c r="A32" t="s">
        <v>10</v>
      </c>
      <c r="B32">
        <v>2020</v>
      </c>
      <c r="C32">
        <v>323500</v>
      </c>
      <c r="D32">
        <v>3859925.3</v>
      </c>
      <c r="F32">
        <v>670429.19999999995</v>
      </c>
      <c r="G32">
        <v>115694.39999999999</v>
      </c>
      <c r="H32">
        <v>10652.930335187</v>
      </c>
      <c r="I32">
        <v>479765.37057548098</v>
      </c>
      <c r="L32">
        <v>31.493866000000001</v>
      </c>
      <c r="M32">
        <v>45036</v>
      </c>
      <c r="N32">
        <v>-9.9004848190498596</v>
      </c>
    </row>
    <row r="33" spans="1:14" x14ac:dyDescent="0.35">
      <c r="A33" t="s">
        <v>10</v>
      </c>
      <c r="B33">
        <v>2021</v>
      </c>
      <c r="H33">
        <v>11731.9835028657</v>
      </c>
      <c r="I33">
        <v>531186.67066254804</v>
      </c>
      <c r="L33">
        <v>64.960999999999999</v>
      </c>
      <c r="M33">
        <v>45276.800000000003</v>
      </c>
      <c r="N33">
        <v>10.7180099358541</v>
      </c>
    </row>
    <row r="34" spans="1:14" x14ac:dyDescent="0.35">
      <c r="A34" t="s">
        <v>10</v>
      </c>
      <c r="B34">
        <v>2022</v>
      </c>
      <c r="H34">
        <v>12250.2872375399</v>
      </c>
      <c r="I34">
        <v>557514.24726661399</v>
      </c>
      <c r="L34">
        <v>87.37</v>
      </c>
      <c r="M34">
        <v>45510.3</v>
      </c>
      <c r="N34">
        <v>4.9563699652378697</v>
      </c>
    </row>
    <row r="35" spans="1:14" x14ac:dyDescent="0.35">
      <c r="A35" t="s">
        <v>11</v>
      </c>
      <c r="B35">
        <v>1990</v>
      </c>
      <c r="C35">
        <v>105.3</v>
      </c>
      <c r="D35">
        <v>23</v>
      </c>
      <c r="F35">
        <v>121.7</v>
      </c>
      <c r="G35">
        <v>15.399999999999999</v>
      </c>
      <c r="H35">
        <v>31563.250780064602</v>
      </c>
      <c r="I35">
        <v>8544.1719861634792</v>
      </c>
      <c r="M35">
        <v>270.7</v>
      </c>
      <c r="N35">
        <v>-1.59641960271329</v>
      </c>
    </row>
    <row r="36" spans="1:14" x14ac:dyDescent="0.35">
      <c r="A36" t="s">
        <v>11</v>
      </c>
      <c r="B36">
        <v>1991</v>
      </c>
      <c r="C36">
        <v>102.9</v>
      </c>
      <c r="D36">
        <v>23.3</v>
      </c>
      <c r="F36">
        <v>114.80000000000001</v>
      </c>
      <c r="G36">
        <v>14.7</v>
      </c>
      <c r="H36">
        <v>29651.879574129602</v>
      </c>
      <c r="I36">
        <v>8186.8839504171701</v>
      </c>
      <c r="M36">
        <v>276.10000000000002</v>
      </c>
      <c r="N36">
        <v>-4.1816578168711001</v>
      </c>
    </row>
    <row r="37" spans="1:14" x14ac:dyDescent="0.35">
      <c r="A37" t="s">
        <v>11</v>
      </c>
      <c r="B37">
        <v>1992</v>
      </c>
      <c r="C37">
        <v>121.8</v>
      </c>
      <c r="D37">
        <v>25.8</v>
      </c>
      <c r="F37">
        <v>111.5</v>
      </c>
      <c r="G37">
        <v>18.600000000000001</v>
      </c>
      <c r="H37">
        <v>27920.904583011801</v>
      </c>
      <c r="I37">
        <v>7873.6950924093398</v>
      </c>
      <c r="M37">
        <v>282</v>
      </c>
      <c r="N37">
        <v>-3.8254952666315698</v>
      </c>
    </row>
    <row r="38" spans="1:14" x14ac:dyDescent="0.35">
      <c r="A38" t="s">
        <v>11</v>
      </c>
      <c r="B38">
        <v>1993</v>
      </c>
      <c r="C38">
        <v>126.3</v>
      </c>
      <c r="D38">
        <v>26.1</v>
      </c>
      <c r="F38">
        <v>131.1</v>
      </c>
      <c r="G38">
        <v>18.600000000000001</v>
      </c>
      <c r="H38">
        <v>27404.2798341497</v>
      </c>
      <c r="I38">
        <v>7897.9134482019399</v>
      </c>
      <c r="M38">
        <v>288.2</v>
      </c>
      <c r="N38">
        <v>0.30758564445745301</v>
      </c>
    </row>
    <row r="39" spans="1:14" x14ac:dyDescent="0.35">
      <c r="A39" t="s">
        <v>11</v>
      </c>
      <c r="B39">
        <v>1994</v>
      </c>
      <c r="C39">
        <v>118</v>
      </c>
      <c r="D39">
        <v>28.7</v>
      </c>
      <c r="F39">
        <v>128.19999999999999</v>
      </c>
      <c r="G39">
        <v>19.164999999999999</v>
      </c>
      <c r="H39">
        <v>27709.618921633399</v>
      </c>
      <c r="I39">
        <v>8146.6279629602304</v>
      </c>
      <c r="M39">
        <v>294</v>
      </c>
      <c r="N39">
        <v>3.1491167431685101</v>
      </c>
    </row>
    <row r="40" spans="1:14" x14ac:dyDescent="0.35">
      <c r="A40" t="s">
        <v>11</v>
      </c>
      <c r="B40">
        <v>1995</v>
      </c>
      <c r="C40">
        <v>119.6</v>
      </c>
      <c r="D40">
        <v>34.799999999999997</v>
      </c>
      <c r="F40">
        <v>98.199999999999989</v>
      </c>
      <c r="G40">
        <v>21.509999999999998</v>
      </c>
      <c r="H40">
        <v>28382.2858673472</v>
      </c>
      <c r="I40">
        <v>8503.3328458572305</v>
      </c>
      <c r="M40">
        <v>299.60000000000002</v>
      </c>
      <c r="N40">
        <v>4.3785586443718003</v>
      </c>
    </row>
    <row r="41" spans="1:14" x14ac:dyDescent="0.35">
      <c r="A41" t="s">
        <v>11</v>
      </c>
      <c r="B41">
        <v>1996</v>
      </c>
      <c r="C41">
        <v>125.7</v>
      </c>
      <c r="D41">
        <v>41.8</v>
      </c>
      <c r="F41">
        <v>134.80000000000001</v>
      </c>
      <c r="G41">
        <v>21.323999999999998</v>
      </c>
      <c r="H41">
        <v>29066.811657085</v>
      </c>
      <c r="I41">
        <v>8862.4708742452094</v>
      </c>
      <c r="M41">
        <v>304.89999999999998</v>
      </c>
      <c r="N41">
        <v>4.2234972439417797</v>
      </c>
    </row>
    <row r="42" spans="1:14" x14ac:dyDescent="0.35">
      <c r="A42" t="s">
        <v>11</v>
      </c>
      <c r="B42">
        <v>1997</v>
      </c>
      <c r="C42">
        <v>150.541</v>
      </c>
      <c r="D42">
        <v>43.100999999999999</v>
      </c>
      <c r="F42">
        <v>159.40899999999999</v>
      </c>
      <c r="G42">
        <v>10.465</v>
      </c>
      <c r="H42">
        <v>29983.2598662276</v>
      </c>
      <c r="I42">
        <v>9300.8072105038009</v>
      </c>
      <c r="M42">
        <v>310.2</v>
      </c>
      <c r="N42">
        <v>4.9459833773041204</v>
      </c>
    </row>
    <row r="43" spans="1:14" x14ac:dyDescent="0.35">
      <c r="A43" t="s">
        <v>11</v>
      </c>
      <c r="B43">
        <v>1998</v>
      </c>
      <c r="C43">
        <v>157.952</v>
      </c>
      <c r="D43">
        <v>48.850999999999999</v>
      </c>
      <c r="F43">
        <v>181.62899999999999</v>
      </c>
      <c r="G43">
        <v>11.81</v>
      </c>
      <c r="H43">
        <v>30879.763310346902</v>
      </c>
      <c r="I43">
        <v>9739.4773480834192</v>
      </c>
      <c r="L43">
        <v>4.8820468999999997</v>
      </c>
      <c r="M43">
        <v>315.39999999999998</v>
      </c>
      <c r="N43">
        <v>4.7164738248117999</v>
      </c>
    </row>
    <row r="44" spans="1:14" x14ac:dyDescent="0.35">
      <c r="A44" t="s">
        <v>11</v>
      </c>
      <c r="B44">
        <v>1999</v>
      </c>
      <c r="C44">
        <v>165.70400000000001</v>
      </c>
      <c r="D44">
        <v>54.668999999999997</v>
      </c>
      <c r="F44">
        <v>183.48500000000001</v>
      </c>
      <c r="G44">
        <v>11.923999999999999</v>
      </c>
      <c r="H44">
        <v>32579.7011069291</v>
      </c>
      <c r="I44">
        <v>10435.278264549401</v>
      </c>
      <c r="L44">
        <v>4.0915049999999997</v>
      </c>
      <c r="M44">
        <v>320.3</v>
      </c>
      <c r="N44">
        <v>7.1441299322174503</v>
      </c>
    </row>
    <row r="45" spans="1:14" x14ac:dyDescent="0.35">
      <c r="A45" t="s">
        <v>11</v>
      </c>
      <c r="B45">
        <v>2000</v>
      </c>
      <c r="C45">
        <v>175.351</v>
      </c>
      <c r="D45">
        <v>71.344999999999999</v>
      </c>
      <c r="F45">
        <v>277.29399999999998</v>
      </c>
      <c r="G45">
        <v>2.1800000000000002</v>
      </c>
      <c r="H45">
        <v>33440.8112992198</v>
      </c>
      <c r="I45">
        <v>10868.263672246399</v>
      </c>
      <c r="L45">
        <v>1.9959482</v>
      </c>
      <c r="M45">
        <v>325</v>
      </c>
      <c r="N45">
        <v>4.1492463997630002</v>
      </c>
    </row>
    <row r="46" spans="1:14" x14ac:dyDescent="0.35">
      <c r="A46" t="s">
        <v>11</v>
      </c>
      <c r="B46">
        <v>2001</v>
      </c>
      <c r="C46">
        <v>185.84200000000001</v>
      </c>
      <c r="D46">
        <v>68.918000000000006</v>
      </c>
      <c r="F46">
        <v>305.94799999999998</v>
      </c>
      <c r="G46">
        <v>2.9750000000000001</v>
      </c>
      <c r="H46">
        <v>33839.877884726899</v>
      </c>
      <c r="I46">
        <v>11153.623750806</v>
      </c>
      <c r="L46">
        <v>-3.2771530000000002</v>
      </c>
      <c r="M46">
        <v>329.6</v>
      </c>
      <c r="N46">
        <v>2.62562712099303</v>
      </c>
    </row>
    <row r="47" spans="1:14" x14ac:dyDescent="0.35">
      <c r="A47" t="s">
        <v>11</v>
      </c>
      <c r="B47">
        <v>2002</v>
      </c>
      <c r="C47">
        <v>192.68199999999999</v>
      </c>
      <c r="D47">
        <v>69.399000000000001</v>
      </c>
      <c r="F47">
        <v>315.00799999999998</v>
      </c>
      <c r="G47">
        <v>2.3759999999999999</v>
      </c>
      <c r="H47">
        <v>34297.269312835298</v>
      </c>
      <c r="I47">
        <v>11455.287950487</v>
      </c>
      <c r="L47">
        <v>4.1722986000000004</v>
      </c>
      <c r="M47">
        <v>334</v>
      </c>
      <c r="N47">
        <v>2.7046295125314801</v>
      </c>
    </row>
    <row r="48" spans="1:14" x14ac:dyDescent="0.35">
      <c r="A48" t="s">
        <v>11</v>
      </c>
      <c r="B48">
        <v>2003</v>
      </c>
      <c r="C48">
        <v>193.22499999999999</v>
      </c>
      <c r="D48">
        <v>66.474999999999994</v>
      </c>
      <c r="F48">
        <v>339.78399999999999</v>
      </c>
      <c r="G48">
        <v>4.234</v>
      </c>
      <c r="H48">
        <v>33413.317020445997</v>
      </c>
      <c r="I48">
        <v>11310.407811421001</v>
      </c>
      <c r="L48">
        <v>2.9573067000000002</v>
      </c>
      <c r="M48">
        <v>338.5</v>
      </c>
      <c r="N48">
        <v>-1.26474462878851</v>
      </c>
    </row>
    <row r="49" spans="1:14" x14ac:dyDescent="0.35">
      <c r="A49" t="s">
        <v>11</v>
      </c>
      <c r="B49">
        <v>2004</v>
      </c>
      <c r="C49">
        <v>205.35499999999999</v>
      </c>
      <c r="D49">
        <v>67.38</v>
      </c>
      <c r="F49">
        <v>354.34399999999999</v>
      </c>
      <c r="G49">
        <v>6.6539999999999999</v>
      </c>
      <c r="H49">
        <v>33256.384781779998</v>
      </c>
      <c r="I49">
        <v>11410.2656186287</v>
      </c>
      <c r="L49">
        <v>1.7797594999999999</v>
      </c>
      <c r="M49">
        <v>343.1</v>
      </c>
      <c r="N49">
        <v>0.88288423258193705</v>
      </c>
    </row>
    <row r="50" spans="1:14" x14ac:dyDescent="0.35">
      <c r="A50" t="s">
        <v>11</v>
      </c>
      <c r="B50">
        <v>2005</v>
      </c>
      <c r="C50">
        <v>213.73099999999999</v>
      </c>
      <c r="D50">
        <v>78.123999999999995</v>
      </c>
      <c r="F50">
        <v>386.80599999999998</v>
      </c>
      <c r="G50">
        <v>7.7850000000000001</v>
      </c>
      <c r="H50">
        <v>33920.866965937101</v>
      </c>
      <c r="I50">
        <v>11797.677530752901</v>
      </c>
      <c r="L50">
        <v>0.57803040000000006</v>
      </c>
      <c r="M50">
        <v>347.8</v>
      </c>
      <c r="N50">
        <v>3.3952926695387502</v>
      </c>
    </row>
    <row r="51" spans="1:14" x14ac:dyDescent="0.35">
      <c r="A51" t="s">
        <v>11</v>
      </c>
      <c r="B51">
        <v>2006</v>
      </c>
      <c r="C51">
        <v>231.45500000000001</v>
      </c>
      <c r="D51">
        <v>77.134</v>
      </c>
      <c r="F51">
        <v>396.30799999999999</v>
      </c>
      <c r="G51">
        <v>8.9169999999999998</v>
      </c>
      <c r="H51">
        <v>34291.491382488901</v>
      </c>
      <c r="I51">
        <v>12094.609010603799</v>
      </c>
      <c r="L51">
        <v>1.894474</v>
      </c>
      <c r="M51">
        <v>352.7</v>
      </c>
      <c r="N51">
        <v>2.5168638410136799</v>
      </c>
    </row>
    <row r="52" spans="1:14" x14ac:dyDescent="0.35">
      <c r="A52" t="s">
        <v>11</v>
      </c>
      <c r="B52">
        <v>2007</v>
      </c>
      <c r="C52">
        <v>290.476</v>
      </c>
      <c r="D52">
        <v>98.704999999999998</v>
      </c>
      <c r="F52">
        <v>507.59199999999998</v>
      </c>
      <c r="G52">
        <v>5.9050000000000002</v>
      </c>
      <c r="H52">
        <v>34301.258643547699</v>
      </c>
      <c r="I52">
        <v>12269.560216796999</v>
      </c>
      <c r="L52">
        <v>4.7585129000000004</v>
      </c>
      <c r="M52">
        <v>357.7</v>
      </c>
      <c r="N52">
        <v>1.4465222153091399</v>
      </c>
    </row>
    <row r="53" spans="1:14" x14ac:dyDescent="0.35">
      <c r="A53" t="s">
        <v>11</v>
      </c>
      <c r="B53">
        <v>2008</v>
      </c>
      <c r="C53">
        <v>304.40100000000001</v>
      </c>
      <c r="D53">
        <v>116.45399999999999</v>
      </c>
      <c r="F53">
        <v>515.52</v>
      </c>
      <c r="G53">
        <v>11.814</v>
      </c>
      <c r="H53">
        <v>33033.1403990256</v>
      </c>
      <c r="I53">
        <v>11984.4233367665</v>
      </c>
      <c r="L53">
        <v>4.2816425999999996</v>
      </c>
      <c r="M53">
        <v>362.8</v>
      </c>
      <c r="N53">
        <v>-2.3239372478904401</v>
      </c>
    </row>
    <row r="54" spans="1:14" x14ac:dyDescent="0.35">
      <c r="A54" t="s">
        <v>11</v>
      </c>
      <c r="B54">
        <v>2009</v>
      </c>
      <c r="C54">
        <v>291.95299999999997</v>
      </c>
      <c r="D54">
        <v>134.76499999999999</v>
      </c>
      <c r="F54">
        <v>534.38400000000001</v>
      </c>
      <c r="G54">
        <v>6.7750000000000004</v>
      </c>
      <c r="H54">
        <v>31198.159744091201</v>
      </c>
      <c r="I54">
        <v>11484.0426018</v>
      </c>
      <c r="L54">
        <v>2.2982307999999998</v>
      </c>
      <c r="M54">
        <v>368.1</v>
      </c>
      <c r="N54">
        <v>-4.1752591752281401</v>
      </c>
    </row>
    <row r="55" spans="1:14" x14ac:dyDescent="0.35">
      <c r="A55" t="s">
        <v>11</v>
      </c>
      <c r="B55">
        <v>2010</v>
      </c>
      <c r="C55">
        <v>275.61599999999999</v>
      </c>
      <c r="D55">
        <v>136.393</v>
      </c>
      <c r="F55">
        <v>534.44399999999996</v>
      </c>
      <c r="G55">
        <v>4.407</v>
      </c>
      <c r="H55">
        <v>31236.946332154701</v>
      </c>
      <c r="I55">
        <v>11660.7520657934</v>
      </c>
      <c r="L55">
        <v>0.4324248</v>
      </c>
      <c r="M55">
        <v>373.3</v>
      </c>
      <c r="N55">
        <v>1.5387391889828399</v>
      </c>
    </row>
    <row r="56" spans="1:14" x14ac:dyDescent="0.35">
      <c r="A56" t="s">
        <v>11</v>
      </c>
      <c r="B56">
        <v>2011</v>
      </c>
      <c r="C56">
        <v>266.56099999999998</v>
      </c>
      <c r="D56">
        <v>137.03299999999999</v>
      </c>
      <c r="F56">
        <v>530.05600000000004</v>
      </c>
      <c r="G56">
        <v>3.863</v>
      </c>
      <c r="H56">
        <v>31037.630112491701</v>
      </c>
      <c r="I56">
        <v>11732.224182521901</v>
      </c>
      <c r="L56">
        <v>2.1003254</v>
      </c>
      <c r="M56">
        <v>378</v>
      </c>
      <c r="N56">
        <v>0.61292887735915302</v>
      </c>
    </row>
    <row r="57" spans="1:14" x14ac:dyDescent="0.35">
      <c r="A57" t="s">
        <v>11</v>
      </c>
      <c r="B57">
        <v>2012</v>
      </c>
      <c r="C57">
        <v>278.77800000000002</v>
      </c>
      <c r="D57">
        <v>140.45599999999999</v>
      </c>
      <c r="F57">
        <v>552.35400000000004</v>
      </c>
      <c r="G57">
        <v>3.77</v>
      </c>
      <c r="H57">
        <v>31652.342318764699</v>
      </c>
      <c r="I57">
        <v>12094.36</v>
      </c>
      <c r="L57">
        <v>-0.15104699999999999</v>
      </c>
      <c r="M57">
        <v>382.1</v>
      </c>
      <c r="N57">
        <v>3.0866765912778402</v>
      </c>
    </row>
    <row r="58" spans="1:14" x14ac:dyDescent="0.35">
      <c r="A58" t="s">
        <v>11</v>
      </c>
      <c r="B58">
        <v>2013</v>
      </c>
      <c r="C58">
        <v>287.762</v>
      </c>
      <c r="D58">
        <v>150.42699999999999</v>
      </c>
      <c r="F58">
        <v>543.10599999999999</v>
      </c>
      <c r="G58">
        <v>3.7330000000000001</v>
      </c>
      <c r="H58">
        <v>30466.9865145228</v>
      </c>
      <c r="I58">
        <v>11748.07</v>
      </c>
      <c r="L58">
        <v>2.1950577</v>
      </c>
      <c r="M58">
        <v>385.6</v>
      </c>
      <c r="N58">
        <v>-2.8632354254379901</v>
      </c>
    </row>
    <row r="59" spans="1:14" x14ac:dyDescent="0.35">
      <c r="A59" t="s">
        <v>11</v>
      </c>
      <c r="B59">
        <v>2014</v>
      </c>
      <c r="C59">
        <v>276.20699999999999</v>
      </c>
      <c r="D59">
        <v>161.03</v>
      </c>
      <c r="F59">
        <v>541.26</v>
      </c>
      <c r="G59">
        <v>3.6890000000000001</v>
      </c>
      <c r="H59">
        <v>30750.6553585197</v>
      </c>
      <c r="I59">
        <v>11965.08</v>
      </c>
      <c r="L59">
        <v>0.78585179999999999</v>
      </c>
      <c r="M59">
        <v>389.1</v>
      </c>
      <c r="N59">
        <v>1.84719702895884</v>
      </c>
    </row>
    <row r="60" spans="1:14" x14ac:dyDescent="0.35">
      <c r="A60" t="s">
        <v>11</v>
      </c>
      <c r="B60">
        <v>2015</v>
      </c>
      <c r="C60">
        <v>266.44</v>
      </c>
      <c r="D60">
        <v>128.559</v>
      </c>
      <c r="F60">
        <v>431.33199999999999</v>
      </c>
      <c r="G60">
        <v>3.0630000000000002</v>
      </c>
      <c r="H60">
        <v>30772.4726254138</v>
      </c>
      <c r="I60">
        <v>12084.35</v>
      </c>
      <c r="L60">
        <v>4.7299090000000001</v>
      </c>
      <c r="M60">
        <v>392.7</v>
      </c>
      <c r="N60">
        <v>0.99681740531611895</v>
      </c>
    </row>
    <row r="61" spans="1:14" x14ac:dyDescent="0.35">
      <c r="A61" t="s">
        <v>11</v>
      </c>
      <c r="B61">
        <v>2016</v>
      </c>
      <c r="C61">
        <v>303.09199999999998</v>
      </c>
      <c r="D61">
        <v>128.21799999999999</v>
      </c>
      <c r="F61">
        <v>528.21600000000001</v>
      </c>
      <c r="G61">
        <v>2.54</v>
      </c>
      <c r="H61">
        <v>30283.1313131313</v>
      </c>
      <c r="I61">
        <v>11992.12</v>
      </c>
      <c r="L61">
        <v>0.4011961</v>
      </c>
      <c r="M61">
        <v>396</v>
      </c>
      <c r="N61">
        <v>-0.76321854299151703</v>
      </c>
    </row>
    <row r="62" spans="1:14" x14ac:dyDescent="0.35">
      <c r="A62" t="s">
        <v>11</v>
      </c>
      <c r="B62">
        <v>2017</v>
      </c>
      <c r="C62">
        <v>329.00599999999997</v>
      </c>
      <c r="D62">
        <v>191.91</v>
      </c>
      <c r="F62">
        <v>664.38599999999997</v>
      </c>
      <c r="G62">
        <v>2.399</v>
      </c>
      <c r="H62">
        <v>30814.0100250627</v>
      </c>
      <c r="I62">
        <v>12294.79</v>
      </c>
      <c r="L62">
        <v>0.2521542</v>
      </c>
      <c r="M62">
        <v>399</v>
      </c>
      <c r="N62">
        <v>2.52390736583687</v>
      </c>
    </row>
    <row r="63" spans="1:14" x14ac:dyDescent="0.35">
      <c r="A63" t="s">
        <v>11</v>
      </c>
      <c r="B63">
        <v>2018</v>
      </c>
      <c r="C63">
        <v>312.81</v>
      </c>
      <c r="D63">
        <v>148.97999999999999</v>
      </c>
      <c r="F63">
        <v>588.85799999999995</v>
      </c>
      <c r="G63">
        <v>137.85300000000001</v>
      </c>
      <c r="H63">
        <v>31484.4488678776</v>
      </c>
      <c r="I63">
        <v>12653.6</v>
      </c>
      <c r="L63">
        <v>2.6093771800000001</v>
      </c>
      <c r="M63">
        <v>401.9</v>
      </c>
      <c r="N63">
        <v>2.9183906353829498</v>
      </c>
    </row>
    <row r="64" spans="1:14" x14ac:dyDescent="0.35">
      <c r="A64" t="s">
        <v>11</v>
      </c>
      <c r="B64">
        <v>2019</v>
      </c>
      <c r="C64">
        <v>335.68599999999998</v>
      </c>
      <c r="D64">
        <v>156.745</v>
      </c>
      <c r="F64">
        <v>674.846</v>
      </c>
      <c r="G64">
        <v>131.21100000000001</v>
      </c>
      <c r="H64">
        <v>31041.6707859614</v>
      </c>
      <c r="I64">
        <v>12559.46</v>
      </c>
      <c r="L64">
        <v>6.1314199999999999E-2</v>
      </c>
      <c r="M64">
        <v>404.6</v>
      </c>
      <c r="N64">
        <v>-0.74397799835620404</v>
      </c>
    </row>
    <row r="65" spans="1:14" x14ac:dyDescent="0.35">
      <c r="A65" t="s">
        <v>11</v>
      </c>
      <c r="B65">
        <v>2020</v>
      </c>
      <c r="C65">
        <v>367.65100000000001</v>
      </c>
      <c r="D65">
        <v>166.72800000000001</v>
      </c>
      <c r="F65">
        <v>819.68399999999997</v>
      </c>
      <c r="G65">
        <v>84.16</v>
      </c>
      <c r="H65">
        <v>23633.3579335793</v>
      </c>
      <c r="I65">
        <v>9606.9599999999991</v>
      </c>
      <c r="L65">
        <v>1.6148388</v>
      </c>
      <c r="M65">
        <v>406.5</v>
      </c>
      <c r="N65">
        <v>-23.508176306943099</v>
      </c>
    </row>
    <row r="66" spans="1:14" x14ac:dyDescent="0.35">
      <c r="A66" t="s">
        <v>11</v>
      </c>
      <c r="B66">
        <v>2021</v>
      </c>
      <c r="H66">
        <v>27552.5128708017</v>
      </c>
      <c r="I66">
        <v>11238.67</v>
      </c>
      <c r="L66">
        <v>2.3650000000000002</v>
      </c>
      <c r="M66">
        <v>407.9</v>
      </c>
      <c r="N66">
        <v>16.984665284335499</v>
      </c>
    </row>
    <row r="67" spans="1:14" x14ac:dyDescent="0.35">
      <c r="A67" t="s">
        <v>11</v>
      </c>
      <c r="B67">
        <v>2022</v>
      </c>
      <c r="H67">
        <v>31350.121951219498</v>
      </c>
      <c r="I67">
        <v>12853.55</v>
      </c>
      <c r="L67">
        <v>3.714</v>
      </c>
      <c r="M67">
        <v>410</v>
      </c>
      <c r="N67">
        <v>14.3689600281884</v>
      </c>
    </row>
    <row r="68" spans="1:14" x14ac:dyDescent="0.35">
      <c r="A68" t="s">
        <v>459</v>
      </c>
      <c r="B68">
        <v>1990</v>
      </c>
      <c r="C68">
        <v>37.832000000000001</v>
      </c>
      <c r="D68">
        <v>1.484</v>
      </c>
      <c r="E68">
        <v>2.4833349999999998</v>
      </c>
      <c r="F68">
        <v>36.094000000000001</v>
      </c>
      <c r="G68">
        <v>47.462999999999994</v>
      </c>
      <c r="H68">
        <v>4329.9639142978203</v>
      </c>
      <c r="I68">
        <v>790.65141075078202</v>
      </c>
      <c r="M68">
        <v>182.6</v>
      </c>
      <c r="N68">
        <v>11.4433887289319</v>
      </c>
    </row>
    <row r="69" spans="1:14" x14ac:dyDescent="0.35">
      <c r="A69" t="s">
        <v>459</v>
      </c>
      <c r="B69">
        <v>1991</v>
      </c>
      <c r="C69">
        <v>42.798000000000002</v>
      </c>
      <c r="D69">
        <v>9.0950000000000006</v>
      </c>
      <c r="E69">
        <v>2.4822959999999998</v>
      </c>
      <c r="F69">
        <v>27.093</v>
      </c>
      <c r="G69">
        <v>41.707000000000001</v>
      </c>
      <c r="H69">
        <v>4738.7662413602002</v>
      </c>
      <c r="I69">
        <v>883.77990401367697</v>
      </c>
      <c r="M69">
        <v>186.5</v>
      </c>
      <c r="N69">
        <v>11.7787044956339</v>
      </c>
    </row>
    <row r="70" spans="1:14" x14ac:dyDescent="0.35">
      <c r="A70" t="s">
        <v>459</v>
      </c>
      <c r="B70">
        <v>1992</v>
      </c>
      <c r="C70">
        <v>53.843000000000004</v>
      </c>
      <c r="D70">
        <v>12.696999999999999</v>
      </c>
      <c r="E70">
        <v>1.965042</v>
      </c>
      <c r="F70">
        <v>26.187000000000001</v>
      </c>
      <c r="G70">
        <v>39.067</v>
      </c>
      <c r="H70">
        <v>5235.6282851364804</v>
      </c>
      <c r="I70">
        <v>996.34006266147196</v>
      </c>
      <c r="M70">
        <v>190.3</v>
      </c>
      <c r="N70">
        <v>12.736220651386599</v>
      </c>
    </row>
    <row r="71" spans="1:14" x14ac:dyDescent="0.35">
      <c r="A71" t="s">
        <v>459</v>
      </c>
      <c r="B71">
        <v>1993</v>
      </c>
      <c r="C71">
        <v>65.837000000000003</v>
      </c>
      <c r="D71">
        <v>14.422000000000001</v>
      </c>
      <c r="E71">
        <v>2.3881809999999999</v>
      </c>
      <c r="F71">
        <v>38.06</v>
      </c>
      <c r="G71">
        <v>41.989999999999995</v>
      </c>
      <c r="H71">
        <v>5445.3876413772596</v>
      </c>
      <c r="I71">
        <v>1057.4942799554599</v>
      </c>
      <c r="M71">
        <v>194.2</v>
      </c>
      <c r="N71">
        <v>6.1378860075779897</v>
      </c>
    </row>
    <row r="72" spans="1:14" x14ac:dyDescent="0.35">
      <c r="A72" t="s">
        <v>459</v>
      </c>
      <c r="B72">
        <v>1994</v>
      </c>
      <c r="C72">
        <v>68.965000000000003</v>
      </c>
      <c r="D72">
        <v>16.013000000000002</v>
      </c>
      <c r="E72">
        <v>3.1894049999999998</v>
      </c>
      <c r="F72">
        <v>52.559000000000005</v>
      </c>
      <c r="G72">
        <v>32.361000000000004</v>
      </c>
      <c r="H72">
        <v>5329.04697561794</v>
      </c>
      <c r="I72">
        <v>1057.2829199626001</v>
      </c>
      <c r="M72">
        <v>198.4</v>
      </c>
      <c r="N72">
        <v>-1.99868686641014E-2</v>
      </c>
    </row>
    <row r="73" spans="1:14" x14ac:dyDescent="0.35">
      <c r="A73" t="s">
        <v>459</v>
      </c>
      <c r="B73">
        <v>1995</v>
      </c>
      <c r="C73">
        <v>64.227000000000004</v>
      </c>
      <c r="D73">
        <v>17.991</v>
      </c>
      <c r="E73">
        <v>3.132145</v>
      </c>
      <c r="F73">
        <v>38.052</v>
      </c>
      <c r="G73">
        <v>48.123725999999998</v>
      </c>
      <c r="H73">
        <v>5230.9310460860597</v>
      </c>
      <c r="I73">
        <v>1065.0175609831199</v>
      </c>
      <c r="M73">
        <v>203.6</v>
      </c>
      <c r="N73">
        <v>0.73155830615287998</v>
      </c>
    </row>
    <row r="74" spans="1:14" x14ac:dyDescent="0.35">
      <c r="A74" t="s">
        <v>459</v>
      </c>
      <c r="B74">
        <v>1996</v>
      </c>
      <c r="C74">
        <v>64.811000000000007</v>
      </c>
      <c r="D74">
        <v>18.829000000000001</v>
      </c>
      <c r="E74">
        <v>4.4706580000000002</v>
      </c>
      <c r="F74">
        <v>32.445</v>
      </c>
      <c r="G74">
        <v>39.857427000000001</v>
      </c>
      <c r="H74">
        <v>5132.4559950338398</v>
      </c>
      <c r="I74">
        <v>1076.7892677581001</v>
      </c>
      <c r="M74">
        <v>209.8</v>
      </c>
      <c r="N74">
        <v>1.10530635420818</v>
      </c>
    </row>
    <row r="75" spans="1:14" x14ac:dyDescent="0.35">
      <c r="A75" t="s">
        <v>459</v>
      </c>
      <c r="B75">
        <v>1997</v>
      </c>
      <c r="C75">
        <v>74.182000000000002</v>
      </c>
      <c r="D75">
        <v>21.425999999999998</v>
      </c>
      <c r="E75">
        <v>4.7053500000000001</v>
      </c>
      <c r="F75">
        <v>59.234000000000002</v>
      </c>
      <c r="G75">
        <v>41.378318999999998</v>
      </c>
      <c r="H75">
        <v>5169.9086315325703</v>
      </c>
      <c r="I75">
        <v>1122.3871639057199</v>
      </c>
      <c r="M75">
        <v>217.1</v>
      </c>
      <c r="N75">
        <v>4.23461651345729</v>
      </c>
    </row>
    <row r="76" spans="1:14" x14ac:dyDescent="0.35">
      <c r="A76" t="s">
        <v>459</v>
      </c>
      <c r="B76">
        <v>1998</v>
      </c>
      <c r="H76">
        <v>5184.8907929479701</v>
      </c>
      <c r="I76">
        <v>1166.081939334</v>
      </c>
      <c r="M76">
        <v>224.9</v>
      </c>
      <c r="N76">
        <v>3.8930216625274698</v>
      </c>
    </row>
    <row r="77" spans="1:14" x14ac:dyDescent="0.35">
      <c r="A77" t="s">
        <v>459</v>
      </c>
      <c r="B77">
        <v>1999</v>
      </c>
      <c r="H77">
        <v>5483.3006965677596</v>
      </c>
      <c r="I77">
        <v>1275.9640720913201</v>
      </c>
      <c r="M77">
        <v>232.7</v>
      </c>
      <c r="N77">
        <v>9.42319137710661</v>
      </c>
    </row>
    <row r="78" spans="1:14" x14ac:dyDescent="0.35">
      <c r="A78" t="s">
        <v>459</v>
      </c>
      <c r="B78">
        <v>2000</v>
      </c>
      <c r="H78">
        <v>5957.36235152061</v>
      </c>
      <c r="I78">
        <v>1432.14990930555</v>
      </c>
      <c r="M78">
        <v>240.4</v>
      </c>
      <c r="N78">
        <v>12.240614029064901</v>
      </c>
    </row>
    <row r="79" spans="1:14" x14ac:dyDescent="0.35">
      <c r="A79" t="s">
        <v>459</v>
      </c>
      <c r="B79">
        <v>2001</v>
      </c>
      <c r="H79">
        <v>6060.7223765039298</v>
      </c>
      <c r="I79">
        <v>1503.6652216106299</v>
      </c>
      <c r="M79">
        <v>248.1</v>
      </c>
      <c r="N79">
        <v>4.9935633023045796</v>
      </c>
    </row>
    <row r="80" spans="1:14" x14ac:dyDescent="0.35">
      <c r="A80" t="s">
        <v>459</v>
      </c>
      <c r="B80">
        <v>2002</v>
      </c>
      <c r="H80">
        <v>6190.81715290595</v>
      </c>
      <c r="I80">
        <v>1584.8491911439201</v>
      </c>
      <c r="M80">
        <v>256</v>
      </c>
      <c r="N80">
        <v>5.39907210504873</v>
      </c>
    </row>
    <row r="81" spans="1:14" x14ac:dyDescent="0.35">
      <c r="A81" t="s">
        <v>459</v>
      </c>
      <c r="B81">
        <v>2003</v>
      </c>
      <c r="H81">
        <v>6583.44104739465</v>
      </c>
      <c r="I81">
        <v>1738.02843651219</v>
      </c>
      <c r="M81">
        <v>264</v>
      </c>
      <c r="N81">
        <v>9.6652253239124093</v>
      </c>
    </row>
    <row r="82" spans="1:14" x14ac:dyDescent="0.35">
      <c r="A82" t="s">
        <v>459</v>
      </c>
      <c r="B82">
        <v>2004</v>
      </c>
      <c r="H82">
        <v>6692.8253115597399</v>
      </c>
      <c r="I82">
        <v>1821.1177672754</v>
      </c>
      <c r="M82">
        <v>272.10000000000002</v>
      </c>
      <c r="N82">
        <v>4.7806657830040002</v>
      </c>
    </row>
    <row r="83" spans="1:14" x14ac:dyDescent="0.35">
      <c r="A83" t="s">
        <v>459</v>
      </c>
      <c r="B83">
        <v>2005</v>
      </c>
      <c r="H83">
        <v>6638.8438565698198</v>
      </c>
      <c r="I83">
        <v>1861.53181738218</v>
      </c>
      <c r="M83">
        <v>280.39999999999998</v>
      </c>
      <c r="N83">
        <v>2.21918927117144</v>
      </c>
    </row>
    <row r="84" spans="1:14" x14ac:dyDescent="0.35">
      <c r="A84" t="s">
        <v>459</v>
      </c>
      <c r="B84">
        <v>2006</v>
      </c>
      <c r="H84">
        <v>6738.8777134106604</v>
      </c>
      <c r="I84">
        <v>1945.5139958616601</v>
      </c>
      <c r="M84">
        <v>288.7</v>
      </c>
      <c r="N84">
        <v>4.5114554419801296</v>
      </c>
    </row>
    <row r="85" spans="1:14" x14ac:dyDescent="0.35">
      <c r="A85" t="s">
        <v>459</v>
      </c>
      <c r="B85">
        <v>2007</v>
      </c>
      <c r="H85">
        <v>6761.97194352511</v>
      </c>
      <c r="I85">
        <v>2009.65806161566</v>
      </c>
      <c r="M85">
        <v>297.2</v>
      </c>
      <c r="N85">
        <v>3.2970241226970098</v>
      </c>
    </row>
    <row r="86" spans="1:14" x14ac:dyDescent="0.35">
      <c r="A86" t="s">
        <v>459</v>
      </c>
      <c r="B86">
        <v>2008</v>
      </c>
      <c r="H86">
        <v>6472.80858634176</v>
      </c>
      <c r="I86">
        <v>1978.73758484468</v>
      </c>
      <c r="M86">
        <v>305.7</v>
      </c>
      <c r="N86">
        <v>-1.53859392110358</v>
      </c>
    </row>
    <row r="87" spans="1:14" x14ac:dyDescent="0.35">
      <c r="A87" t="s">
        <v>459</v>
      </c>
      <c r="B87">
        <v>2009</v>
      </c>
      <c r="H87">
        <v>6269.31752967997</v>
      </c>
      <c r="I87">
        <v>1969.8195678254499</v>
      </c>
      <c r="M87">
        <v>314.2</v>
      </c>
      <c r="N87">
        <v>-0.45069225386595901</v>
      </c>
    </row>
    <row r="88" spans="1:14" x14ac:dyDescent="0.35">
      <c r="A88" t="s">
        <v>459</v>
      </c>
      <c r="B88">
        <v>2010</v>
      </c>
      <c r="H88">
        <v>6191.3828096377501</v>
      </c>
      <c r="I88">
        <v>1994.24440298432</v>
      </c>
      <c r="M88">
        <v>322.10000000000002</v>
      </c>
      <c r="N88">
        <v>1.2399529153747799</v>
      </c>
    </row>
    <row r="89" spans="1:14" x14ac:dyDescent="0.35">
      <c r="A89" t="s">
        <v>459</v>
      </c>
      <c r="B89">
        <v>2011</v>
      </c>
      <c r="H89">
        <v>6034.2881172077095</v>
      </c>
      <c r="I89">
        <v>1988.29793461994</v>
      </c>
      <c r="M89">
        <v>329.5</v>
      </c>
      <c r="N89">
        <v>-0.29818152456550001</v>
      </c>
    </row>
    <row r="90" spans="1:14" x14ac:dyDescent="0.35">
      <c r="A90" t="s">
        <v>459</v>
      </c>
      <c r="B90">
        <v>2012</v>
      </c>
      <c r="C90">
        <v>207.21032600000001</v>
      </c>
      <c r="D90">
        <v>81.370202000000006</v>
      </c>
      <c r="E90">
        <v>4.4890679999999996</v>
      </c>
      <c r="F90">
        <v>142.23306400000001</v>
      </c>
      <c r="G90">
        <v>39.62406</v>
      </c>
      <c r="H90">
        <v>6114.2137036495596</v>
      </c>
      <c r="I90">
        <v>2061.1014395002699</v>
      </c>
      <c r="L90">
        <v>0.95737839999999996</v>
      </c>
      <c r="M90">
        <v>337.1</v>
      </c>
      <c r="N90">
        <v>3.66159938169648</v>
      </c>
    </row>
    <row r="91" spans="1:14" x14ac:dyDescent="0.35">
      <c r="A91" t="s">
        <v>459</v>
      </c>
      <c r="B91">
        <v>2013</v>
      </c>
      <c r="C91">
        <v>220.964629</v>
      </c>
      <c r="D91">
        <v>81.614112000000006</v>
      </c>
      <c r="F91">
        <v>156.717097</v>
      </c>
      <c r="G91">
        <v>42.375321999999997</v>
      </c>
      <c r="H91">
        <v>6244.7513214382998</v>
      </c>
      <c r="I91">
        <v>2152.56578049978</v>
      </c>
      <c r="L91">
        <v>0.24149029999999999</v>
      </c>
      <c r="M91">
        <v>344.7</v>
      </c>
      <c r="N91">
        <v>4.4376438367677702</v>
      </c>
    </row>
    <row r="92" spans="1:14" x14ac:dyDescent="0.35">
      <c r="A92" t="s">
        <v>459</v>
      </c>
      <c r="B92">
        <v>2014</v>
      </c>
      <c r="C92">
        <v>240.63261</v>
      </c>
      <c r="D92">
        <v>95.995191000000005</v>
      </c>
      <c r="F92">
        <v>172.09131600000001</v>
      </c>
      <c r="G92">
        <v>38.776451000000002</v>
      </c>
      <c r="H92">
        <v>6354.7626794942998</v>
      </c>
      <c r="I92">
        <v>2238.7828919858398</v>
      </c>
      <c r="L92">
        <v>1.4118592999999999</v>
      </c>
      <c r="M92">
        <v>352.3</v>
      </c>
      <c r="N92">
        <v>4.0053183167318496</v>
      </c>
    </row>
    <row r="93" spans="1:14" x14ac:dyDescent="0.35">
      <c r="A93" t="s">
        <v>459</v>
      </c>
      <c r="B93">
        <v>2015</v>
      </c>
      <c r="C93">
        <v>257.06279899999998</v>
      </c>
      <c r="D93">
        <v>102.43146400000001</v>
      </c>
      <c r="F93">
        <v>185.48062099999999</v>
      </c>
      <c r="G93">
        <v>39.575667000000003</v>
      </c>
      <c r="H93">
        <v>6421.21333564627</v>
      </c>
      <c r="I93">
        <v>2310.9946794990901</v>
      </c>
      <c r="L93">
        <v>0.81551759999999995</v>
      </c>
      <c r="M93">
        <v>359.9</v>
      </c>
      <c r="N93">
        <v>3.22549309143572</v>
      </c>
    </row>
    <row r="94" spans="1:14" x14ac:dyDescent="0.35">
      <c r="A94" t="s">
        <v>459</v>
      </c>
      <c r="B94">
        <v>2016</v>
      </c>
      <c r="C94">
        <v>257.45005200000003</v>
      </c>
      <c r="D94">
        <v>108.373114</v>
      </c>
      <c r="F94">
        <v>192.53177500000001</v>
      </c>
      <c r="G94">
        <v>36.542983999999997</v>
      </c>
      <c r="H94">
        <v>6291.1507616805802</v>
      </c>
      <c r="I94">
        <v>2310.7396747652801</v>
      </c>
      <c r="L94">
        <v>0.55962800000000001</v>
      </c>
      <c r="M94">
        <v>367.3</v>
      </c>
      <c r="N94">
        <v>-1.10344145780927E-2</v>
      </c>
    </row>
    <row r="95" spans="1:14" x14ac:dyDescent="0.35">
      <c r="A95" t="s">
        <v>459</v>
      </c>
      <c r="B95">
        <v>2017</v>
      </c>
      <c r="C95">
        <v>268.60167799999999</v>
      </c>
      <c r="D95">
        <v>111.304097</v>
      </c>
      <c r="F95">
        <v>187.37287600000002</v>
      </c>
      <c r="G95">
        <v>38.078082999999999</v>
      </c>
      <c r="H95">
        <v>6055.0774668637996</v>
      </c>
      <c r="I95">
        <v>2268.83752683386</v>
      </c>
      <c r="L95">
        <v>-9.6961400000000003E-2</v>
      </c>
      <c r="M95">
        <v>374.7</v>
      </c>
      <c r="N95">
        <v>-1.8133651483553499</v>
      </c>
    </row>
    <row r="96" spans="1:14" x14ac:dyDescent="0.35">
      <c r="A96" t="s">
        <v>459</v>
      </c>
      <c r="B96">
        <v>2018</v>
      </c>
      <c r="C96">
        <v>261.61645600000003</v>
      </c>
      <c r="D96">
        <v>121.248648</v>
      </c>
      <c r="F96">
        <v>193.78394399999999</v>
      </c>
      <c r="G96">
        <v>42.923639999999999</v>
      </c>
      <c r="H96">
        <v>6000.4902790487204</v>
      </c>
      <c r="I96">
        <v>2292.78733562452</v>
      </c>
      <c r="L96">
        <v>0.88450262999999996</v>
      </c>
      <c r="M96">
        <v>382.1</v>
      </c>
      <c r="N96">
        <v>1.0555982306971401</v>
      </c>
    </row>
    <row r="97" spans="1:15" x14ac:dyDescent="0.35">
      <c r="A97" t="s">
        <v>459</v>
      </c>
      <c r="B97">
        <v>2019</v>
      </c>
      <c r="C97">
        <v>274.26518399999998</v>
      </c>
      <c r="D97">
        <v>117.281443</v>
      </c>
      <c r="F97">
        <v>206.08403300000001</v>
      </c>
      <c r="G97">
        <v>39.352055</v>
      </c>
      <c r="H97">
        <v>6142.1618724315704</v>
      </c>
      <c r="I97">
        <v>2389.91518456312</v>
      </c>
      <c r="L97">
        <v>0.23505319999999999</v>
      </c>
      <c r="M97">
        <v>389.1</v>
      </c>
      <c r="N97">
        <v>4.2362345355572604</v>
      </c>
    </row>
    <row r="98" spans="1:15" x14ac:dyDescent="0.35">
      <c r="A98" t="s">
        <v>459</v>
      </c>
      <c r="B98">
        <v>2020</v>
      </c>
      <c r="C98">
        <v>258.568423</v>
      </c>
      <c r="D98">
        <v>133.51633799999999</v>
      </c>
      <c r="F98">
        <v>220.63629200000003</v>
      </c>
      <c r="G98">
        <v>38.911249999999995</v>
      </c>
      <c r="H98">
        <v>5220.9152045324099</v>
      </c>
      <c r="I98">
        <v>2061.7394142698499</v>
      </c>
      <c r="L98">
        <v>-0.3755638</v>
      </c>
      <c r="M98">
        <v>394.9</v>
      </c>
      <c r="N98">
        <v>-13.7316910831405</v>
      </c>
    </row>
    <row r="99" spans="1:15" x14ac:dyDescent="0.35">
      <c r="A99" t="s">
        <v>459</v>
      </c>
      <c r="B99">
        <v>2021</v>
      </c>
      <c r="H99">
        <v>6075.0413543190398</v>
      </c>
      <c r="I99">
        <v>2430.0165417276198</v>
      </c>
      <c r="L99">
        <v>1.4450000000000001</v>
      </c>
      <c r="M99">
        <v>400</v>
      </c>
      <c r="N99">
        <v>17.862447839374202</v>
      </c>
    </row>
    <row r="100" spans="1:15" x14ac:dyDescent="0.35">
      <c r="A100" t="s">
        <v>459</v>
      </c>
      <c r="B100">
        <v>2022</v>
      </c>
      <c r="H100">
        <v>6519.2740056073699</v>
      </c>
      <c r="I100">
        <v>2642.26175447267</v>
      </c>
      <c r="L100">
        <v>2.492</v>
      </c>
      <c r="M100">
        <v>405.3</v>
      </c>
      <c r="N100">
        <v>8.7343114378206597</v>
      </c>
    </row>
    <row r="101" spans="1:15" x14ac:dyDescent="0.35">
      <c r="A101" t="s">
        <v>454</v>
      </c>
      <c r="B101">
        <v>1990</v>
      </c>
      <c r="C101">
        <v>473.3</v>
      </c>
      <c r="D101">
        <v>231.3</v>
      </c>
      <c r="E101">
        <v>65.5</v>
      </c>
      <c r="F101">
        <v>105.5</v>
      </c>
      <c r="G101">
        <v>21.299999999999997</v>
      </c>
      <c r="H101">
        <v>1819.4331062036599</v>
      </c>
      <c r="I101">
        <v>12911.0612082424</v>
      </c>
      <c r="M101">
        <v>7096.2</v>
      </c>
      <c r="N101">
        <v>4.6357879024524502</v>
      </c>
    </row>
    <row r="102" spans="1:15" x14ac:dyDescent="0.35">
      <c r="A102" t="s">
        <v>454</v>
      </c>
      <c r="B102">
        <v>1991</v>
      </c>
      <c r="C102">
        <v>685.1</v>
      </c>
      <c r="D102">
        <v>243.2</v>
      </c>
      <c r="E102">
        <v>27.5</v>
      </c>
      <c r="F102">
        <v>142.4</v>
      </c>
      <c r="G102">
        <v>13.5</v>
      </c>
      <c r="H102">
        <v>1875.9437806742801</v>
      </c>
      <c r="I102">
        <v>13591.0250966071</v>
      </c>
      <c r="M102">
        <v>7244.9</v>
      </c>
      <c r="N102">
        <v>5.2665220727988098</v>
      </c>
    </row>
    <row r="103" spans="1:15" x14ac:dyDescent="0.35">
      <c r="A103" t="s">
        <v>454</v>
      </c>
      <c r="B103">
        <v>1992</v>
      </c>
      <c r="C103">
        <v>868.4</v>
      </c>
      <c r="D103">
        <v>295.5</v>
      </c>
      <c r="E103">
        <v>34</v>
      </c>
      <c r="F103">
        <v>327.5</v>
      </c>
      <c r="G103">
        <v>27.799999999999997</v>
      </c>
      <c r="H103">
        <v>1868.2788773147699</v>
      </c>
      <c r="I103">
        <v>13814.8013304164</v>
      </c>
      <c r="M103">
        <v>7394.4</v>
      </c>
      <c r="N103">
        <v>1.64650004115681</v>
      </c>
    </row>
    <row r="104" spans="1:15" x14ac:dyDescent="0.35">
      <c r="A104" t="s">
        <v>454</v>
      </c>
      <c r="B104">
        <v>1993</v>
      </c>
      <c r="C104">
        <v>1149.9000000000001</v>
      </c>
      <c r="D104">
        <v>390.9</v>
      </c>
      <c r="E104">
        <v>37</v>
      </c>
      <c r="F104">
        <v>400.2</v>
      </c>
      <c r="G104">
        <v>40.200000000000003</v>
      </c>
      <c r="H104">
        <v>1909.28437920496</v>
      </c>
      <c r="I104">
        <v>14404.5959989118</v>
      </c>
      <c r="M104">
        <v>7544.5</v>
      </c>
      <c r="N104">
        <v>4.2692953332374302</v>
      </c>
    </row>
    <row r="105" spans="1:15" x14ac:dyDescent="0.35">
      <c r="A105" t="s">
        <v>454</v>
      </c>
      <c r="B105">
        <v>1994</v>
      </c>
      <c r="C105">
        <v>1321.4</v>
      </c>
      <c r="D105">
        <v>437.2</v>
      </c>
      <c r="E105">
        <v>50.1</v>
      </c>
      <c r="F105">
        <v>493.09999999999997</v>
      </c>
      <c r="G105">
        <v>42.7</v>
      </c>
      <c r="H105">
        <v>1959.6418951799899</v>
      </c>
      <c r="I105">
        <v>15076.8968489463</v>
      </c>
      <c r="M105">
        <v>7693.7</v>
      </c>
      <c r="N105">
        <v>4.6672662675528498</v>
      </c>
    </row>
    <row r="106" spans="1:15" x14ac:dyDescent="0.35">
      <c r="A106" t="s">
        <v>454</v>
      </c>
      <c r="B106">
        <v>1995</v>
      </c>
      <c r="C106">
        <v>1566.2</v>
      </c>
      <c r="D106">
        <v>349.4</v>
      </c>
      <c r="E106">
        <v>42.1</v>
      </c>
      <c r="F106">
        <v>451.09999999999997</v>
      </c>
      <c r="G106">
        <v>68.3</v>
      </c>
      <c r="H106">
        <v>2012.6552103767101</v>
      </c>
      <c r="I106">
        <v>15782.235832168901</v>
      </c>
      <c r="M106">
        <v>7841.5</v>
      </c>
      <c r="N106">
        <v>4.6782769046530799</v>
      </c>
    </row>
    <row r="107" spans="1:15" x14ac:dyDescent="0.35">
      <c r="A107" t="s">
        <v>454</v>
      </c>
      <c r="B107">
        <v>1996</v>
      </c>
      <c r="C107">
        <v>1893.6</v>
      </c>
      <c r="D107">
        <v>567</v>
      </c>
      <c r="E107">
        <v>17</v>
      </c>
      <c r="F107">
        <v>654.1</v>
      </c>
      <c r="G107">
        <v>82.1</v>
      </c>
      <c r="H107">
        <v>2061.5506603091098</v>
      </c>
      <c r="I107">
        <v>16470.552845473601</v>
      </c>
      <c r="L107">
        <v>7.5986411450000002</v>
      </c>
      <c r="M107">
        <v>7989.4</v>
      </c>
      <c r="N107">
        <v>4.3613403108683197</v>
      </c>
    </row>
    <row r="108" spans="1:15" x14ac:dyDescent="0.35">
      <c r="A108" t="s">
        <v>454</v>
      </c>
      <c r="B108">
        <v>1997</v>
      </c>
      <c r="C108">
        <v>2124.5</v>
      </c>
      <c r="D108">
        <v>1592.9</v>
      </c>
      <c r="E108">
        <v>20.6</v>
      </c>
      <c r="F108">
        <v>731.6</v>
      </c>
      <c r="G108">
        <v>97.2</v>
      </c>
      <c r="H108">
        <v>2124.2796918039498</v>
      </c>
      <c r="I108">
        <v>17286.538420023899</v>
      </c>
      <c r="L108">
        <v>7.7000745999999998</v>
      </c>
      <c r="M108">
        <v>8137.6</v>
      </c>
      <c r="N108">
        <v>4.9542087761460998</v>
      </c>
    </row>
    <row r="109" spans="1:15" x14ac:dyDescent="0.35">
      <c r="A109" t="s">
        <v>454</v>
      </c>
      <c r="B109">
        <v>1998</v>
      </c>
      <c r="C109">
        <v>2299.6</v>
      </c>
      <c r="D109">
        <v>2064.9</v>
      </c>
      <c r="E109">
        <v>26.5</v>
      </c>
      <c r="F109">
        <v>773.40000000000009</v>
      </c>
      <c r="G109">
        <v>103.6</v>
      </c>
      <c r="H109">
        <v>2190.92057844187</v>
      </c>
      <c r="I109">
        <v>18155.939741489899</v>
      </c>
      <c r="L109">
        <v>6.7123467999999997</v>
      </c>
      <c r="M109">
        <v>8286.9</v>
      </c>
      <c r="N109">
        <v>5.02935463620042</v>
      </c>
    </row>
    <row r="110" spans="1:15" x14ac:dyDescent="0.35">
      <c r="A110" t="s">
        <v>454</v>
      </c>
      <c r="B110">
        <v>1999</v>
      </c>
      <c r="C110">
        <v>2442.4</v>
      </c>
      <c r="D110">
        <v>2153.6</v>
      </c>
      <c r="E110">
        <v>25.5</v>
      </c>
      <c r="F110">
        <v>925.09999999999991</v>
      </c>
      <c r="G110">
        <v>139.6</v>
      </c>
      <c r="H110">
        <v>2160.5911520027598</v>
      </c>
      <c r="I110">
        <v>18233.444790866499</v>
      </c>
      <c r="L110">
        <v>5.1557440999999997</v>
      </c>
      <c r="M110">
        <v>8439.1</v>
      </c>
      <c r="N110">
        <v>0.426885363578622</v>
      </c>
    </row>
    <row r="111" spans="1:15" x14ac:dyDescent="0.35">
      <c r="A111" t="s">
        <v>454</v>
      </c>
      <c r="B111">
        <v>2000</v>
      </c>
      <c r="C111">
        <v>2697.7</v>
      </c>
      <c r="D111">
        <v>2479.6</v>
      </c>
      <c r="E111">
        <v>31.4</v>
      </c>
      <c r="F111">
        <v>1181.0999999999999</v>
      </c>
      <c r="G111">
        <v>177.4</v>
      </c>
      <c r="H111">
        <v>2175.18418225306</v>
      </c>
      <c r="I111">
        <v>18690.705122845899</v>
      </c>
      <c r="J111">
        <v>67.400001525878906</v>
      </c>
      <c r="K111">
        <v>38.099998474121087</v>
      </c>
      <c r="L111">
        <v>4.3282866999999996</v>
      </c>
      <c r="M111">
        <v>8592.7000000000007</v>
      </c>
      <c r="N111">
        <v>2.50781098812678</v>
      </c>
      <c r="O111">
        <v>0.10000000149011611</v>
      </c>
    </row>
    <row r="112" spans="1:15" x14ac:dyDescent="0.35">
      <c r="A112" t="s">
        <v>454</v>
      </c>
      <c r="B112">
        <v>2001</v>
      </c>
      <c r="C112">
        <v>3038.7</v>
      </c>
      <c r="D112">
        <v>2757</v>
      </c>
      <c r="E112">
        <v>35.700000000000003</v>
      </c>
      <c r="F112">
        <v>1320.9</v>
      </c>
      <c r="G112">
        <v>326.10000000000002</v>
      </c>
      <c r="H112">
        <v>2173.01643420235</v>
      </c>
      <c r="I112">
        <v>19005.419035177201</v>
      </c>
      <c r="J112">
        <v>64</v>
      </c>
      <c r="K112">
        <v>32.200000762939453</v>
      </c>
      <c r="L112">
        <v>2.8597115999999998</v>
      </c>
      <c r="M112">
        <v>8746.1</v>
      </c>
      <c r="N112">
        <v>1.6837990341339399</v>
      </c>
      <c r="O112">
        <v>9.6000003814697266</v>
      </c>
    </row>
    <row r="113" spans="1:15" x14ac:dyDescent="0.35">
      <c r="A113" t="s">
        <v>454</v>
      </c>
      <c r="B113">
        <v>2002</v>
      </c>
      <c r="C113">
        <v>3632.5</v>
      </c>
      <c r="D113">
        <v>2886.1</v>
      </c>
      <c r="E113">
        <v>42.1</v>
      </c>
      <c r="F113">
        <v>1533.3</v>
      </c>
      <c r="G113">
        <v>374.5</v>
      </c>
      <c r="H113">
        <v>2188.3705855521598</v>
      </c>
      <c r="I113">
        <v>19477.811233765598</v>
      </c>
      <c r="J113">
        <v>66.800003051757813</v>
      </c>
      <c r="K113">
        <v>35.099998474121087</v>
      </c>
      <c r="L113">
        <v>3.3464513999999999</v>
      </c>
      <c r="M113">
        <v>8900.6</v>
      </c>
      <c r="N113">
        <v>2.4855658152765501</v>
      </c>
      <c r="O113">
        <v>19.60000038146973</v>
      </c>
    </row>
    <row r="114" spans="1:15" x14ac:dyDescent="0.35">
      <c r="A114" t="s">
        <v>454</v>
      </c>
      <c r="B114">
        <v>2003</v>
      </c>
      <c r="C114">
        <v>4005.6</v>
      </c>
      <c r="D114">
        <v>3064.3</v>
      </c>
      <c r="E114">
        <v>40.200000000000003</v>
      </c>
      <c r="F114">
        <v>1860.8000000000002</v>
      </c>
      <c r="G114">
        <v>274.8</v>
      </c>
      <c r="H114">
        <v>2208.7929083597101</v>
      </c>
      <c r="I114">
        <v>20005.920888177199</v>
      </c>
      <c r="L114">
        <v>2.6154956</v>
      </c>
      <c r="M114">
        <v>9057.4</v>
      </c>
      <c r="N114">
        <v>2.7113398321479099</v>
      </c>
    </row>
    <row r="115" spans="1:15" x14ac:dyDescent="0.35">
      <c r="A115" t="s">
        <v>454</v>
      </c>
      <c r="B115">
        <v>2004</v>
      </c>
      <c r="C115">
        <v>4422</v>
      </c>
      <c r="D115">
        <v>3329.1</v>
      </c>
      <c r="E115">
        <v>38</v>
      </c>
      <c r="F115">
        <v>2025.4</v>
      </c>
      <c r="G115">
        <v>253.3</v>
      </c>
      <c r="H115">
        <v>2261.3008578870999</v>
      </c>
      <c r="I115">
        <v>20840.827096544901</v>
      </c>
      <c r="J115">
        <v>65.699996948242188</v>
      </c>
      <c r="K115">
        <v>28.20000076293945</v>
      </c>
      <c r="L115">
        <v>2.6340327000000001</v>
      </c>
      <c r="M115">
        <v>9216.2999999999993</v>
      </c>
      <c r="N115">
        <v>4.1732955610207698</v>
      </c>
      <c r="O115">
        <v>32.299999237060547</v>
      </c>
    </row>
    <row r="116" spans="1:15" x14ac:dyDescent="0.35">
      <c r="A116" t="s">
        <v>454</v>
      </c>
      <c r="B116">
        <v>2005</v>
      </c>
      <c r="C116">
        <v>4667</v>
      </c>
      <c r="D116">
        <v>3413</v>
      </c>
      <c r="E116">
        <v>39</v>
      </c>
      <c r="F116">
        <v>2060</v>
      </c>
      <c r="G116">
        <v>372</v>
      </c>
      <c r="H116">
        <v>2320.7168643852001</v>
      </c>
      <c r="I116">
        <v>21762.2903240858</v>
      </c>
      <c r="J116">
        <v>66.599998474121094</v>
      </c>
      <c r="K116">
        <v>36.900001525878913</v>
      </c>
      <c r="L116">
        <v>3.8727935000000002</v>
      </c>
      <c r="M116">
        <v>9377.4</v>
      </c>
      <c r="N116">
        <v>4.4214330999063698</v>
      </c>
      <c r="O116">
        <v>11.30000019073486</v>
      </c>
    </row>
    <row r="117" spans="1:15" x14ac:dyDescent="0.35">
      <c r="A117" t="s">
        <v>454</v>
      </c>
      <c r="B117">
        <v>2006</v>
      </c>
      <c r="C117">
        <v>5603</v>
      </c>
      <c r="D117">
        <v>3631</v>
      </c>
      <c r="E117">
        <v>47</v>
      </c>
      <c r="F117">
        <v>2573</v>
      </c>
      <c r="G117">
        <v>129</v>
      </c>
      <c r="H117">
        <v>2389.9136819402102</v>
      </c>
      <c r="I117">
        <v>22806.2292926509</v>
      </c>
      <c r="J117">
        <v>63.5</v>
      </c>
      <c r="K117">
        <v>34.400001525878913</v>
      </c>
      <c r="L117">
        <v>3.2119292000000002</v>
      </c>
      <c r="M117">
        <v>9542.7000000000007</v>
      </c>
      <c r="N117">
        <v>4.7970087385964302</v>
      </c>
      <c r="O117">
        <v>10.89999961853027</v>
      </c>
    </row>
    <row r="118" spans="1:15" x14ac:dyDescent="0.35">
      <c r="A118" t="s">
        <v>454</v>
      </c>
      <c r="B118">
        <v>2007</v>
      </c>
      <c r="C118">
        <v>6302</v>
      </c>
      <c r="D118">
        <v>3836</v>
      </c>
      <c r="E118">
        <v>45</v>
      </c>
      <c r="F118">
        <v>2847</v>
      </c>
      <c r="G118">
        <v>256</v>
      </c>
      <c r="H118">
        <v>2455.6381583717498</v>
      </c>
      <c r="I118">
        <v>23847.193283579702</v>
      </c>
      <c r="J118">
        <v>59.400001525878913</v>
      </c>
      <c r="K118">
        <v>31.20000076293945</v>
      </c>
      <c r="L118">
        <v>5.2387202999999998</v>
      </c>
      <c r="M118">
        <v>9711.2000000000007</v>
      </c>
      <c r="N118">
        <v>4.5643844827265996</v>
      </c>
      <c r="O118">
        <v>1.6000000238418579</v>
      </c>
    </row>
    <row r="119" spans="1:15" x14ac:dyDescent="0.35">
      <c r="A119" t="s">
        <v>454</v>
      </c>
      <c r="B119">
        <v>2008</v>
      </c>
      <c r="C119">
        <v>6675</v>
      </c>
      <c r="D119">
        <v>5490</v>
      </c>
      <c r="E119">
        <v>51</v>
      </c>
      <c r="F119">
        <v>2300</v>
      </c>
      <c r="G119">
        <v>301</v>
      </c>
      <c r="H119">
        <v>2561.9332267683299</v>
      </c>
      <c r="I119">
        <v>25313.4374404072</v>
      </c>
      <c r="J119">
        <v>46.5</v>
      </c>
      <c r="K119">
        <v>21.39999961853027</v>
      </c>
      <c r="L119">
        <v>8.9969923000000005</v>
      </c>
      <c r="M119">
        <v>9880.6</v>
      </c>
      <c r="N119">
        <v>6.1484978101681698</v>
      </c>
      <c r="O119">
        <v>7.0999999046325684</v>
      </c>
    </row>
    <row r="120" spans="1:15" x14ac:dyDescent="0.35">
      <c r="A120" t="s">
        <v>454</v>
      </c>
      <c r="B120">
        <v>2009</v>
      </c>
      <c r="C120">
        <v>7629</v>
      </c>
      <c r="D120">
        <v>6046</v>
      </c>
      <c r="E120">
        <v>51</v>
      </c>
      <c r="F120">
        <v>2787</v>
      </c>
      <c r="G120">
        <v>670</v>
      </c>
      <c r="H120">
        <v>2602.96771472208</v>
      </c>
      <c r="I120">
        <v>26163.2093909861</v>
      </c>
      <c r="J120">
        <v>42</v>
      </c>
      <c r="K120">
        <v>19.29999923706055</v>
      </c>
      <c r="L120">
        <v>1.9274443999999999</v>
      </c>
      <c r="M120">
        <v>10051.299999999999</v>
      </c>
      <c r="N120">
        <v>3.3569994299645001</v>
      </c>
      <c r="O120">
        <v>6.9000000953674316</v>
      </c>
    </row>
    <row r="121" spans="1:15" x14ac:dyDescent="0.35">
      <c r="A121" t="s">
        <v>454</v>
      </c>
      <c r="B121">
        <v>2010</v>
      </c>
      <c r="C121">
        <v>8270</v>
      </c>
      <c r="D121">
        <v>6431</v>
      </c>
      <c r="E121">
        <v>59</v>
      </c>
      <c r="F121">
        <v>3501</v>
      </c>
      <c r="G121">
        <v>1600</v>
      </c>
      <c r="H121">
        <v>2664.7846100961901</v>
      </c>
      <c r="I121">
        <v>27242.892504396401</v>
      </c>
      <c r="L121">
        <v>4.2963972999999998</v>
      </c>
      <c r="M121">
        <v>10223.299999999999</v>
      </c>
      <c r="N121">
        <v>4.1267227474863102</v>
      </c>
    </row>
    <row r="122" spans="1:15" x14ac:dyDescent="0.35">
      <c r="A122" t="s">
        <v>454</v>
      </c>
      <c r="B122">
        <v>2011</v>
      </c>
      <c r="C122">
        <v>8839</v>
      </c>
      <c r="D122">
        <v>7025</v>
      </c>
      <c r="E122">
        <v>191</v>
      </c>
      <c r="F122">
        <v>4138</v>
      </c>
      <c r="G122">
        <v>2046</v>
      </c>
      <c r="H122">
        <v>2756.8378616984401</v>
      </c>
      <c r="I122">
        <v>28660.637777789401</v>
      </c>
      <c r="J122">
        <v>36.299999237060547</v>
      </c>
      <c r="K122">
        <v>15.69999980926514</v>
      </c>
      <c r="L122">
        <v>6.9789021</v>
      </c>
      <c r="M122">
        <v>10396.200000000001</v>
      </c>
      <c r="N122">
        <v>5.2040923083488</v>
      </c>
      <c r="O122">
        <v>29.79999923706055</v>
      </c>
    </row>
    <row r="123" spans="1:15" x14ac:dyDescent="0.35">
      <c r="A123" t="s">
        <v>454</v>
      </c>
      <c r="B123">
        <v>2012</v>
      </c>
      <c r="C123">
        <v>9038</v>
      </c>
      <c r="D123">
        <v>8659</v>
      </c>
      <c r="E123">
        <v>119</v>
      </c>
      <c r="F123">
        <v>4008</v>
      </c>
      <c r="G123">
        <v>1975</v>
      </c>
      <c r="H123">
        <v>2850.47964288089</v>
      </c>
      <c r="I123">
        <v>30128.714681358098</v>
      </c>
      <c r="J123">
        <v>35.900001525878913</v>
      </c>
      <c r="K123">
        <v>16.5</v>
      </c>
      <c r="L123">
        <v>4.0220400999999999</v>
      </c>
      <c r="M123">
        <v>10569.7</v>
      </c>
      <c r="N123">
        <v>5.1222757670329004</v>
      </c>
      <c r="O123">
        <v>23</v>
      </c>
    </row>
    <row r="124" spans="1:15" x14ac:dyDescent="0.35">
      <c r="A124" t="s">
        <v>454</v>
      </c>
      <c r="B124">
        <v>2013</v>
      </c>
      <c r="C124">
        <v>10034</v>
      </c>
      <c r="D124">
        <v>9910</v>
      </c>
      <c r="E124">
        <v>131</v>
      </c>
      <c r="F124">
        <v>4864</v>
      </c>
      <c r="G124">
        <v>551</v>
      </c>
      <c r="H124">
        <v>2995.00763433579</v>
      </c>
      <c r="I124">
        <v>32176.265517959699</v>
      </c>
      <c r="J124">
        <v>34.299999237060547</v>
      </c>
      <c r="K124">
        <v>15.60000038146973</v>
      </c>
      <c r="L124">
        <v>4.2448439999999996</v>
      </c>
      <c r="M124">
        <v>10743.3</v>
      </c>
      <c r="N124">
        <v>6.7960112412909002</v>
      </c>
      <c r="O124">
        <v>29.20000076293945</v>
      </c>
    </row>
    <row r="125" spans="1:15" x14ac:dyDescent="0.35">
      <c r="A125" t="s">
        <v>454</v>
      </c>
      <c r="B125">
        <v>2014</v>
      </c>
      <c r="C125">
        <v>11828</v>
      </c>
      <c r="D125">
        <v>10487</v>
      </c>
      <c r="E125">
        <v>132</v>
      </c>
      <c r="F125">
        <v>6403</v>
      </c>
      <c r="G125">
        <v>671</v>
      </c>
      <c r="H125">
        <v>3108.29650230994</v>
      </c>
      <c r="I125">
        <v>33933.272915717702</v>
      </c>
      <c r="J125">
        <v>33.700000762939453</v>
      </c>
      <c r="K125">
        <v>14.89999961853027</v>
      </c>
      <c r="L125">
        <v>3.9563242999999999</v>
      </c>
      <c r="M125">
        <v>10917</v>
      </c>
      <c r="N125">
        <v>5.46056967604662</v>
      </c>
      <c r="O125">
        <v>2.7000000476837158</v>
      </c>
    </row>
    <row r="126" spans="1:15" x14ac:dyDescent="0.35">
      <c r="A126" t="s">
        <v>454</v>
      </c>
      <c r="B126">
        <v>2015</v>
      </c>
      <c r="C126">
        <v>13493</v>
      </c>
      <c r="D126">
        <v>9677</v>
      </c>
      <c r="E126">
        <v>109</v>
      </c>
      <c r="F126">
        <v>8408</v>
      </c>
      <c r="G126">
        <v>1100</v>
      </c>
      <c r="H126">
        <v>3208.3998805541501</v>
      </c>
      <c r="I126">
        <v>35581.475515333601</v>
      </c>
      <c r="J126">
        <v>34.700000762939453</v>
      </c>
      <c r="K126">
        <v>14.60000038146973</v>
      </c>
      <c r="L126">
        <v>2.9191924999999999</v>
      </c>
      <c r="M126">
        <v>11090.1</v>
      </c>
      <c r="N126">
        <v>4.8571872324538496</v>
      </c>
      <c r="O126">
        <v>9.5</v>
      </c>
    </row>
    <row r="127" spans="1:15" x14ac:dyDescent="0.35">
      <c r="A127" t="s">
        <v>454</v>
      </c>
      <c r="B127">
        <v>2016</v>
      </c>
      <c r="C127">
        <v>12236</v>
      </c>
      <c r="D127">
        <v>10928</v>
      </c>
      <c r="E127">
        <v>87</v>
      </c>
      <c r="F127">
        <v>8011</v>
      </c>
      <c r="G127">
        <v>2019.942254545</v>
      </c>
      <c r="H127">
        <v>3293.8507914532302</v>
      </c>
      <c r="I127">
        <v>37098.641464137698</v>
      </c>
      <c r="J127">
        <v>35.099998474121087</v>
      </c>
      <c r="K127">
        <v>16.70000076293945</v>
      </c>
      <c r="L127">
        <v>1.9208276</v>
      </c>
      <c r="M127">
        <v>11263</v>
      </c>
      <c r="N127">
        <v>4.2639208375445703</v>
      </c>
      <c r="O127">
        <v>14.89999961853027</v>
      </c>
    </row>
    <row r="128" spans="1:15" x14ac:dyDescent="0.35">
      <c r="A128" t="s">
        <v>454</v>
      </c>
      <c r="B128">
        <v>2017</v>
      </c>
      <c r="C128">
        <v>13709</v>
      </c>
      <c r="D128">
        <v>9172</v>
      </c>
      <c r="E128">
        <v>1</v>
      </c>
      <c r="F128">
        <v>9207</v>
      </c>
      <c r="G128">
        <v>2431.0727272700001</v>
      </c>
      <c r="H128">
        <v>3380.2637408466398</v>
      </c>
      <c r="I128">
        <v>38655.006008451703</v>
      </c>
      <c r="J128">
        <v>34.900001525878913</v>
      </c>
      <c r="K128">
        <v>16.39999961853027</v>
      </c>
      <c r="L128">
        <v>2.4218346999999998</v>
      </c>
      <c r="M128">
        <v>11435.5</v>
      </c>
      <c r="N128">
        <v>4.1952063010676</v>
      </c>
      <c r="O128">
        <v>4.6999998092651367</v>
      </c>
    </row>
    <row r="129" spans="1:15" x14ac:dyDescent="0.35">
      <c r="A129" t="s">
        <v>454</v>
      </c>
      <c r="B129">
        <v>2018</v>
      </c>
      <c r="C129">
        <v>15797</v>
      </c>
      <c r="D129">
        <v>9881</v>
      </c>
      <c r="F129">
        <v>10911</v>
      </c>
      <c r="G129">
        <v>2343.1999999999998</v>
      </c>
      <c r="H129">
        <v>3471.0084458792699</v>
      </c>
      <c r="I129">
        <v>40287.647930476101</v>
      </c>
      <c r="J129">
        <v>33.099998474121087</v>
      </c>
      <c r="K129">
        <v>14.80000019073486</v>
      </c>
      <c r="L129">
        <v>1.70352188</v>
      </c>
      <c r="M129">
        <v>11606.9</v>
      </c>
      <c r="N129">
        <v>4.2236235111887499</v>
      </c>
      <c r="O129">
        <v>10.10000038146973</v>
      </c>
    </row>
    <row r="130" spans="1:15" x14ac:dyDescent="0.35">
      <c r="A130" t="s">
        <v>454</v>
      </c>
      <c r="B130">
        <v>2019</v>
      </c>
      <c r="H130">
        <v>3496.6169283088102</v>
      </c>
      <c r="I130">
        <v>41180.706549771399</v>
      </c>
      <c r="J130">
        <v>31</v>
      </c>
      <c r="K130">
        <v>12</v>
      </c>
      <c r="L130">
        <v>1.4466889000000001</v>
      </c>
      <c r="M130">
        <v>11777.3</v>
      </c>
      <c r="N130">
        <v>2.2167057775037899</v>
      </c>
      <c r="O130">
        <v>2.2999999523162842</v>
      </c>
    </row>
    <row r="131" spans="1:15" x14ac:dyDescent="0.35">
      <c r="A131" t="s">
        <v>454</v>
      </c>
      <c r="B131">
        <v>2020</v>
      </c>
      <c r="H131">
        <v>3148.6054190069899</v>
      </c>
      <c r="I131">
        <v>37582.384002351202</v>
      </c>
      <c r="J131">
        <v>32.299999237060547</v>
      </c>
      <c r="K131">
        <v>13.5</v>
      </c>
      <c r="L131">
        <v>1.2874901999999999</v>
      </c>
      <c r="M131">
        <v>11936.2</v>
      </c>
      <c r="N131">
        <v>-8.7378844339914608</v>
      </c>
      <c r="O131">
        <v>14</v>
      </c>
    </row>
    <row r="132" spans="1:15" x14ac:dyDescent="0.35">
      <c r="A132" t="s">
        <v>454</v>
      </c>
      <c r="B132">
        <v>2021</v>
      </c>
      <c r="H132">
        <v>3301.39356578041</v>
      </c>
      <c r="I132">
        <v>39879.183577844502</v>
      </c>
      <c r="J132">
        <v>29</v>
      </c>
      <c r="K132">
        <v>10</v>
      </c>
      <c r="L132">
        <v>1.115</v>
      </c>
      <c r="M132">
        <v>12079.5</v>
      </c>
      <c r="N132">
        <v>6.1113727520574601</v>
      </c>
      <c r="O132">
        <v>25.79999923706055</v>
      </c>
    </row>
    <row r="133" spans="1:15" x14ac:dyDescent="0.35">
      <c r="A133" t="s">
        <v>454</v>
      </c>
      <c r="B133">
        <v>2022</v>
      </c>
      <c r="H133">
        <v>3379.97067080027</v>
      </c>
      <c r="I133">
        <v>41317.099476929499</v>
      </c>
      <c r="L133">
        <v>2.21</v>
      </c>
      <c r="M133">
        <v>12224.1</v>
      </c>
      <c r="N133">
        <v>3.6056803827947399</v>
      </c>
    </row>
    <row r="134" spans="1:15" x14ac:dyDescent="0.35">
      <c r="A134" t="s">
        <v>452</v>
      </c>
      <c r="B134">
        <v>1990</v>
      </c>
      <c r="C134">
        <v>0.12647272700000001</v>
      </c>
      <c r="D134">
        <v>1.0178545450000001</v>
      </c>
      <c r="E134">
        <v>1664.3612330000001</v>
      </c>
      <c r="F134">
        <v>0.41236363600000003</v>
      </c>
      <c r="G134">
        <v>1896.0289320449999</v>
      </c>
      <c r="H134">
        <v>6558.4929216027504</v>
      </c>
      <c r="I134">
        <v>988406.85764023301</v>
      </c>
      <c r="M134">
        <v>150706.4</v>
      </c>
      <c r="N134">
        <v>-4.4348508634222696</v>
      </c>
    </row>
    <row r="135" spans="1:15" x14ac:dyDescent="0.35">
      <c r="A135" t="s">
        <v>452</v>
      </c>
      <c r="B135">
        <v>1991</v>
      </c>
      <c r="C135">
        <v>0.56134545499999999</v>
      </c>
      <c r="D135">
        <v>5.1536</v>
      </c>
      <c r="E135">
        <v>1638.814783</v>
      </c>
      <c r="F135">
        <v>2.3882545449999997</v>
      </c>
      <c r="G135">
        <v>831.97393317000001</v>
      </c>
      <c r="H135">
        <v>6512.3965886373098</v>
      </c>
      <c r="I135">
        <v>998587.44827392604</v>
      </c>
      <c r="M135">
        <v>153336.4</v>
      </c>
      <c r="N135">
        <v>1.0299999999999101</v>
      </c>
    </row>
    <row r="136" spans="1:15" x14ac:dyDescent="0.35">
      <c r="A136" t="s">
        <v>452</v>
      </c>
      <c r="B136">
        <v>1992</v>
      </c>
      <c r="C136">
        <v>6.7644727270000002</v>
      </c>
      <c r="D136">
        <v>55.312399999999997</v>
      </c>
      <c r="E136">
        <v>2177.8214509999998</v>
      </c>
      <c r="F136">
        <v>49.102581823000001</v>
      </c>
      <c r="G136">
        <v>483.30062989999993</v>
      </c>
      <c r="H136">
        <v>6370.6862059286896</v>
      </c>
      <c r="I136">
        <v>993195.07605324697</v>
      </c>
      <c r="M136">
        <v>155900.79999999999</v>
      </c>
      <c r="N136">
        <v>-0.54000000000000703</v>
      </c>
    </row>
    <row r="137" spans="1:15" x14ac:dyDescent="0.35">
      <c r="A137" t="s">
        <v>452</v>
      </c>
      <c r="B137">
        <v>1993</v>
      </c>
      <c r="C137">
        <v>160.94545450000001</v>
      </c>
      <c r="D137">
        <v>1424.8</v>
      </c>
      <c r="E137">
        <v>2466.4938940000002</v>
      </c>
      <c r="F137">
        <v>1881.7363636</v>
      </c>
      <c r="G137">
        <v>1028.1187466000001</v>
      </c>
      <c r="H137">
        <v>6576.96512576656</v>
      </c>
      <c r="I137">
        <v>1042060.27379507</v>
      </c>
      <c r="M137">
        <v>158440.9</v>
      </c>
      <c r="N137">
        <v>4.9200000000000799</v>
      </c>
    </row>
    <row r="138" spans="1:15" x14ac:dyDescent="0.35">
      <c r="A138" t="s">
        <v>452</v>
      </c>
      <c r="B138">
        <v>1994</v>
      </c>
      <c r="C138">
        <v>4286.3999999999996</v>
      </c>
      <c r="D138">
        <v>35864.699999999997</v>
      </c>
      <c r="E138">
        <v>5889.6641069999996</v>
      </c>
      <c r="F138">
        <v>22170.753530000002</v>
      </c>
      <c r="G138">
        <v>792.95875780000006</v>
      </c>
      <c r="H138">
        <v>6851.8907557877101</v>
      </c>
      <c r="I138">
        <v>1103020.7998120801</v>
      </c>
      <c r="M138">
        <v>160980.5</v>
      </c>
      <c r="N138">
        <v>5.8500000000004704</v>
      </c>
    </row>
    <row r="139" spans="1:15" x14ac:dyDescent="0.35">
      <c r="A139" t="s">
        <v>452</v>
      </c>
      <c r="B139">
        <v>1995</v>
      </c>
      <c r="C139">
        <v>9373.4310870000008</v>
      </c>
      <c r="D139">
        <v>58099.151019999998</v>
      </c>
      <c r="E139">
        <v>5921.6471160000001</v>
      </c>
      <c r="F139">
        <v>29509.266739999999</v>
      </c>
      <c r="G139">
        <v>6250.4779759000003</v>
      </c>
      <c r="H139">
        <v>7030.3407544379397</v>
      </c>
      <c r="I139">
        <v>1149568.27756415</v>
      </c>
      <c r="M139">
        <v>163515.29999999999</v>
      </c>
      <c r="N139">
        <v>4.2199999999992901</v>
      </c>
    </row>
    <row r="140" spans="1:15" x14ac:dyDescent="0.35">
      <c r="A140" t="s">
        <v>452</v>
      </c>
      <c r="B140">
        <v>1996</v>
      </c>
      <c r="C140">
        <v>9494.9463379999997</v>
      </c>
      <c r="D140">
        <v>70904.766820000004</v>
      </c>
      <c r="E140">
        <v>8653.0498540000008</v>
      </c>
      <c r="F140">
        <v>32713.589249999997</v>
      </c>
      <c r="G140">
        <v>3102.7914951000002</v>
      </c>
      <c r="H140">
        <v>7072.4538842375096</v>
      </c>
      <c r="I140">
        <v>1174289.73282253</v>
      </c>
      <c r="L140">
        <v>12.42595386</v>
      </c>
      <c r="M140">
        <v>166037.1</v>
      </c>
      <c r="N140">
        <v>2.1504990822093499</v>
      </c>
    </row>
    <row r="141" spans="1:15" x14ac:dyDescent="0.35">
      <c r="A141" t="s">
        <v>452</v>
      </c>
      <c r="B141">
        <v>1997</v>
      </c>
      <c r="C141">
        <v>10428.47479</v>
      </c>
      <c r="D141">
        <v>77189.674020000006</v>
      </c>
      <c r="E141">
        <v>9942.9379339999996</v>
      </c>
      <c r="F141">
        <v>34596.554860000004</v>
      </c>
      <c r="G141">
        <v>10337.440387800001</v>
      </c>
      <c r="H141">
        <v>7202.30954613016</v>
      </c>
      <c r="I141">
        <v>1213925.5063787401</v>
      </c>
      <c r="L141">
        <v>5.6459207999999999</v>
      </c>
      <c r="M141">
        <v>168546.7</v>
      </c>
      <c r="N141">
        <v>3.3752976329729099</v>
      </c>
    </row>
    <row r="142" spans="1:15" x14ac:dyDescent="0.35">
      <c r="A142" t="s">
        <v>452</v>
      </c>
      <c r="B142">
        <v>1998</v>
      </c>
      <c r="C142">
        <v>14900.722750000001</v>
      </c>
      <c r="D142">
        <v>89049.475470000005</v>
      </c>
      <c r="E142">
        <v>11905.17524</v>
      </c>
      <c r="F142">
        <v>35760.054230000002</v>
      </c>
      <c r="G142">
        <v>17449.690718000002</v>
      </c>
      <c r="H142">
        <v>7099.8362773786002</v>
      </c>
      <c r="I142">
        <v>1214354.5769155801</v>
      </c>
      <c r="L142">
        <v>1.5933470999999999</v>
      </c>
      <c r="M142">
        <v>171039.8</v>
      </c>
      <c r="N142">
        <v>3.5345705695344301E-2</v>
      </c>
    </row>
    <row r="143" spans="1:15" x14ac:dyDescent="0.35">
      <c r="A143" t="s">
        <v>452</v>
      </c>
      <c r="B143">
        <v>1999</v>
      </c>
      <c r="C143">
        <v>16061.640310000001</v>
      </c>
      <c r="D143">
        <v>96940.683680000002</v>
      </c>
      <c r="E143">
        <v>13627.685949999999</v>
      </c>
      <c r="F143">
        <v>22617.423720999999</v>
      </c>
      <c r="G143">
        <v>20239.132970999999</v>
      </c>
      <c r="H143">
        <v>7017.4993034214203</v>
      </c>
      <c r="I143">
        <v>1217439.9894031601</v>
      </c>
      <c r="L143">
        <v>7.1457059000000003</v>
      </c>
      <c r="M143">
        <v>173486.3</v>
      </c>
      <c r="N143">
        <v>0.25407838420770101</v>
      </c>
    </row>
    <row r="144" spans="1:15" x14ac:dyDescent="0.35">
      <c r="A144" t="s">
        <v>452</v>
      </c>
      <c r="B144">
        <v>2000</v>
      </c>
      <c r="C144">
        <v>17989.639940000001</v>
      </c>
      <c r="D144">
        <v>107505.5797</v>
      </c>
      <c r="E144">
        <v>15730.63817</v>
      </c>
      <c r="F144">
        <v>24384.762577000001</v>
      </c>
      <c r="G144">
        <v>21380.324709100001</v>
      </c>
      <c r="H144">
        <v>7220.3247393968204</v>
      </c>
      <c r="I144">
        <v>1269865.22711925</v>
      </c>
      <c r="L144">
        <v>4.3887378000000004</v>
      </c>
      <c r="M144">
        <v>175873.7</v>
      </c>
      <c r="N144">
        <v>4.3061866024127999</v>
      </c>
    </row>
    <row r="145" spans="1:15" x14ac:dyDescent="0.35">
      <c r="A145" t="s">
        <v>452</v>
      </c>
      <c r="B145">
        <v>2001</v>
      </c>
      <c r="C145">
        <v>19971.15813</v>
      </c>
      <c r="D145">
        <v>123809.14200000001</v>
      </c>
      <c r="E145">
        <v>19087.436020000001</v>
      </c>
      <c r="F145">
        <v>27377.188340000001</v>
      </c>
      <c r="G145">
        <v>11253.996247499999</v>
      </c>
      <c r="H145">
        <v>7224.6299952609697</v>
      </c>
      <c r="I145">
        <v>1287515.0382524501</v>
      </c>
      <c r="J145">
        <v>38.400001525878913</v>
      </c>
      <c r="K145">
        <v>7.4000000953674316</v>
      </c>
      <c r="L145">
        <v>6.7992318999999997</v>
      </c>
      <c r="M145">
        <v>178211.9</v>
      </c>
      <c r="N145">
        <v>1.3898964044580999</v>
      </c>
      <c r="O145">
        <v>1.799999952316284</v>
      </c>
    </row>
    <row r="146" spans="1:15" x14ac:dyDescent="0.35">
      <c r="A146" t="s">
        <v>452</v>
      </c>
      <c r="B146">
        <v>2002</v>
      </c>
      <c r="C146">
        <v>22602.787219999998</v>
      </c>
      <c r="D146">
        <v>143360.9209</v>
      </c>
      <c r="E146">
        <v>23381.70983</v>
      </c>
      <c r="F146">
        <v>29652.373520000001</v>
      </c>
      <c r="G146">
        <v>10070.6458931</v>
      </c>
      <c r="H146">
        <v>7351.8011956475102</v>
      </c>
      <c r="I146">
        <v>1326828.81884652</v>
      </c>
      <c r="J146">
        <v>37.799999237060547</v>
      </c>
      <c r="K146">
        <v>6.3000001907348633</v>
      </c>
      <c r="L146">
        <v>9.3382749</v>
      </c>
      <c r="M146">
        <v>180476.7</v>
      </c>
      <c r="N146">
        <v>3.05346185683617</v>
      </c>
      <c r="O146">
        <v>7.1999998092651367</v>
      </c>
    </row>
    <row r="147" spans="1:15" x14ac:dyDescent="0.35">
      <c r="A147" t="s">
        <v>452</v>
      </c>
      <c r="B147">
        <v>2003</v>
      </c>
      <c r="C147">
        <v>25873.499609999999</v>
      </c>
      <c r="D147">
        <v>168841.13339999999</v>
      </c>
      <c r="E147">
        <v>26679.581409999999</v>
      </c>
      <c r="F147">
        <v>49909.263420000003</v>
      </c>
      <c r="G147">
        <v>6330.7204098000002</v>
      </c>
      <c r="H147">
        <v>7348.0305009983003</v>
      </c>
      <c r="I147">
        <v>1341965.66677597</v>
      </c>
      <c r="J147">
        <v>38.799999237060547</v>
      </c>
      <c r="K147">
        <v>7.5999999046325684</v>
      </c>
      <c r="L147">
        <v>10.456028</v>
      </c>
      <c r="M147">
        <v>182629.3</v>
      </c>
      <c r="N147">
        <v>1.1408289987710201</v>
      </c>
      <c r="O147">
        <v>4.6999998092651367</v>
      </c>
    </row>
    <row r="148" spans="1:15" x14ac:dyDescent="0.35">
      <c r="A148" t="s">
        <v>452</v>
      </c>
      <c r="B148">
        <v>2004</v>
      </c>
      <c r="C148">
        <v>27309.945599999999</v>
      </c>
      <c r="D148">
        <v>198185.24410000001</v>
      </c>
      <c r="E148">
        <v>28404.627240000002</v>
      </c>
      <c r="F148">
        <v>39500.188710999995</v>
      </c>
      <c r="G148">
        <v>7958.2838392999993</v>
      </c>
      <c r="H148">
        <v>7683.2343446967197</v>
      </c>
      <c r="I148">
        <v>1419262.41462107</v>
      </c>
      <c r="J148">
        <v>36.799999237060547</v>
      </c>
      <c r="K148">
        <v>6.4000000953674316</v>
      </c>
      <c r="L148">
        <v>7.2698210999999997</v>
      </c>
      <c r="M148">
        <v>184722</v>
      </c>
      <c r="N148">
        <v>5.7599646368599702</v>
      </c>
      <c r="O148">
        <v>32.700000762939453</v>
      </c>
    </row>
    <row r="149" spans="1:15" x14ac:dyDescent="0.35">
      <c r="A149" t="s">
        <v>452</v>
      </c>
      <c r="B149">
        <v>2005</v>
      </c>
      <c r="C149">
        <v>32289.332869999998</v>
      </c>
      <c r="D149">
        <v>227433.24369999999</v>
      </c>
      <c r="E149">
        <v>28908.949069999999</v>
      </c>
      <c r="F149">
        <v>41688.458149999999</v>
      </c>
      <c r="G149">
        <v>10726.392081000002</v>
      </c>
      <c r="H149">
        <v>7841.1683222716301</v>
      </c>
      <c r="I149">
        <v>1464709.07144587</v>
      </c>
      <c r="J149">
        <v>34.400001525878913</v>
      </c>
      <c r="K149">
        <v>5.0999999046325684</v>
      </c>
      <c r="L149">
        <v>6.7134691999999996</v>
      </c>
      <c r="M149">
        <v>186797.3</v>
      </c>
      <c r="N149">
        <v>3.2021320621626002</v>
      </c>
      <c r="O149">
        <v>0.20000000298023221</v>
      </c>
    </row>
    <row r="150" spans="1:15" x14ac:dyDescent="0.35">
      <c r="A150" t="s">
        <v>452</v>
      </c>
      <c r="B150">
        <v>2006</v>
      </c>
      <c r="C150">
        <v>35087.862289999997</v>
      </c>
      <c r="D150">
        <v>262315.04139999999</v>
      </c>
      <c r="E150">
        <v>30460.547129999999</v>
      </c>
      <c r="F150">
        <v>44756.311684</v>
      </c>
      <c r="G150">
        <v>9295.7585689999996</v>
      </c>
      <c r="H150">
        <v>8064.4795802376502</v>
      </c>
      <c r="I150">
        <v>1522740.6794761801</v>
      </c>
      <c r="J150">
        <v>29.10000038146973</v>
      </c>
      <c r="K150">
        <v>4.0999999046325684</v>
      </c>
      <c r="L150">
        <v>6.3047345999999997</v>
      </c>
      <c r="M150">
        <v>188820.7</v>
      </c>
      <c r="N150">
        <v>3.9619887089948498</v>
      </c>
      <c r="O150">
        <v>33.400001525878913</v>
      </c>
    </row>
    <row r="151" spans="1:15" x14ac:dyDescent="0.35">
      <c r="A151" t="s">
        <v>452</v>
      </c>
      <c r="B151">
        <v>2007</v>
      </c>
      <c r="C151">
        <v>42951.391029999999</v>
      </c>
      <c r="D151">
        <v>290495.67469999997</v>
      </c>
      <c r="E151">
        <v>31117.719959999999</v>
      </c>
      <c r="F151">
        <v>51762.094207999995</v>
      </c>
      <c r="G151">
        <v>7045.5953212000004</v>
      </c>
      <c r="H151">
        <v>8466.1563134696407</v>
      </c>
      <c r="I151">
        <v>1615169.06840558</v>
      </c>
      <c r="J151">
        <v>27.79999923706055</v>
      </c>
      <c r="K151">
        <v>4.6999998092651367</v>
      </c>
      <c r="L151">
        <v>3.3047301999999998</v>
      </c>
      <c r="M151">
        <v>190779.5</v>
      </c>
      <c r="N151">
        <v>6.0698706073312598</v>
      </c>
      <c r="O151">
        <v>17.89999961853027</v>
      </c>
    </row>
    <row r="152" spans="1:15" x14ac:dyDescent="0.35">
      <c r="A152" t="s">
        <v>452</v>
      </c>
      <c r="B152">
        <v>2008</v>
      </c>
      <c r="C152">
        <v>50994.867200000001</v>
      </c>
      <c r="D152">
        <v>322603.47340000002</v>
      </c>
      <c r="E152">
        <v>32865.453979999998</v>
      </c>
      <c r="F152">
        <v>59493.343559000001</v>
      </c>
      <c r="G152">
        <v>6408.6721989999996</v>
      </c>
      <c r="H152">
        <v>8810.0310089604991</v>
      </c>
      <c r="I152">
        <v>1697448.93756774</v>
      </c>
      <c r="J152">
        <v>25.29999923706055</v>
      </c>
      <c r="K152">
        <v>4.3000001907348633</v>
      </c>
      <c r="L152">
        <v>4.6234320999999996</v>
      </c>
      <c r="M152">
        <v>192672.3</v>
      </c>
      <c r="N152">
        <v>5.0941954481199803</v>
      </c>
      <c r="O152">
        <v>33.700000762939453</v>
      </c>
    </row>
    <row r="153" spans="1:15" x14ac:dyDescent="0.35">
      <c r="A153" t="s">
        <v>452</v>
      </c>
      <c r="B153">
        <v>2009</v>
      </c>
      <c r="C153">
        <v>59202.645579999997</v>
      </c>
      <c r="D153">
        <v>375356.02879999997</v>
      </c>
      <c r="E153">
        <v>36088.15956</v>
      </c>
      <c r="F153">
        <v>67667.417581999995</v>
      </c>
      <c r="G153">
        <v>5846.8003659999995</v>
      </c>
      <c r="H153">
        <v>8715.4798054654693</v>
      </c>
      <c r="I153">
        <v>1695313.3430596299</v>
      </c>
      <c r="J153">
        <v>23.79999923706055</v>
      </c>
      <c r="K153">
        <v>4.3000001907348633</v>
      </c>
      <c r="L153">
        <v>4.2837062000000001</v>
      </c>
      <c r="M153">
        <v>194517.5</v>
      </c>
      <c r="N153">
        <v>-0.12581200299140999</v>
      </c>
      <c r="O153">
        <v>16.60000038146973</v>
      </c>
    </row>
    <row r="154" spans="1:15" x14ac:dyDescent="0.35">
      <c r="A154" t="s">
        <v>452</v>
      </c>
      <c r="B154">
        <v>2010</v>
      </c>
      <c r="C154">
        <v>79586.236369999999</v>
      </c>
      <c r="D154">
        <v>410170.7745</v>
      </c>
      <c r="E154">
        <v>22261.694390000001</v>
      </c>
      <c r="F154">
        <v>82475.786139999997</v>
      </c>
      <c r="G154">
        <v>9002.0538789999991</v>
      </c>
      <c r="H154">
        <v>9283.9718153733102</v>
      </c>
      <c r="I154">
        <v>1822940.3598499</v>
      </c>
      <c r="L154">
        <v>4.5879332000000002</v>
      </c>
      <c r="M154">
        <v>196353.5</v>
      </c>
      <c r="N154">
        <v>7.52822581812151</v>
      </c>
    </row>
    <row r="155" spans="1:15" x14ac:dyDescent="0.35">
      <c r="A155" t="s">
        <v>452</v>
      </c>
      <c r="B155">
        <v>2011</v>
      </c>
      <c r="C155">
        <v>93124.198810000002</v>
      </c>
      <c r="D155">
        <v>462389.90700000001</v>
      </c>
      <c r="F155">
        <v>92336.808810000002</v>
      </c>
      <c r="G155">
        <v>6488.9691720000001</v>
      </c>
      <c r="H155">
        <v>9563.7351621756607</v>
      </c>
      <c r="I155">
        <v>1895391.7222363299</v>
      </c>
      <c r="J155">
        <v>21</v>
      </c>
      <c r="K155">
        <v>4.4000000953674316</v>
      </c>
      <c r="L155">
        <v>5.9485472000000001</v>
      </c>
      <c r="M155">
        <v>198185.3</v>
      </c>
      <c r="N155">
        <v>3.9744230794470199</v>
      </c>
      <c r="O155">
        <v>15.30000019073486</v>
      </c>
    </row>
    <row r="156" spans="1:15" x14ac:dyDescent="0.35">
      <c r="A156" t="s">
        <v>452</v>
      </c>
      <c r="B156">
        <v>2012</v>
      </c>
      <c r="C156">
        <v>105843.7844</v>
      </c>
      <c r="D156">
        <v>521255.54629999999</v>
      </c>
      <c r="F156">
        <v>103858.81722</v>
      </c>
      <c r="G156">
        <v>6985.8276699999997</v>
      </c>
      <c r="H156">
        <v>9660.1047658184307</v>
      </c>
      <c r="I156">
        <v>1931805.5328274099</v>
      </c>
      <c r="J156">
        <v>18.5</v>
      </c>
      <c r="K156">
        <v>3.9000000953674321</v>
      </c>
      <c r="L156">
        <v>5.1601859000000001</v>
      </c>
      <c r="M156">
        <v>199977.7</v>
      </c>
      <c r="N156">
        <v>1.9211759850946299</v>
      </c>
      <c r="O156">
        <v>0.10000000149011611</v>
      </c>
    </row>
    <row r="157" spans="1:15" x14ac:dyDescent="0.35">
      <c r="A157" t="s">
        <v>452</v>
      </c>
      <c r="B157">
        <v>2013</v>
      </c>
      <c r="C157">
        <v>114790.36900000001</v>
      </c>
      <c r="D157">
        <v>583638.93669999996</v>
      </c>
      <c r="F157">
        <v>113665.81581999999</v>
      </c>
      <c r="G157">
        <v>6498.2637640000003</v>
      </c>
      <c r="H157">
        <v>9864.3421951603705</v>
      </c>
      <c r="I157">
        <v>1989852.8634237</v>
      </c>
      <c r="J157">
        <v>18.10000038146973</v>
      </c>
      <c r="K157">
        <v>4.5</v>
      </c>
      <c r="L157">
        <v>6.0460756</v>
      </c>
      <c r="M157">
        <v>201721.8</v>
      </c>
      <c r="N157">
        <v>3.0048226702888101</v>
      </c>
      <c r="O157">
        <v>0.10000000149011611</v>
      </c>
    </row>
    <row r="158" spans="1:15" x14ac:dyDescent="0.35">
      <c r="A158" t="s">
        <v>452</v>
      </c>
      <c r="B158">
        <v>2014</v>
      </c>
      <c r="C158">
        <v>130593.1158</v>
      </c>
      <c r="D158">
        <v>654099.07010000001</v>
      </c>
      <c r="F158">
        <v>126660.81243000001</v>
      </c>
      <c r="G158">
        <v>6468.0864069999998</v>
      </c>
      <c r="H158">
        <v>9829.3708343810395</v>
      </c>
      <c r="I158">
        <v>1999880.8411519199</v>
      </c>
      <c r="J158">
        <v>16.5</v>
      </c>
      <c r="K158">
        <v>3.2999999523162842</v>
      </c>
      <c r="L158">
        <v>6.5574336999999998</v>
      </c>
      <c r="M158">
        <v>203459.7</v>
      </c>
      <c r="N158">
        <v>0.50395574027324297</v>
      </c>
      <c r="O158">
        <v>13.19999980926514</v>
      </c>
    </row>
    <row r="159" spans="1:15" x14ac:dyDescent="0.35">
      <c r="A159" t="s">
        <v>452</v>
      </c>
      <c r="B159">
        <v>2015</v>
      </c>
      <c r="C159">
        <v>141280.79759999999</v>
      </c>
      <c r="D159">
        <v>689331.8186</v>
      </c>
      <c r="F159">
        <v>137771.41063</v>
      </c>
      <c r="G159">
        <v>4643.3108400000001</v>
      </c>
      <c r="H159">
        <v>9400.9782159660008</v>
      </c>
      <c r="I159">
        <v>1928969.7983732701</v>
      </c>
      <c r="J159">
        <v>18.79999923706055</v>
      </c>
      <c r="K159">
        <v>4</v>
      </c>
      <c r="L159">
        <v>7.3800105</v>
      </c>
      <c r="M159">
        <v>205188.2</v>
      </c>
      <c r="N159">
        <v>-3.5457633934727899</v>
      </c>
      <c r="O159">
        <v>13.89999961853027</v>
      </c>
    </row>
    <row r="160" spans="1:15" x14ac:dyDescent="0.35">
      <c r="A160" t="s">
        <v>452</v>
      </c>
      <c r="B160">
        <v>2016</v>
      </c>
      <c r="C160">
        <v>148373.0858</v>
      </c>
      <c r="D160">
        <v>781431.23690000002</v>
      </c>
      <c r="F160">
        <v>147788.98329</v>
      </c>
      <c r="G160">
        <v>5156.8261590000002</v>
      </c>
      <c r="H160">
        <v>9019.5395844840496</v>
      </c>
      <c r="I160">
        <v>1865778.3506305399</v>
      </c>
      <c r="J160">
        <v>20.89999961853027</v>
      </c>
      <c r="K160">
        <v>5.3000001907348633</v>
      </c>
      <c r="L160">
        <v>6.7639499000000001</v>
      </c>
      <c r="M160">
        <v>206859.6</v>
      </c>
      <c r="N160">
        <v>-3.2759169063210698</v>
      </c>
      <c r="O160">
        <v>28.39999961853027</v>
      </c>
    </row>
    <row r="161" spans="1:15" x14ac:dyDescent="0.35">
      <c r="A161" t="s">
        <v>452</v>
      </c>
      <c r="B161">
        <v>2017</v>
      </c>
      <c r="C161">
        <v>150566.9332</v>
      </c>
      <c r="D161">
        <v>848022.66330000001</v>
      </c>
      <c r="F161">
        <v>151587.40764000002</v>
      </c>
      <c r="G161">
        <v>5461.9458329999998</v>
      </c>
      <c r="H161">
        <v>9066.7377523107207</v>
      </c>
      <c r="I161">
        <v>1890460.1550455501</v>
      </c>
      <c r="J161">
        <v>21.20000076293945</v>
      </c>
      <c r="K161">
        <v>5.6999998092651367</v>
      </c>
      <c r="L161">
        <v>3.7334868000000001</v>
      </c>
      <c r="M161">
        <v>208505</v>
      </c>
      <c r="N161">
        <v>1.32286905390815</v>
      </c>
      <c r="O161">
        <v>28.39999961853027</v>
      </c>
    </row>
    <row r="162" spans="1:15" x14ac:dyDescent="0.35">
      <c r="A162" t="s">
        <v>452</v>
      </c>
      <c r="B162">
        <v>2018</v>
      </c>
      <c r="C162">
        <v>159641.26190000001</v>
      </c>
      <c r="D162">
        <v>883485.76760000002</v>
      </c>
      <c r="F162">
        <v>163562.71586999999</v>
      </c>
      <c r="G162">
        <v>7378.9211530000002</v>
      </c>
      <c r="H162">
        <v>9155.4969460801003</v>
      </c>
      <c r="I162">
        <v>1924179.66446804</v>
      </c>
      <c r="J162">
        <v>20.39999961853027</v>
      </c>
      <c r="K162">
        <v>5.5999999046325684</v>
      </c>
      <c r="L162">
        <v>3.1140998899999999</v>
      </c>
      <c r="M162">
        <v>210166.6</v>
      </c>
      <c r="N162">
        <v>1.7836667613700301</v>
      </c>
      <c r="O162">
        <v>25</v>
      </c>
    </row>
    <row r="163" spans="1:15" x14ac:dyDescent="0.35">
      <c r="A163" t="s">
        <v>452</v>
      </c>
      <c r="B163">
        <v>2019</v>
      </c>
      <c r="C163">
        <v>165447.4246</v>
      </c>
      <c r="D163">
        <v>941702.49589999998</v>
      </c>
      <c r="F163">
        <v>170477.50826999999</v>
      </c>
      <c r="G163">
        <v>1708</v>
      </c>
      <c r="H163">
        <v>9196.5386397161492</v>
      </c>
      <c r="I163">
        <v>1947669.62308114</v>
      </c>
      <c r="J163">
        <v>20.20000076293945</v>
      </c>
      <c r="K163">
        <v>5.8000001907348633</v>
      </c>
      <c r="L163">
        <v>3.2727643</v>
      </c>
      <c r="M163">
        <v>211782.9</v>
      </c>
      <c r="N163">
        <v>1.2207778227194499</v>
      </c>
      <c r="O163">
        <v>7.3000001907348633</v>
      </c>
    </row>
    <row r="164" spans="1:15" x14ac:dyDescent="0.35">
      <c r="A164" t="s">
        <v>452</v>
      </c>
      <c r="B164">
        <v>2020</v>
      </c>
      <c r="C164">
        <v>161475.45110000001</v>
      </c>
      <c r="D164">
        <v>1301380.844</v>
      </c>
      <c r="F164">
        <v>199228.83780000001</v>
      </c>
      <c r="G164">
        <v>2313</v>
      </c>
      <c r="H164">
        <v>8836.2189558979098</v>
      </c>
      <c r="I164">
        <v>1883849.1873873</v>
      </c>
      <c r="J164">
        <v>18.39999961853027</v>
      </c>
      <c r="K164">
        <v>5.0999999046325684</v>
      </c>
      <c r="L164">
        <v>1.6678934999999999</v>
      </c>
      <c r="M164">
        <v>213196.3</v>
      </c>
      <c r="N164">
        <v>-3.2767587961290401</v>
      </c>
      <c r="O164">
        <v>5.4000000953674316</v>
      </c>
    </row>
    <row r="165" spans="1:15" x14ac:dyDescent="0.35">
      <c r="A165" t="s">
        <v>452</v>
      </c>
      <c r="B165">
        <v>2021</v>
      </c>
      <c r="H165">
        <v>9208.2511204550192</v>
      </c>
      <c r="I165">
        <v>1973569.4712928699</v>
      </c>
      <c r="J165">
        <v>24.39999961853027</v>
      </c>
      <c r="K165">
        <v>8.3000001907348633</v>
      </c>
      <c r="L165">
        <v>6.2539999999999996</v>
      </c>
      <c r="M165">
        <v>214326.2</v>
      </c>
      <c r="N165">
        <v>4.7626043797063504</v>
      </c>
      <c r="O165">
        <v>9.8000001907348633</v>
      </c>
    </row>
    <row r="166" spans="1:15" x14ac:dyDescent="0.35">
      <c r="A166" t="s">
        <v>452</v>
      </c>
      <c r="B166">
        <v>2022</v>
      </c>
      <c r="H166">
        <v>9442.5385779675798</v>
      </c>
      <c r="I166">
        <v>2033106.0301072199</v>
      </c>
      <c r="J166">
        <v>19.60000038146973</v>
      </c>
      <c r="K166">
        <v>5.3000001907348633</v>
      </c>
      <c r="L166">
        <v>9.6910000000000007</v>
      </c>
      <c r="M166">
        <v>215313.5</v>
      </c>
      <c r="N166">
        <v>3.0166943540808702</v>
      </c>
      <c r="O166">
        <v>12.69999980926514</v>
      </c>
    </row>
    <row r="167" spans="1:15" x14ac:dyDescent="0.35">
      <c r="A167" t="s">
        <v>16</v>
      </c>
      <c r="B167">
        <v>1990</v>
      </c>
      <c r="C167">
        <v>221021</v>
      </c>
      <c r="D167">
        <v>784481</v>
      </c>
      <c r="E167">
        <v>62885</v>
      </c>
      <c r="F167">
        <v>207861</v>
      </c>
      <c r="G167">
        <v>92252</v>
      </c>
      <c r="H167">
        <v>5866.1798657074896</v>
      </c>
      <c r="I167">
        <v>78271.851330148507</v>
      </c>
      <c r="M167">
        <v>13342.9</v>
      </c>
      <c r="N167">
        <v>3.6975788016274</v>
      </c>
    </row>
    <row r="168" spans="1:15" x14ac:dyDescent="0.35">
      <c r="A168" t="s">
        <v>16</v>
      </c>
      <c r="B168">
        <v>1991</v>
      </c>
      <c r="C168">
        <v>296855</v>
      </c>
      <c r="D168">
        <v>1044978</v>
      </c>
      <c r="E168">
        <v>80942</v>
      </c>
      <c r="F168">
        <v>296028</v>
      </c>
      <c r="G168">
        <v>126195</v>
      </c>
      <c r="H168">
        <v>6231.4307030854297</v>
      </c>
      <c r="I168">
        <v>84510.040052174299</v>
      </c>
      <c r="M168">
        <v>13561.9</v>
      </c>
      <c r="N168">
        <v>7.9699005658028197</v>
      </c>
    </row>
    <row r="169" spans="1:15" x14ac:dyDescent="0.35">
      <c r="A169" t="s">
        <v>16</v>
      </c>
      <c r="B169">
        <v>1992</v>
      </c>
      <c r="C169">
        <v>383614</v>
      </c>
      <c r="D169">
        <v>1269226</v>
      </c>
      <c r="E169">
        <v>95093</v>
      </c>
      <c r="F169">
        <v>399867</v>
      </c>
      <c r="G169">
        <v>170760</v>
      </c>
      <c r="H169">
        <v>6884.6420860565104</v>
      </c>
      <c r="I169">
        <v>94886.202622656696</v>
      </c>
      <c r="M169">
        <v>13782.3</v>
      </c>
      <c r="N169">
        <v>12.2780234917371</v>
      </c>
    </row>
    <row r="170" spans="1:15" x14ac:dyDescent="0.35">
      <c r="A170" t="s">
        <v>16</v>
      </c>
      <c r="B170">
        <v>1993</v>
      </c>
      <c r="C170">
        <v>484206</v>
      </c>
      <c r="D170">
        <v>1526651</v>
      </c>
      <c r="E170">
        <v>111562</v>
      </c>
      <c r="F170">
        <v>501441</v>
      </c>
      <c r="G170">
        <v>220022</v>
      </c>
      <c r="H170">
        <v>7251.91473904746</v>
      </c>
      <c r="I170">
        <v>101515.203283082</v>
      </c>
      <c r="M170">
        <v>13998.4</v>
      </c>
      <c r="N170">
        <v>6.98626404809084</v>
      </c>
    </row>
    <row r="171" spans="1:15" x14ac:dyDescent="0.35">
      <c r="A171" t="s">
        <v>16</v>
      </c>
      <c r="B171">
        <v>1994</v>
      </c>
      <c r="C171">
        <v>594712.55000000005</v>
      </c>
      <c r="D171">
        <v>1745722.75</v>
      </c>
      <c r="E171">
        <v>127286.75</v>
      </c>
      <c r="F171">
        <v>637707</v>
      </c>
      <c r="G171">
        <v>259410</v>
      </c>
      <c r="H171">
        <v>7551.3389199047697</v>
      </c>
      <c r="I171">
        <v>107309.811989091</v>
      </c>
      <c r="M171">
        <v>14210.7</v>
      </c>
      <c r="N171">
        <v>5.7081190980331504</v>
      </c>
    </row>
    <row r="172" spans="1:15" x14ac:dyDescent="0.35">
      <c r="A172" t="s">
        <v>16</v>
      </c>
      <c r="B172">
        <v>1995</v>
      </c>
      <c r="C172">
        <v>716563.19</v>
      </c>
      <c r="D172">
        <v>1981985.93</v>
      </c>
      <c r="E172">
        <v>148912.93</v>
      </c>
      <c r="F172">
        <v>726788.74</v>
      </c>
      <c r="G172">
        <v>295947</v>
      </c>
      <c r="H172">
        <v>8234.4379559966492</v>
      </c>
      <c r="I172">
        <v>118714.245124013</v>
      </c>
      <c r="M172">
        <v>14416.8</v>
      </c>
      <c r="N172">
        <v>10.627577221066399</v>
      </c>
    </row>
    <row r="173" spans="1:15" x14ac:dyDescent="0.35">
      <c r="A173" t="s">
        <v>16</v>
      </c>
      <c r="B173">
        <v>1996</v>
      </c>
      <c r="C173">
        <v>890825.56</v>
      </c>
      <c r="D173">
        <v>2286594.7799999998</v>
      </c>
      <c r="E173">
        <v>171784.78</v>
      </c>
      <c r="F173">
        <v>852596</v>
      </c>
      <c r="G173">
        <v>354442</v>
      </c>
      <c r="H173">
        <v>8724.6507528548791</v>
      </c>
      <c r="I173">
        <v>127515.13307835</v>
      </c>
      <c r="M173">
        <v>14615.5</v>
      </c>
      <c r="N173">
        <v>7.4135062267752998</v>
      </c>
    </row>
    <row r="174" spans="1:15" x14ac:dyDescent="0.35">
      <c r="A174" t="s">
        <v>16</v>
      </c>
      <c r="B174">
        <v>1997</v>
      </c>
      <c r="C174">
        <v>1033980.6</v>
      </c>
      <c r="D174">
        <v>2463490.2859999998</v>
      </c>
      <c r="E174">
        <v>196594.2</v>
      </c>
      <c r="F174">
        <v>961357</v>
      </c>
      <c r="G174">
        <v>361696</v>
      </c>
      <c r="H174">
        <v>9246.9407226050698</v>
      </c>
      <c r="I174">
        <v>136940.719243275</v>
      </c>
      <c r="M174">
        <v>14809.3</v>
      </c>
      <c r="N174">
        <v>7.3917392684154999</v>
      </c>
    </row>
    <row r="175" spans="1:15" x14ac:dyDescent="0.35">
      <c r="A175" t="s">
        <v>16</v>
      </c>
      <c r="B175">
        <v>1998</v>
      </c>
      <c r="C175">
        <v>1222792.1000000001</v>
      </c>
      <c r="D175">
        <v>2714588.9</v>
      </c>
      <c r="E175">
        <v>223751.8</v>
      </c>
      <c r="F175">
        <v>1102724</v>
      </c>
      <c r="G175">
        <v>383863</v>
      </c>
      <c r="H175">
        <v>9513.1632599907007</v>
      </c>
      <c r="I175">
        <v>142666.05546110301</v>
      </c>
      <c r="M175">
        <v>14996.7</v>
      </c>
      <c r="N175">
        <v>4.1808866270493601</v>
      </c>
    </row>
    <row r="176" spans="1:15" x14ac:dyDescent="0.35">
      <c r="A176" t="s">
        <v>16</v>
      </c>
      <c r="B176">
        <v>1999</v>
      </c>
      <c r="C176">
        <v>1417666.7</v>
      </c>
      <c r="D176">
        <v>2963901.8</v>
      </c>
      <c r="E176">
        <v>228755.8</v>
      </c>
      <c r="F176">
        <v>1196472</v>
      </c>
      <c r="G176">
        <v>439866</v>
      </c>
      <c r="H176">
        <v>9374.7974709934897</v>
      </c>
      <c r="I176">
        <v>142275.676338786</v>
      </c>
      <c r="M176">
        <v>15176.4</v>
      </c>
      <c r="N176">
        <v>-0.27363139820138999</v>
      </c>
    </row>
    <row r="177" spans="1:15" x14ac:dyDescent="0.35">
      <c r="A177" t="s">
        <v>16</v>
      </c>
      <c r="B177">
        <v>2000</v>
      </c>
      <c r="C177">
        <v>1523181</v>
      </c>
      <c r="D177">
        <v>3244283.1519999998</v>
      </c>
      <c r="E177">
        <v>265658.09999999998</v>
      </c>
      <c r="F177">
        <v>1348539</v>
      </c>
      <c r="G177">
        <v>445933</v>
      </c>
      <c r="H177">
        <v>9728.4412535543797</v>
      </c>
      <c r="I177">
        <v>149349.08443631601</v>
      </c>
      <c r="J177">
        <v>42.799999237060547</v>
      </c>
      <c r="K177">
        <v>6.3000001907348633</v>
      </c>
      <c r="L177">
        <v>0.32457649999999999</v>
      </c>
      <c r="M177">
        <v>15351.8</v>
      </c>
      <c r="N177">
        <v>4.9716214883332599</v>
      </c>
      <c r="O177">
        <v>19</v>
      </c>
    </row>
    <row r="178" spans="1:15" x14ac:dyDescent="0.35">
      <c r="A178" t="s">
        <v>16</v>
      </c>
      <c r="B178">
        <v>2001</v>
      </c>
      <c r="C178">
        <v>1699415.9</v>
      </c>
      <c r="D178">
        <v>3476740.3</v>
      </c>
      <c r="E178">
        <v>276222.3</v>
      </c>
      <c r="F178">
        <v>1523723</v>
      </c>
      <c r="G178">
        <v>450036</v>
      </c>
      <c r="H178">
        <v>9923.9633289758494</v>
      </c>
      <c r="I178">
        <v>154059.60671902099</v>
      </c>
      <c r="L178">
        <v>1.8459695</v>
      </c>
      <c r="M178">
        <v>15524</v>
      </c>
      <c r="N178">
        <v>3.1540349246088599</v>
      </c>
    </row>
    <row r="179" spans="1:15" x14ac:dyDescent="0.35">
      <c r="A179" t="s">
        <v>16</v>
      </c>
      <c r="B179">
        <v>2002</v>
      </c>
      <c r="C179">
        <v>1858037.9</v>
      </c>
      <c r="D179">
        <v>3631042.4</v>
      </c>
      <c r="E179">
        <v>288524.40000000002</v>
      </c>
      <c r="F179">
        <v>1648128</v>
      </c>
      <c r="G179">
        <v>474697</v>
      </c>
      <c r="H179">
        <v>10130.996092130201</v>
      </c>
      <c r="I179">
        <v>158993.826470673</v>
      </c>
      <c r="L179">
        <v>1.217789</v>
      </c>
      <c r="M179">
        <v>15693.8</v>
      </c>
      <c r="N179">
        <v>3.2027991351755598</v>
      </c>
    </row>
    <row r="180" spans="1:15" x14ac:dyDescent="0.35">
      <c r="A180" t="s">
        <v>16</v>
      </c>
      <c r="B180">
        <v>2003</v>
      </c>
      <c r="C180">
        <v>1935120.4</v>
      </c>
      <c r="D180">
        <v>3768915.3</v>
      </c>
      <c r="E180">
        <v>299124.3</v>
      </c>
      <c r="F180">
        <v>1806812</v>
      </c>
      <c r="G180">
        <v>477780</v>
      </c>
      <c r="H180">
        <v>10498.9245831604</v>
      </c>
      <c r="I180">
        <v>166503.494856798</v>
      </c>
      <c r="J180">
        <v>40</v>
      </c>
      <c r="K180">
        <v>5.5999999046325684</v>
      </c>
      <c r="L180">
        <v>0.84315309999999999</v>
      </c>
      <c r="M180">
        <v>15859.1</v>
      </c>
      <c r="N180">
        <v>4.7232452685896904</v>
      </c>
      <c r="O180">
        <v>19.89999961853027</v>
      </c>
    </row>
    <row r="181" spans="1:15" x14ac:dyDescent="0.35">
      <c r="A181" t="s">
        <v>16</v>
      </c>
      <c r="B181">
        <v>2004</v>
      </c>
      <c r="C181">
        <v>2111420.7000000002</v>
      </c>
      <c r="D181">
        <v>3912299</v>
      </c>
      <c r="E181">
        <v>297891</v>
      </c>
      <c r="F181">
        <v>1978786</v>
      </c>
      <c r="G181">
        <v>557224</v>
      </c>
      <c r="H181">
        <v>11088.547964944501</v>
      </c>
      <c r="I181">
        <v>177616.361302481</v>
      </c>
      <c r="L181">
        <v>0.55206339999999998</v>
      </c>
      <c r="M181">
        <v>16018</v>
      </c>
      <c r="N181">
        <v>6.6742541682022196</v>
      </c>
    </row>
    <row r="182" spans="1:15" x14ac:dyDescent="0.35">
      <c r="A182" t="s">
        <v>16</v>
      </c>
      <c r="B182">
        <v>2005</v>
      </c>
      <c r="C182">
        <v>2179679.3160000001</v>
      </c>
      <c r="D182">
        <v>4293457.3</v>
      </c>
      <c r="E182">
        <v>320957.3</v>
      </c>
      <c r="F182">
        <v>2258818.4639999997</v>
      </c>
      <c r="G182">
        <v>647374.73499999999</v>
      </c>
      <c r="H182">
        <v>11621.664483283501</v>
      </c>
      <c r="I182">
        <v>187983.90951645499</v>
      </c>
      <c r="L182">
        <v>2.0987260999999999</v>
      </c>
      <c r="M182">
        <v>16175.3</v>
      </c>
      <c r="N182">
        <v>5.8370457191827496</v>
      </c>
    </row>
    <row r="183" spans="1:15" x14ac:dyDescent="0.35">
      <c r="A183" t="s">
        <v>16</v>
      </c>
      <c r="B183">
        <v>2006</v>
      </c>
      <c r="C183">
        <v>2385252.9</v>
      </c>
      <c r="D183">
        <v>4600062.7</v>
      </c>
      <c r="E183">
        <v>357061.7</v>
      </c>
      <c r="F183">
        <v>2582484</v>
      </c>
      <c r="G183">
        <v>724006.04399999999</v>
      </c>
      <c r="H183">
        <v>12204.5791629989</v>
      </c>
      <c r="I183">
        <v>199356.91879592201</v>
      </c>
      <c r="J183">
        <v>35.599998474121087</v>
      </c>
      <c r="K183">
        <v>3.9000000953674321</v>
      </c>
      <c r="L183">
        <v>1.7106227000000001</v>
      </c>
      <c r="M183">
        <v>16334.6</v>
      </c>
      <c r="N183">
        <v>6.0499908256619603</v>
      </c>
      <c r="O183">
        <v>19.39999961853027</v>
      </c>
    </row>
    <row r="184" spans="1:15" x14ac:dyDescent="0.35">
      <c r="A184" t="s">
        <v>16</v>
      </c>
      <c r="B184">
        <v>2007</v>
      </c>
      <c r="C184">
        <v>2808425.4</v>
      </c>
      <c r="D184">
        <v>4971825.4000000004</v>
      </c>
      <c r="E184">
        <v>408720.4</v>
      </c>
      <c r="F184">
        <v>3041406</v>
      </c>
      <c r="G184">
        <v>889007</v>
      </c>
      <c r="H184">
        <v>12710.141847442599</v>
      </c>
      <c r="I184">
        <v>209660.144844489</v>
      </c>
      <c r="L184">
        <v>3.3503238</v>
      </c>
      <c r="M184">
        <v>16495.5</v>
      </c>
      <c r="N184">
        <v>5.1682309853087203</v>
      </c>
    </row>
    <row r="185" spans="1:15" x14ac:dyDescent="0.35">
      <c r="A185" t="s">
        <v>16</v>
      </c>
      <c r="B185">
        <v>2008</v>
      </c>
      <c r="C185">
        <v>3521635.6</v>
      </c>
      <c r="D185">
        <v>5738313.7000000002</v>
      </c>
      <c r="E185">
        <v>486565.7</v>
      </c>
      <c r="F185">
        <v>3523439</v>
      </c>
      <c r="G185">
        <v>1210526</v>
      </c>
      <c r="H185">
        <v>13060.348185401899</v>
      </c>
      <c r="I185">
        <v>217604.99129107301</v>
      </c>
      <c r="L185">
        <v>6.3674863000000004</v>
      </c>
      <c r="M185">
        <v>16661.5</v>
      </c>
      <c r="N185">
        <v>3.7893928063804601</v>
      </c>
    </row>
    <row r="186" spans="1:15" x14ac:dyDescent="0.35">
      <c r="A186" t="s">
        <v>16</v>
      </c>
      <c r="B186">
        <v>2009</v>
      </c>
      <c r="C186">
        <v>4098954</v>
      </c>
      <c r="D186">
        <v>6897988</v>
      </c>
      <c r="E186">
        <v>883561</v>
      </c>
      <c r="F186">
        <v>4303936</v>
      </c>
      <c r="G186">
        <v>1468662</v>
      </c>
      <c r="H186">
        <v>12782.4495621815</v>
      </c>
      <c r="I186">
        <v>215172.08646002601</v>
      </c>
      <c r="J186">
        <v>28.5</v>
      </c>
      <c r="K186">
        <v>3.7000000476837158</v>
      </c>
      <c r="L186">
        <v>-3.3711440000000001</v>
      </c>
      <c r="M186">
        <v>16833.400000000001</v>
      </c>
      <c r="N186">
        <v>-1.1180372364678901</v>
      </c>
      <c r="O186">
        <v>10.30000019073486</v>
      </c>
    </row>
    <row r="187" spans="1:15" x14ac:dyDescent="0.35">
      <c r="A187" t="s">
        <v>16</v>
      </c>
      <c r="B187">
        <v>2010</v>
      </c>
      <c r="C187">
        <v>4436505</v>
      </c>
      <c r="D187">
        <v>7509851.5</v>
      </c>
      <c r="E187">
        <v>800576</v>
      </c>
      <c r="F187">
        <v>4681337</v>
      </c>
      <c r="G187">
        <v>1624054</v>
      </c>
      <c r="H187">
        <v>13394.5264144721</v>
      </c>
      <c r="I187">
        <v>227763.20605696601</v>
      </c>
      <c r="L187">
        <v>5.2520799999999999E-2</v>
      </c>
      <c r="M187">
        <v>17004.2</v>
      </c>
      <c r="N187">
        <v>5.8516510222524696</v>
      </c>
    </row>
    <row r="188" spans="1:15" x14ac:dyDescent="0.35">
      <c r="A188" t="s">
        <v>16</v>
      </c>
      <c r="B188">
        <v>2011</v>
      </c>
      <c r="C188">
        <v>4697124.82</v>
      </c>
      <c r="D188">
        <v>7733299.4819999998</v>
      </c>
      <c r="E188">
        <v>645757.147</v>
      </c>
      <c r="F188">
        <v>5090807.1899999995</v>
      </c>
      <c r="G188">
        <v>1812256.3674000001</v>
      </c>
      <c r="H188">
        <v>14087.841391228199</v>
      </c>
      <c r="I188">
        <v>241938.95291639699</v>
      </c>
      <c r="J188">
        <v>24.79999923706055</v>
      </c>
      <c r="K188">
        <v>3.0999999046325679</v>
      </c>
      <c r="L188">
        <v>1.9280282</v>
      </c>
      <c r="M188">
        <v>17173.599999999999</v>
      </c>
      <c r="N188">
        <v>6.2238967851048201</v>
      </c>
      <c r="O188">
        <v>7.8000001907348633</v>
      </c>
    </row>
    <row r="189" spans="1:15" x14ac:dyDescent="0.35">
      <c r="A189" t="s">
        <v>16</v>
      </c>
      <c r="B189">
        <v>2012</v>
      </c>
      <c r="C189">
        <v>5258543.642</v>
      </c>
      <c r="D189">
        <v>8195026.8959999997</v>
      </c>
      <c r="E189">
        <v>724644.70900000003</v>
      </c>
      <c r="F189">
        <v>5647930.7999999998</v>
      </c>
      <c r="G189">
        <v>1933391.5989999999</v>
      </c>
      <c r="H189">
        <v>14809.945801805299</v>
      </c>
      <c r="I189">
        <v>256831.118105748</v>
      </c>
      <c r="L189">
        <v>0.15291550000000001</v>
      </c>
      <c r="M189">
        <v>17341.8</v>
      </c>
      <c r="N189">
        <v>6.1553400185609499</v>
      </c>
    </row>
    <row r="190" spans="1:15" x14ac:dyDescent="0.35">
      <c r="A190" t="s">
        <v>16</v>
      </c>
      <c r="B190">
        <v>2013</v>
      </c>
      <c r="C190">
        <v>5850815.102</v>
      </c>
      <c r="D190">
        <v>8345045.1960000005</v>
      </c>
      <c r="E190">
        <v>794094.16299999994</v>
      </c>
      <c r="F190">
        <v>6176658.5437000003</v>
      </c>
      <c r="G190">
        <v>1850073.8653000002</v>
      </c>
      <c r="H190">
        <v>15153.0503788894</v>
      </c>
      <c r="I190">
        <v>265328.39682931599</v>
      </c>
      <c r="J190">
        <v>15.80000019073486</v>
      </c>
      <c r="K190">
        <v>2</v>
      </c>
      <c r="L190">
        <v>1.6958348000000001</v>
      </c>
      <c r="M190">
        <v>17509.900000000001</v>
      </c>
      <c r="N190">
        <v>3.3085082470690801</v>
      </c>
      <c r="O190">
        <v>0.60000002384185791</v>
      </c>
    </row>
    <row r="191" spans="1:15" x14ac:dyDescent="0.35">
      <c r="A191" t="s">
        <v>16</v>
      </c>
      <c r="B191">
        <v>2014</v>
      </c>
      <c r="C191">
        <v>6399137.6459999997</v>
      </c>
      <c r="D191">
        <v>8990474.6500000004</v>
      </c>
      <c r="E191">
        <v>900598.99699999997</v>
      </c>
      <c r="F191">
        <v>7008481.7379999999</v>
      </c>
      <c r="G191">
        <v>2073156.5636</v>
      </c>
      <c r="H191">
        <v>15270.157625194301</v>
      </c>
      <c r="I191">
        <v>270084.80493257398</v>
      </c>
      <c r="L191">
        <v>4.1040565000000004</v>
      </c>
      <c r="M191">
        <v>17687.099999999999</v>
      </c>
      <c r="N191">
        <v>1.7926494714086001</v>
      </c>
    </row>
    <row r="192" spans="1:15" x14ac:dyDescent="0.35">
      <c r="A192" t="s">
        <v>16</v>
      </c>
      <c r="B192">
        <v>2015</v>
      </c>
      <c r="C192">
        <v>7392572.5889999997</v>
      </c>
      <c r="D192">
        <v>9895293.4309999999</v>
      </c>
      <c r="E192">
        <v>1009452.525</v>
      </c>
      <c r="F192">
        <v>8147951.0129999993</v>
      </c>
      <c r="G192">
        <v>2208759.7683999999</v>
      </c>
      <c r="H192">
        <v>15439.022424913799</v>
      </c>
      <c r="I192">
        <v>275896.87463545101</v>
      </c>
      <c r="J192">
        <v>13.19999980926514</v>
      </c>
      <c r="K192">
        <v>1.700000047683716</v>
      </c>
      <c r="L192">
        <v>4.7138903000000001</v>
      </c>
      <c r="M192">
        <v>17870.099999999999</v>
      </c>
      <c r="N192">
        <v>2.1519424998116801</v>
      </c>
      <c r="O192">
        <v>9.6000003814697266</v>
      </c>
    </row>
    <row r="193" spans="1:15" x14ac:dyDescent="0.35">
      <c r="A193" t="s">
        <v>16</v>
      </c>
      <c r="B193">
        <v>2016</v>
      </c>
      <c r="C193">
        <v>8424116.2880000006</v>
      </c>
      <c r="D193">
        <v>10279396.24</v>
      </c>
      <c r="E193">
        <v>1087849.973</v>
      </c>
      <c r="F193">
        <v>8982077.8080000002</v>
      </c>
      <c r="G193">
        <v>2283090.6562999999</v>
      </c>
      <c r="H193">
        <v>15523.9441577989</v>
      </c>
      <c r="I193">
        <v>280733.453755219</v>
      </c>
      <c r="L193">
        <v>2.6188145</v>
      </c>
      <c r="M193">
        <v>18083.900000000001</v>
      </c>
      <c r="N193">
        <v>1.75303874904651</v>
      </c>
    </row>
    <row r="194" spans="1:15" x14ac:dyDescent="0.35">
      <c r="A194" t="s">
        <v>16</v>
      </c>
      <c r="B194">
        <v>2017</v>
      </c>
      <c r="C194">
        <v>9168624.9039999992</v>
      </c>
      <c r="D194">
        <v>10820683.77</v>
      </c>
      <c r="E194">
        <v>1146160.5830000001</v>
      </c>
      <c r="F194">
        <v>9982315.0940000005</v>
      </c>
      <c r="G194">
        <v>2398336.0075000003</v>
      </c>
      <c r="H194">
        <v>15490.835385857299</v>
      </c>
      <c r="I194">
        <v>284544.958868658</v>
      </c>
      <c r="J194">
        <v>10.69999980926514</v>
      </c>
      <c r="K194">
        <v>1.3999999761581421</v>
      </c>
      <c r="L194">
        <v>1.4436089999999999</v>
      </c>
      <c r="M194">
        <v>18368.599999999999</v>
      </c>
      <c r="N194">
        <v>1.35769537347763</v>
      </c>
      <c r="O194">
        <v>9.3000001907348633</v>
      </c>
    </row>
    <row r="195" spans="1:15" x14ac:dyDescent="0.35">
      <c r="A195" t="s">
        <v>16</v>
      </c>
      <c r="B195">
        <v>2018</v>
      </c>
      <c r="C195">
        <v>9944309.0930000003</v>
      </c>
      <c r="D195">
        <v>10978482.039999999</v>
      </c>
      <c r="E195">
        <v>1205107.02</v>
      </c>
      <c r="F195">
        <v>11021673.220999999</v>
      </c>
      <c r="G195">
        <v>2399125.5307</v>
      </c>
      <c r="H195">
        <v>15822.1739756318</v>
      </c>
      <c r="I195">
        <v>295898.38660527801</v>
      </c>
      <c r="L195">
        <v>1.8142745300000001</v>
      </c>
      <c r="M195">
        <v>18701.5</v>
      </c>
      <c r="N195">
        <v>3.9900294778588301</v>
      </c>
    </row>
    <row r="196" spans="1:15" x14ac:dyDescent="0.35">
      <c r="A196" t="s">
        <v>16</v>
      </c>
      <c r="B196">
        <v>2019</v>
      </c>
      <c r="C196">
        <v>10635536.65</v>
      </c>
      <c r="D196">
        <v>11995395.07</v>
      </c>
      <c r="E196">
        <v>1306417.7279999999</v>
      </c>
      <c r="F196">
        <v>11845335.057</v>
      </c>
      <c r="G196">
        <v>2793127.7203000002</v>
      </c>
      <c r="H196">
        <v>15656.7817630809</v>
      </c>
      <c r="I196">
        <v>298097.296378178</v>
      </c>
      <c r="L196">
        <v>2.9581282</v>
      </c>
      <c r="M196">
        <v>19039.5</v>
      </c>
      <c r="N196">
        <v>0.74313003126738097</v>
      </c>
    </row>
    <row r="197" spans="1:15" x14ac:dyDescent="0.35">
      <c r="A197" t="s">
        <v>16</v>
      </c>
      <c r="B197">
        <v>2020</v>
      </c>
      <c r="C197">
        <v>10864116.300000001</v>
      </c>
      <c r="D197">
        <v>16286274.720000001</v>
      </c>
      <c r="E197">
        <v>4253962.1509999996</v>
      </c>
      <c r="F197">
        <v>14516469.261</v>
      </c>
      <c r="G197">
        <v>2856302.7374</v>
      </c>
      <c r="H197">
        <v>14496.069058114101</v>
      </c>
      <c r="I197">
        <v>279778.48164232</v>
      </c>
      <c r="J197">
        <v>13.89999961853027</v>
      </c>
      <c r="K197">
        <v>4.5</v>
      </c>
      <c r="L197">
        <v>2.5006927999999999</v>
      </c>
      <c r="M197">
        <v>19300.3</v>
      </c>
      <c r="N197">
        <v>-6.1452468567906298</v>
      </c>
      <c r="O197">
        <v>7.8000001907348633</v>
      </c>
    </row>
    <row r="198" spans="1:15" x14ac:dyDescent="0.35">
      <c r="A198" t="s">
        <v>16</v>
      </c>
      <c r="B198">
        <v>2021</v>
      </c>
      <c r="H198">
        <v>16037.2482742794</v>
      </c>
      <c r="I198">
        <v>312617.288060183</v>
      </c>
      <c r="L198">
        <v>6.22</v>
      </c>
      <c r="M198">
        <v>19493.2</v>
      </c>
      <c r="N198">
        <v>11.7374310651402</v>
      </c>
    </row>
    <row r="199" spans="1:15" x14ac:dyDescent="0.35">
      <c r="A199" t="s">
        <v>16</v>
      </c>
      <c r="B199">
        <v>2022</v>
      </c>
      <c r="H199">
        <v>16336.018760835799</v>
      </c>
      <c r="I199">
        <v>320246.41098179598</v>
      </c>
      <c r="J199">
        <v>8.1000003814697266</v>
      </c>
      <c r="K199">
        <v>2.0999999046325679</v>
      </c>
      <c r="L199">
        <v>8.49</v>
      </c>
      <c r="M199">
        <v>19603.7</v>
      </c>
      <c r="N199">
        <v>2.4404033983380402</v>
      </c>
      <c r="O199">
        <v>0.10000000149011611</v>
      </c>
    </row>
    <row r="200" spans="1:15" x14ac:dyDescent="0.35">
      <c r="A200" t="s">
        <v>17</v>
      </c>
      <c r="B200">
        <v>1990</v>
      </c>
      <c r="C200">
        <v>450460</v>
      </c>
      <c r="D200">
        <v>152960</v>
      </c>
      <c r="E200">
        <v>1045829.518</v>
      </c>
      <c r="F200">
        <v>271980</v>
      </c>
      <c r="G200">
        <v>122890</v>
      </c>
      <c r="H200">
        <v>3957.3588917625898</v>
      </c>
      <c r="I200">
        <v>129015.440173909</v>
      </c>
      <c r="M200">
        <v>32601.4</v>
      </c>
      <c r="N200">
        <v>4.2819983320757604</v>
      </c>
    </row>
    <row r="201" spans="1:15" x14ac:dyDescent="0.35">
      <c r="A201" t="s">
        <v>17</v>
      </c>
      <c r="B201">
        <v>1991</v>
      </c>
      <c r="C201">
        <v>564400</v>
      </c>
      <c r="D201">
        <v>234700</v>
      </c>
      <c r="E201">
        <v>1074573.048</v>
      </c>
      <c r="F201">
        <v>355600</v>
      </c>
      <c r="G201">
        <v>549300</v>
      </c>
      <c r="H201">
        <v>3969.49998490289</v>
      </c>
      <c r="I201">
        <v>132075.58519767999</v>
      </c>
      <c r="M201">
        <v>33272.6</v>
      </c>
      <c r="N201">
        <v>2.37192154648007</v>
      </c>
    </row>
    <row r="202" spans="1:15" x14ac:dyDescent="0.35">
      <c r="A202" t="s">
        <v>17</v>
      </c>
      <c r="B202">
        <v>1992</v>
      </c>
      <c r="C202">
        <v>874320</v>
      </c>
      <c r="D202">
        <v>468430</v>
      </c>
      <c r="E202">
        <v>1317572.7990000001</v>
      </c>
      <c r="F202">
        <v>487760</v>
      </c>
      <c r="G202">
        <v>555680</v>
      </c>
      <c r="H202">
        <v>4060.9674003919899</v>
      </c>
      <c r="I202">
        <v>137825.17260190399</v>
      </c>
      <c r="M202">
        <v>33939</v>
      </c>
      <c r="N202">
        <v>4.3532552936398998</v>
      </c>
    </row>
    <row r="203" spans="1:15" x14ac:dyDescent="0.35">
      <c r="A203" t="s">
        <v>17</v>
      </c>
      <c r="B203">
        <v>1993</v>
      </c>
      <c r="C203">
        <v>1200030</v>
      </c>
      <c r="D203">
        <v>493510</v>
      </c>
      <c r="E203">
        <v>1480179.5919999999</v>
      </c>
      <c r="F203">
        <v>682400</v>
      </c>
      <c r="G203">
        <v>1039140</v>
      </c>
      <c r="H203">
        <v>4209.0561199899903</v>
      </c>
      <c r="I203">
        <v>145695.214876618</v>
      </c>
      <c r="M203">
        <v>34614.699999999997</v>
      </c>
      <c r="N203">
        <v>5.7101631916294897</v>
      </c>
    </row>
    <row r="204" spans="1:15" x14ac:dyDescent="0.35">
      <c r="A204" t="s">
        <v>17</v>
      </c>
      <c r="B204">
        <v>1994</v>
      </c>
      <c r="C204">
        <v>1903000</v>
      </c>
      <c r="D204">
        <v>818000</v>
      </c>
      <c r="E204">
        <v>1604867.676</v>
      </c>
      <c r="F204">
        <v>1602000</v>
      </c>
      <c r="G204">
        <v>1735000</v>
      </c>
      <c r="H204">
        <v>4340.3451445989404</v>
      </c>
      <c r="I204">
        <v>153194.65205119201</v>
      </c>
      <c r="M204">
        <v>35295.5</v>
      </c>
      <c r="N204">
        <v>5.1473462467008799</v>
      </c>
    </row>
    <row r="205" spans="1:15" x14ac:dyDescent="0.35">
      <c r="A205" t="s">
        <v>17</v>
      </c>
      <c r="B205">
        <v>1995</v>
      </c>
      <c r="C205">
        <v>2444000</v>
      </c>
      <c r="D205">
        <v>1133000</v>
      </c>
      <c r="E205">
        <v>1767596.0090000001</v>
      </c>
      <c r="F205">
        <v>2194000</v>
      </c>
      <c r="G205">
        <v>1756000</v>
      </c>
      <c r="H205">
        <v>4480.5132101175705</v>
      </c>
      <c r="I205">
        <v>161164.50821925001</v>
      </c>
      <c r="M205">
        <v>35970.1</v>
      </c>
      <c r="N205">
        <v>5.2024375925309201</v>
      </c>
    </row>
    <row r="206" spans="1:15" x14ac:dyDescent="0.35">
      <c r="A206" t="s">
        <v>17</v>
      </c>
      <c r="B206">
        <v>1996</v>
      </c>
      <c r="C206">
        <v>3547000</v>
      </c>
      <c r="D206">
        <v>1456000</v>
      </c>
      <c r="E206">
        <v>1870651.1259999999</v>
      </c>
      <c r="F206">
        <v>3162000</v>
      </c>
      <c r="G206">
        <v>2848000</v>
      </c>
      <c r="H206">
        <v>4489.9301811990299</v>
      </c>
      <c r="I206">
        <v>164477.81635579199</v>
      </c>
      <c r="M206">
        <v>36632.6</v>
      </c>
      <c r="N206">
        <v>2.05585471215164</v>
      </c>
    </row>
    <row r="207" spans="1:15" x14ac:dyDescent="0.35">
      <c r="A207" t="s">
        <v>17</v>
      </c>
      <c r="B207">
        <v>1997</v>
      </c>
      <c r="C207">
        <v>4357000</v>
      </c>
      <c r="D207">
        <v>1668000</v>
      </c>
      <c r="E207">
        <v>2537777.61</v>
      </c>
      <c r="F207">
        <v>4012000</v>
      </c>
      <c r="G207">
        <v>1257169.1781500001</v>
      </c>
      <c r="H207">
        <v>4561.8455614337599</v>
      </c>
      <c r="I207">
        <v>170119.88849243199</v>
      </c>
      <c r="M207">
        <v>37291.9</v>
      </c>
      <c r="N207">
        <v>3.43029367828882</v>
      </c>
    </row>
    <row r="208" spans="1:15" x14ac:dyDescent="0.35">
      <c r="A208" t="s">
        <v>17</v>
      </c>
      <c r="B208">
        <v>1998</v>
      </c>
      <c r="C208">
        <v>4992000</v>
      </c>
      <c r="D208">
        <v>2612000</v>
      </c>
      <c r="E208">
        <v>3007611.1680000001</v>
      </c>
      <c r="F208">
        <v>4174000</v>
      </c>
      <c r="G208">
        <v>1277432.4797100001</v>
      </c>
      <c r="H208">
        <v>4508.9447863384203</v>
      </c>
      <c r="I208">
        <v>171089.20455073999</v>
      </c>
      <c r="M208">
        <v>37944.400000000001</v>
      </c>
      <c r="N208">
        <v>0.56978408985430795</v>
      </c>
    </row>
    <row r="209" spans="1:15" x14ac:dyDescent="0.35">
      <c r="A209" t="s">
        <v>17</v>
      </c>
      <c r="B209">
        <v>1999</v>
      </c>
      <c r="C209">
        <v>5789000</v>
      </c>
      <c r="D209">
        <v>3452000</v>
      </c>
      <c r="E209">
        <v>3590076.1150000002</v>
      </c>
      <c r="F209">
        <v>5308000</v>
      </c>
      <c r="G209">
        <v>1915550.27624</v>
      </c>
      <c r="H209">
        <v>4247.6762553091203</v>
      </c>
      <c r="I209">
        <v>163896.588311103</v>
      </c>
      <c r="M209">
        <v>38585</v>
      </c>
      <c r="N209">
        <v>-4.2040152436993301</v>
      </c>
    </row>
    <row r="210" spans="1:15" x14ac:dyDescent="0.35">
      <c r="A210" t="s">
        <v>17</v>
      </c>
      <c r="B210">
        <v>2000</v>
      </c>
      <c r="C210">
        <v>6224734.0130000003</v>
      </c>
      <c r="D210">
        <v>7669106.4129999997</v>
      </c>
      <c r="E210">
        <v>3349149.56</v>
      </c>
      <c r="F210">
        <v>5256967.8880000003</v>
      </c>
      <c r="G210">
        <v>590096.74014000001</v>
      </c>
      <c r="H210">
        <v>4301.6678905530298</v>
      </c>
      <c r="I210">
        <v>168690.33649482601</v>
      </c>
      <c r="L210">
        <v>9.7059113999999997</v>
      </c>
      <c r="M210">
        <v>39215.1</v>
      </c>
      <c r="N210">
        <v>2.9248614831591602</v>
      </c>
    </row>
    <row r="211" spans="1:15" x14ac:dyDescent="0.35">
      <c r="A211" t="s">
        <v>17</v>
      </c>
      <c r="B211">
        <v>2001</v>
      </c>
      <c r="C211">
        <v>7109832.4369999999</v>
      </c>
      <c r="D211">
        <v>9195654.8690000009</v>
      </c>
      <c r="E211">
        <v>3390387.8130000001</v>
      </c>
      <c r="F211">
        <v>6352432.8289999999</v>
      </c>
      <c r="G211">
        <v>488216.34402999998</v>
      </c>
      <c r="H211">
        <v>4305.4676274636004</v>
      </c>
      <c r="I211">
        <v>171520.78879613199</v>
      </c>
      <c r="L211">
        <v>6.5533014999999999</v>
      </c>
      <c r="M211">
        <v>39837.9</v>
      </c>
      <c r="N211">
        <v>1.67789830770368</v>
      </c>
    </row>
    <row r="212" spans="1:15" x14ac:dyDescent="0.35">
      <c r="A212" t="s">
        <v>17</v>
      </c>
      <c r="B212">
        <v>2002</v>
      </c>
      <c r="C212">
        <v>8565972.4609999992</v>
      </c>
      <c r="D212">
        <v>10351622.93</v>
      </c>
      <c r="E212">
        <v>4315020.0769999996</v>
      </c>
      <c r="F212">
        <v>8233744.3839999996</v>
      </c>
      <c r="G212">
        <v>449477.46902000002</v>
      </c>
      <c r="H212">
        <v>4346.0630800874196</v>
      </c>
      <c r="I212">
        <v>175815.63584185601</v>
      </c>
      <c r="J212">
        <v>53.799999237060547</v>
      </c>
      <c r="K212">
        <v>23.79999923706055</v>
      </c>
      <c r="L212">
        <v>5.4499573000000003</v>
      </c>
      <c r="M212">
        <v>40454</v>
      </c>
      <c r="N212">
        <v>2.50398046549858</v>
      </c>
      <c r="O212">
        <v>20.29999923706055</v>
      </c>
    </row>
    <row r="213" spans="1:15" x14ac:dyDescent="0.35">
      <c r="A213" t="s">
        <v>17</v>
      </c>
      <c r="B213">
        <v>2003</v>
      </c>
      <c r="C213">
        <v>9672130.7550000008</v>
      </c>
      <c r="D213">
        <v>10197556.710000001</v>
      </c>
      <c r="E213">
        <v>5312136.8689999999</v>
      </c>
      <c r="F213">
        <v>9210282.8680000007</v>
      </c>
      <c r="G213">
        <v>521984.83821999998</v>
      </c>
      <c r="H213">
        <v>4449.9465509075799</v>
      </c>
      <c r="I213">
        <v>182704.57050319799</v>
      </c>
      <c r="J213">
        <v>52.400001525878913</v>
      </c>
      <c r="K213">
        <v>21.89999961853027</v>
      </c>
      <c r="L213">
        <v>6.8971001999999997</v>
      </c>
      <c r="M213">
        <v>41057.699999999997</v>
      </c>
      <c r="N213">
        <v>3.9182719036082898</v>
      </c>
      <c r="O213">
        <v>20.60000038146973</v>
      </c>
    </row>
    <row r="214" spans="1:15" x14ac:dyDescent="0.35">
      <c r="A214" t="s">
        <v>17</v>
      </c>
      <c r="B214">
        <v>2004</v>
      </c>
      <c r="C214">
        <v>10726731.02</v>
      </c>
      <c r="D214">
        <v>14055727.970000001</v>
      </c>
      <c r="E214">
        <v>5287229.6670000004</v>
      </c>
      <c r="F214">
        <v>9958024.2300000004</v>
      </c>
      <c r="G214">
        <v>1026712.8274300001</v>
      </c>
      <c r="H214">
        <v>4620.7947399144896</v>
      </c>
      <c r="I214">
        <v>192448.245566381</v>
      </c>
      <c r="J214">
        <v>52.299999237060547</v>
      </c>
      <c r="K214">
        <v>21.29999923706055</v>
      </c>
      <c r="L214">
        <v>5.2796827999999998</v>
      </c>
      <c r="M214">
        <v>41648.300000000003</v>
      </c>
      <c r="N214">
        <v>5.3330220674539204</v>
      </c>
      <c r="O214">
        <v>13.89999961853027</v>
      </c>
    </row>
    <row r="215" spans="1:15" x14ac:dyDescent="0.35">
      <c r="A215" t="s">
        <v>17</v>
      </c>
      <c r="B215">
        <v>2005</v>
      </c>
      <c r="C215">
        <v>11400282.609999999</v>
      </c>
      <c r="D215">
        <v>17997058.07</v>
      </c>
      <c r="E215">
        <v>6194113.4419999998</v>
      </c>
      <c r="F215">
        <v>10857124.058</v>
      </c>
      <c r="G215">
        <v>836445.48810000008</v>
      </c>
      <c r="H215">
        <v>4772.6583253232202</v>
      </c>
      <c r="I215">
        <v>201505.92988763901</v>
      </c>
      <c r="J215">
        <v>49.599998474121087</v>
      </c>
      <c r="K215">
        <v>19.70000076293945</v>
      </c>
      <c r="L215">
        <v>4.3456979999999996</v>
      </c>
      <c r="M215">
        <v>42220.9</v>
      </c>
      <c r="N215">
        <v>4.7065559338311802</v>
      </c>
      <c r="O215">
        <v>7.1999998092651367</v>
      </c>
    </row>
    <row r="216" spans="1:15" x14ac:dyDescent="0.35">
      <c r="A216" t="s">
        <v>17</v>
      </c>
      <c r="B216">
        <v>2006</v>
      </c>
      <c r="C216">
        <v>12256521.960000001</v>
      </c>
      <c r="D216">
        <v>20222547.399999999</v>
      </c>
      <c r="E216">
        <v>6467447.0410000002</v>
      </c>
      <c r="F216">
        <v>12937924.960999999</v>
      </c>
      <c r="G216">
        <v>933209.39123000007</v>
      </c>
      <c r="H216">
        <v>5027.5014931830801</v>
      </c>
      <c r="I216">
        <v>215040.818617771</v>
      </c>
      <c r="L216">
        <v>2.8846319999999999</v>
      </c>
      <c r="M216">
        <v>42772.9</v>
      </c>
      <c r="N216">
        <v>6.71686869844401</v>
      </c>
    </row>
    <row r="217" spans="1:15" x14ac:dyDescent="0.35">
      <c r="A217" t="s">
        <v>17</v>
      </c>
      <c r="B217">
        <v>2007</v>
      </c>
      <c r="C217">
        <v>13452725.24</v>
      </c>
      <c r="D217">
        <v>25393593.34</v>
      </c>
      <c r="E217">
        <v>7193547.5379999997</v>
      </c>
      <c r="F217">
        <v>14388794.435000001</v>
      </c>
      <c r="G217">
        <v>1811629.1580699999</v>
      </c>
      <c r="H217">
        <v>5300.1317961041104</v>
      </c>
      <c r="I217">
        <v>229530.68764116199</v>
      </c>
      <c r="L217">
        <v>4.1044210999999997</v>
      </c>
      <c r="M217">
        <v>43306.6</v>
      </c>
      <c r="N217">
        <v>6.7381946909097703</v>
      </c>
    </row>
    <row r="218" spans="1:15" x14ac:dyDescent="0.35">
      <c r="A218" t="s">
        <v>17</v>
      </c>
      <c r="B218">
        <v>2008</v>
      </c>
      <c r="C218">
        <v>14900998.18</v>
      </c>
      <c r="D218">
        <v>28375391.219999999</v>
      </c>
      <c r="E218">
        <v>7215881.7410000004</v>
      </c>
      <c r="F218">
        <v>13892113.151999999</v>
      </c>
      <c r="G218">
        <v>2663444.6995600001</v>
      </c>
      <c r="H218">
        <v>5410.6032424882396</v>
      </c>
      <c r="I218">
        <v>237067.20425059501</v>
      </c>
      <c r="J218">
        <v>44.599998474121087</v>
      </c>
      <c r="K218">
        <v>20.70000076293945</v>
      </c>
      <c r="L218">
        <v>4.8460529000000001</v>
      </c>
      <c r="M218">
        <v>43815.3</v>
      </c>
      <c r="N218">
        <v>3.2834461861653801</v>
      </c>
      <c r="O218">
        <v>13.30000019073486</v>
      </c>
    </row>
    <row r="219" spans="1:15" x14ac:dyDescent="0.35">
      <c r="A219" t="s">
        <v>17</v>
      </c>
      <c r="B219">
        <v>2009</v>
      </c>
      <c r="C219">
        <v>17012252.050000001</v>
      </c>
      <c r="D219">
        <v>36778762.009999998</v>
      </c>
      <c r="E219">
        <v>7739130.1409999998</v>
      </c>
      <c r="F219">
        <v>16348717.208000001</v>
      </c>
      <c r="G219">
        <v>3658439.0712999995</v>
      </c>
      <c r="H219">
        <v>5410.69365216593</v>
      </c>
      <c r="I219">
        <v>239768.93743271599</v>
      </c>
      <c r="J219">
        <v>43.299999237060547</v>
      </c>
      <c r="K219">
        <v>19.39999961853027</v>
      </c>
      <c r="L219">
        <v>2.7626501000000001</v>
      </c>
      <c r="M219">
        <v>44313.9</v>
      </c>
      <c r="N219">
        <v>1.1396486454806201</v>
      </c>
      <c r="O219">
        <v>13.19999980926514</v>
      </c>
    </row>
    <row r="220" spans="1:15" x14ac:dyDescent="0.35">
      <c r="A220" t="s">
        <v>17</v>
      </c>
      <c r="B220">
        <v>2010</v>
      </c>
      <c r="C220">
        <v>18650749.620000001</v>
      </c>
      <c r="D220">
        <v>33773169.299999997</v>
      </c>
      <c r="F220">
        <v>18222630.594999999</v>
      </c>
      <c r="G220">
        <v>3697190.8917999999</v>
      </c>
      <c r="H220">
        <v>5590.52959735473</v>
      </c>
      <c r="I220">
        <v>250545.73348800899</v>
      </c>
      <c r="J220">
        <v>39.299999237060547</v>
      </c>
      <c r="K220">
        <v>16.39999961853027</v>
      </c>
      <c r="L220">
        <v>2.1262626</v>
      </c>
      <c r="M220">
        <v>44816.1</v>
      </c>
      <c r="N220">
        <v>4.4946589707092004</v>
      </c>
      <c r="O220">
        <v>8.3999996185302734</v>
      </c>
    </row>
    <row r="221" spans="1:15" x14ac:dyDescent="0.35">
      <c r="A221" t="s">
        <v>17</v>
      </c>
      <c r="B221">
        <v>2011</v>
      </c>
      <c r="C221">
        <v>19334558.489999998</v>
      </c>
      <c r="D221">
        <v>41355060.840000004</v>
      </c>
      <c r="F221">
        <v>20441981.313000001</v>
      </c>
      <c r="G221">
        <v>4426442.08103</v>
      </c>
      <c r="H221">
        <v>5913.9237636668104</v>
      </c>
      <c r="I221">
        <v>267953.38041560299</v>
      </c>
      <c r="J221">
        <v>36</v>
      </c>
      <c r="K221">
        <v>14.39999961853027</v>
      </c>
      <c r="L221">
        <v>2.2750067</v>
      </c>
      <c r="M221">
        <v>45308.9</v>
      </c>
      <c r="N221">
        <v>6.94789198173555</v>
      </c>
      <c r="O221">
        <v>5.6999998092651367</v>
      </c>
    </row>
    <row r="222" spans="1:15" x14ac:dyDescent="0.35">
      <c r="A222" t="s">
        <v>17</v>
      </c>
      <c r="B222">
        <v>2012</v>
      </c>
      <c r="C222">
        <v>20936523.5</v>
      </c>
      <c r="D222">
        <v>43270446.829999998</v>
      </c>
      <c r="F222">
        <v>22981413.359999999</v>
      </c>
      <c r="G222">
        <v>5647955.2561600003</v>
      </c>
      <c r="H222">
        <v>6081.7567496911797</v>
      </c>
      <c r="I222">
        <v>278437.420217062</v>
      </c>
      <c r="J222">
        <v>34.5</v>
      </c>
      <c r="K222">
        <v>13.80000019073486</v>
      </c>
      <c r="L222">
        <v>2.5532884</v>
      </c>
      <c r="M222">
        <v>45782.400000000001</v>
      </c>
      <c r="N222">
        <v>3.91263576716117</v>
      </c>
      <c r="O222">
        <v>17.60000038146973</v>
      </c>
    </row>
    <row r="223" spans="1:15" x14ac:dyDescent="0.35">
      <c r="A223" t="s">
        <v>17</v>
      </c>
      <c r="B223">
        <v>2013</v>
      </c>
      <c r="C223">
        <v>23086606.899999999</v>
      </c>
      <c r="D223">
        <v>45392823.090000004</v>
      </c>
      <c r="F223">
        <v>30198748.260000002</v>
      </c>
      <c r="G223">
        <v>6613673.9602900008</v>
      </c>
      <c r="H223">
        <v>6331.0050700429701</v>
      </c>
      <c r="I223">
        <v>292732.37932814</v>
      </c>
      <c r="J223">
        <v>32.299999237060547</v>
      </c>
      <c r="K223">
        <v>12.30000019073486</v>
      </c>
      <c r="L223">
        <v>3.0727242000000001</v>
      </c>
      <c r="M223">
        <v>46237.9</v>
      </c>
      <c r="N223">
        <v>5.13399351995667</v>
      </c>
      <c r="O223">
        <v>5.8000001907348633</v>
      </c>
    </row>
    <row r="224" spans="1:15" x14ac:dyDescent="0.35">
      <c r="A224" t="s">
        <v>17</v>
      </c>
      <c r="B224">
        <v>2014</v>
      </c>
      <c r="C224">
        <v>24557660.600000001</v>
      </c>
      <c r="D224">
        <v>50046750.140000001</v>
      </c>
      <c r="F224">
        <v>33389760.200000003</v>
      </c>
      <c r="G224">
        <v>6599527.7257099999</v>
      </c>
      <c r="H224">
        <v>6553.4759896455398</v>
      </c>
      <c r="I224">
        <v>305902.49689707602</v>
      </c>
      <c r="J224">
        <v>29.89999961853027</v>
      </c>
      <c r="K224">
        <v>11.19999980926514</v>
      </c>
      <c r="L224">
        <v>2.8278213999999999</v>
      </c>
      <c r="M224">
        <v>46677.9</v>
      </c>
      <c r="N224">
        <v>4.4990300011097597</v>
      </c>
      <c r="O224">
        <v>20</v>
      </c>
    </row>
    <row r="225" spans="1:15" x14ac:dyDescent="0.35">
      <c r="A225" t="s">
        <v>17</v>
      </c>
      <c r="B225">
        <v>2015</v>
      </c>
      <c r="C225">
        <v>26325906.879999999</v>
      </c>
      <c r="D225">
        <v>50306807.649999999</v>
      </c>
      <c r="F225">
        <v>41232496.57</v>
      </c>
      <c r="G225">
        <v>6918358.3825699994</v>
      </c>
      <c r="H225">
        <v>6683.9278053522703</v>
      </c>
      <c r="I225">
        <v>314944.67300985701</v>
      </c>
      <c r="J225">
        <v>29.5</v>
      </c>
      <c r="K225">
        <v>10.80000019073486</v>
      </c>
      <c r="L225">
        <v>5.8739971000000004</v>
      </c>
      <c r="M225">
        <v>47119.7</v>
      </c>
      <c r="N225">
        <v>2.9559013752752401</v>
      </c>
      <c r="O225">
        <v>16.5</v>
      </c>
    </row>
    <row r="226" spans="1:15" x14ac:dyDescent="0.35">
      <c r="A226" t="s">
        <v>17</v>
      </c>
      <c r="B226">
        <v>2016</v>
      </c>
      <c r="C226">
        <v>28430568.390000001</v>
      </c>
      <c r="D226">
        <v>49772207.68</v>
      </c>
      <c r="F226">
        <v>45465236.769999996</v>
      </c>
      <c r="G226">
        <v>5755657.2541500004</v>
      </c>
      <c r="H226">
        <v>6750.9086004298997</v>
      </c>
      <c r="I226">
        <v>321518.77300407499</v>
      </c>
      <c r="J226">
        <v>29.70000076293945</v>
      </c>
      <c r="K226">
        <v>11.39999961853027</v>
      </c>
      <c r="L226">
        <v>6.2616326999999998</v>
      </c>
      <c r="M226">
        <v>47626</v>
      </c>
      <c r="N226">
        <v>2.0873825016279399</v>
      </c>
      <c r="O226">
        <v>16.5</v>
      </c>
    </row>
    <row r="227" spans="1:15" x14ac:dyDescent="0.35">
      <c r="A227" t="s">
        <v>17</v>
      </c>
      <c r="B227">
        <v>2017</v>
      </c>
      <c r="C227">
        <v>31625089.809999999</v>
      </c>
      <c r="D227">
        <v>55955799.770000003</v>
      </c>
      <c r="F227">
        <v>52931694.530000001</v>
      </c>
      <c r="G227">
        <v>6910615.8829999994</v>
      </c>
      <c r="H227">
        <v>6739.9775682593099</v>
      </c>
      <c r="I227">
        <v>325889.37338720402</v>
      </c>
      <c r="J227">
        <v>28.60000038146973</v>
      </c>
      <c r="K227">
        <v>10.39999961853027</v>
      </c>
      <c r="L227">
        <v>5.7136585999999996</v>
      </c>
      <c r="M227">
        <v>48351.7</v>
      </c>
      <c r="N227">
        <v>1.35936086788744</v>
      </c>
      <c r="O227">
        <v>7.9000000953674316</v>
      </c>
    </row>
    <row r="228" spans="1:15" x14ac:dyDescent="0.35">
      <c r="A228" t="s">
        <v>17</v>
      </c>
      <c r="B228">
        <v>2018</v>
      </c>
      <c r="C228">
        <v>32568453.190000001</v>
      </c>
      <c r="D228">
        <v>54202400.82</v>
      </c>
      <c r="F228">
        <v>55896426.68</v>
      </c>
      <c r="G228">
        <v>5396546.3159149997</v>
      </c>
      <c r="H228">
        <v>6783.0069550492499</v>
      </c>
      <c r="I228">
        <v>334246.23372396198</v>
      </c>
      <c r="J228">
        <v>28.60000038146973</v>
      </c>
      <c r="K228">
        <v>10.30000019073486</v>
      </c>
      <c r="L228">
        <v>1.8366386800000001</v>
      </c>
      <c r="M228">
        <v>49277</v>
      </c>
      <c r="N228">
        <v>2.56432428277706</v>
      </c>
      <c r="O228">
        <v>17.20000076293945</v>
      </c>
    </row>
    <row r="229" spans="1:15" x14ac:dyDescent="0.35">
      <c r="A229" t="s">
        <v>17</v>
      </c>
      <c r="B229">
        <v>2019</v>
      </c>
      <c r="C229">
        <v>33666844.039999999</v>
      </c>
      <c r="D229">
        <v>59314055.719999999</v>
      </c>
      <c r="F229">
        <v>56231047.120000005</v>
      </c>
      <c r="G229">
        <v>3615926.0008200002</v>
      </c>
      <c r="H229">
        <v>6872.20652688669</v>
      </c>
      <c r="I229">
        <v>344898.17784747301</v>
      </c>
      <c r="J229">
        <v>30.39999961853027</v>
      </c>
      <c r="K229">
        <v>12.39999961853027</v>
      </c>
      <c r="L229">
        <v>3.7069638</v>
      </c>
      <c r="M229">
        <v>50187.4</v>
      </c>
      <c r="N229">
        <v>3.18685539245533</v>
      </c>
      <c r="O229">
        <v>7.6999998092651367</v>
      </c>
    </row>
    <row r="230" spans="1:15" x14ac:dyDescent="0.35">
      <c r="A230" t="s">
        <v>17</v>
      </c>
      <c r="B230">
        <v>2020</v>
      </c>
      <c r="H230">
        <v>6280.7919483928999</v>
      </c>
      <c r="I230">
        <v>319885.13048601401</v>
      </c>
      <c r="J230">
        <v>39.799999237060547</v>
      </c>
      <c r="K230">
        <v>19.20000076293945</v>
      </c>
      <c r="L230">
        <v>1.9664695999999999</v>
      </c>
      <c r="M230">
        <v>50930.7</v>
      </c>
      <c r="N230">
        <v>-7.25229907492304</v>
      </c>
      <c r="O230">
        <v>0.10000000149011611</v>
      </c>
    </row>
    <row r="231" spans="1:15" x14ac:dyDescent="0.35">
      <c r="A231" t="s">
        <v>17</v>
      </c>
      <c r="B231">
        <v>2021</v>
      </c>
      <c r="H231">
        <v>6893.3954238571196</v>
      </c>
      <c r="I231">
        <v>355124.29469267803</v>
      </c>
      <c r="J231">
        <v>33.799999237060547</v>
      </c>
      <c r="K231">
        <v>14.39999961853027</v>
      </c>
      <c r="L231">
        <v>4.8250000000000002</v>
      </c>
      <c r="M231">
        <v>51516.6</v>
      </c>
      <c r="N231">
        <v>11.016193266977799</v>
      </c>
      <c r="O231">
        <v>19.39999961853027</v>
      </c>
    </row>
    <row r="232" spans="1:15" x14ac:dyDescent="0.35">
      <c r="A232" t="s">
        <v>17</v>
      </c>
      <c r="B232">
        <v>2022</v>
      </c>
      <c r="H232">
        <v>7342.6786524592999</v>
      </c>
      <c r="I232">
        <v>380894.11241767398</v>
      </c>
      <c r="L232">
        <v>12.153</v>
      </c>
      <c r="M232">
        <v>51874</v>
      </c>
      <c r="N232">
        <v>7.2565628739360299</v>
      </c>
    </row>
    <row r="233" spans="1:15" x14ac:dyDescent="0.35">
      <c r="A233" t="s">
        <v>617</v>
      </c>
      <c r="B233">
        <v>1990</v>
      </c>
      <c r="H233">
        <v>5926.9226893749501</v>
      </c>
      <c r="I233">
        <v>18718.9999298529</v>
      </c>
      <c r="M233">
        <v>3158.3</v>
      </c>
      <c r="N233">
        <v>3.55306336479588</v>
      </c>
    </row>
    <row r="234" spans="1:15" x14ac:dyDescent="0.35">
      <c r="A234" t="s">
        <v>617</v>
      </c>
      <c r="B234">
        <v>1991</v>
      </c>
      <c r="H234">
        <v>5909.4609760528101</v>
      </c>
      <c r="I234">
        <v>19143.107885825499</v>
      </c>
      <c r="M234">
        <v>3239.4</v>
      </c>
      <c r="N234">
        <v>2.26565498991314</v>
      </c>
    </row>
    <row r="235" spans="1:15" x14ac:dyDescent="0.35">
      <c r="A235" t="s">
        <v>617</v>
      </c>
      <c r="B235">
        <v>1992</v>
      </c>
      <c r="H235">
        <v>6292.9302808525999</v>
      </c>
      <c r="I235">
        <v>20904.4850999642</v>
      </c>
      <c r="M235">
        <v>3321.9</v>
      </c>
      <c r="N235">
        <v>9.2011037321844604</v>
      </c>
    </row>
    <row r="236" spans="1:15" x14ac:dyDescent="0.35">
      <c r="A236" t="s">
        <v>617</v>
      </c>
      <c r="B236">
        <v>1993</v>
      </c>
      <c r="C236">
        <v>47869</v>
      </c>
      <c r="D236">
        <v>40647.199999999997</v>
      </c>
      <c r="E236">
        <v>1714.3</v>
      </c>
      <c r="F236">
        <v>9105.2000000000007</v>
      </c>
      <c r="G236">
        <v>9035.831420999999</v>
      </c>
      <c r="H236">
        <v>6574.2985802688299</v>
      </c>
      <c r="I236">
        <v>22388.1163852475</v>
      </c>
      <c r="M236">
        <v>3405.4</v>
      </c>
      <c r="N236">
        <v>7.0971912400069597</v>
      </c>
    </row>
    <row r="237" spans="1:15" x14ac:dyDescent="0.35">
      <c r="A237" t="s">
        <v>617</v>
      </c>
      <c r="B237">
        <v>1994</v>
      </c>
      <c r="C237">
        <v>58464.2</v>
      </c>
      <c r="D237">
        <v>45148.6</v>
      </c>
      <c r="E237">
        <v>1970.7</v>
      </c>
      <c r="F237">
        <v>15422</v>
      </c>
      <c r="G237">
        <v>27832.262799999997</v>
      </c>
      <c r="H237">
        <v>6706.3629822671701</v>
      </c>
      <c r="I237">
        <v>23399.841717726598</v>
      </c>
      <c r="M237">
        <v>3489.2</v>
      </c>
      <c r="N237">
        <v>4.5190283767946298</v>
      </c>
    </row>
    <row r="238" spans="1:15" x14ac:dyDescent="0.35">
      <c r="A238" t="s">
        <v>617</v>
      </c>
      <c r="B238">
        <v>1995</v>
      </c>
      <c r="C238">
        <v>74338</v>
      </c>
      <c r="D238">
        <v>59471.4</v>
      </c>
      <c r="E238">
        <v>21409.603999999999</v>
      </c>
      <c r="F238">
        <v>10398.799999999999</v>
      </c>
      <c r="G238">
        <v>22723.137179999998</v>
      </c>
      <c r="H238">
        <v>6821.3104634420697</v>
      </c>
      <c r="I238">
        <v>24371.8601548322</v>
      </c>
      <c r="M238">
        <v>3572.9</v>
      </c>
      <c r="N238">
        <v>4.1539530430634999</v>
      </c>
    </row>
    <row r="239" spans="1:15" x14ac:dyDescent="0.35">
      <c r="A239" t="s">
        <v>617</v>
      </c>
      <c r="B239">
        <v>1996</v>
      </c>
      <c r="C239">
        <v>98836.4</v>
      </c>
      <c r="D239">
        <v>64812.9</v>
      </c>
      <c r="E239">
        <v>27383.879250000002</v>
      </c>
      <c r="F239">
        <v>15387</v>
      </c>
      <c r="G239">
        <v>24988.123330000002</v>
      </c>
      <c r="H239">
        <v>6755.9193297820002</v>
      </c>
      <c r="I239">
        <v>24700.992253548899</v>
      </c>
      <c r="L239">
        <v>11.53950382</v>
      </c>
      <c r="M239">
        <v>3656.2</v>
      </c>
      <c r="N239">
        <v>1.3504594915030499</v>
      </c>
    </row>
    <row r="240" spans="1:15" x14ac:dyDescent="0.35">
      <c r="A240" t="s">
        <v>617</v>
      </c>
      <c r="B240">
        <v>1997</v>
      </c>
      <c r="C240">
        <v>117048.3</v>
      </c>
      <c r="D240">
        <v>71082.7</v>
      </c>
      <c r="E240">
        <v>180457.61739999999</v>
      </c>
      <c r="F240">
        <v>17618.8</v>
      </c>
      <c r="G240">
        <v>21247.951249999998</v>
      </c>
      <c r="H240">
        <v>6967.3368823087903</v>
      </c>
      <c r="I240">
        <v>26053.659537705498</v>
      </c>
      <c r="L240">
        <v>10.184936</v>
      </c>
      <c r="M240">
        <v>3739.4</v>
      </c>
      <c r="N240">
        <v>5.4761657761428904</v>
      </c>
    </row>
    <row r="241" spans="1:15" x14ac:dyDescent="0.35">
      <c r="A241" t="s">
        <v>617</v>
      </c>
      <c r="B241">
        <v>1998</v>
      </c>
      <c r="C241">
        <v>145489.1</v>
      </c>
      <c r="D241">
        <v>97544.8</v>
      </c>
      <c r="E241">
        <v>193974.58420000001</v>
      </c>
      <c r="F241">
        <v>32153.4</v>
      </c>
      <c r="G241">
        <v>18465.880420000001</v>
      </c>
      <c r="H241">
        <v>7305.6678897233996</v>
      </c>
      <c r="I241">
        <v>27917.879273789</v>
      </c>
      <c r="L241">
        <v>10.091664</v>
      </c>
      <c r="M241">
        <v>3821.4</v>
      </c>
      <c r="N241">
        <v>7.1553085791482296</v>
      </c>
    </row>
    <row r="242" spans="1:15" x14ac:dyDescent="0.35">
      <c r="A242" t="s">
        <v>617</v>
      </c>
      <c r="B242">
        <v>1999</v>
      </c>
      <c r="C242">
        <v>179682.4</v>
      </c>
      <c r="D242">
        <v>137051.9</v>
      </c>
      <c r="E242">
        <v>209313.01190000001</v>
      </c>
      <c r="F242">
        <v>35088</v>
      </c>
      <c r="G242">
        <v>19963.908210000001</v>
      </c>
      <c r="H242">
        <v>7457.4678751522997</v>
      </c>
      <c r="I242">
        <v>29094.565168119199</v>
      </c>
      <c r="L242">
        <v>8.8288332</v>
      </c>
      <c r="M242">
        <v>3901.4</v>
      </c>
      <c r="N242">
        <v>4.2148111709720704</v>
      </c>
    </row>
    <row r="243" spans="1:15" x14ac:dyDescent="0.35">
      <c r="A243" t="s">
        <v>617</v>
      </c>
      <c r="B243">
        <v>2000</v>
      </c>
      <c r="C243">
        <v>218272.9</v>
      </c>
      <c r="D243">
        <v>165272.20000000001</v>
      </c>
      <c r="E243">
        <v>239196.57680000001</v>
      </c>
      <c r="F243">
        <v>42179.199999999997</v>
      </c>
      <c r="G243">
        <v>16128.880389999998</v>
      </c>
      <c r="H243">
        <v>7594.5295219618101</v>
      </c>
      <c r="I243">
        <v>30220.151873790401</v>
      </c>
      <c r="J243">
        <v>27.5</v>
      </c>
      <c r="K243">
        <v>4.9000000953674316</v>
      </c>
      <c r="L243">
        <v>8.1659631000000008</v>
      </c>
      <c r="M243">
        <v>3979.2</v>
      </c>
      <c r="N243">
        <v>3.8687180893311801</v>
      </c>
      <c r="O243">
        <v>0.20000000298023221</v>
      </c>
    </row>
    <row r="244" spans="1:15" x14ac:dyDescent="0.35">
      <c r="A244" t="s">
        <v>617</v>
      </c>
      <c r="B244">
        <v>2001</v>
      </c>
      <c r="C244">
        <v>253005.1</v>
      </c>
      <c r="D244">
        <v>158730.5</v>
      </c>
      <c r="E244">
        <v>255080.88529999999</v>
      </c>
      <c r="F244">
        <v>49744.4</v>
      </c>
      <c r="G244">
        <v>14213.28326</v>
      </c>
      <c r="H244">
        <v>7716.1720907297604</v>
      </c>
      <c r="I244">
        <v>31275.188718145899</v>
      </c>
      <c r="J244">
        <v>27.70000076293945</v>
      </c>
      <c r="K244">
        <v>5.3000001907348633</v>
      </c>
      <c r="L244">
        <v>8.1617139999999999</v>
      </c>
      <c r="M244">
        <v>4053.2</v>
      </c>
      <c r="N244">
        <v>3.4911698947166698</v>
      </c>
      <c r="O244">
        <v>7</v>
      </c>
    </row>
    <row r="245" spans="1:15" x14ac:dyDescent="0.35">
      <c r="A245" t="s">
        <v>617</v>
      </c>
      <c r="B245">
        <v>2002</v>
      </c>
      <c r="C245">
        <v>287959.16190000001</v>
      </c>
      <c r="D245">
        <v>192518.46789999999</v>
      </c>
      <c r="E245">
        <v>272444.40590000001</v>
      </c>
      <c r="F245">
        <v>52762.921880000002</v>
      </c>
      <c r="G245">
        <v>10163.467207</v>
      </c>
      <c r="H245">
        <v>7845.4914999030898</v>
      </c>
      <c r="I245">
        <v>32343.823257500499</v>
      </c>
      <c r="J245">
        <v>28.10000038146973</v>
      </c>
      <c r="K245">
        <v>5.4000000953674316</v>
      </c>
      <c r="L245">
        <v>7.7769148000000001</v>
      </c>
      <c r="M245">
        <v>4122.6000000000004</v>
      </c>
      <c r="N245">
        <v>3.4168763903719399</v>
      </c>
      <c r="O245">
        <v>15.60000038146973</v>
      </c>
    </row>
    <row r="246" spans="1:15" x14ac:dyDescent="0.35">
      <c r="A246" t="s">
        <v>617</v>
      </c>
      <c r="B246">
        <v>2003</v>
      </c>
      <c r="C246">
        <v>347467.9</v>
      </c>
      <c r="D246">
        <v>209419.1</v>
      </c>
      <c r="E246">
        <v>283055.1912</v>
      </c>
      <c r="F246">
        <v>72698.2</v>
      </c>
      <c r="G246">
        <v>11828.980955999999</v>
      </c>
      <c r="H246">
        <v>8055.2366621603696</v>
      </c>
      <c r="I246">
        <v>33740.164283124897</v>
      </c>
      <c r="J246">
        <v>24.60000038146973</v>
      </c>
      <c r="K246">
        <v>4.4000000953674316</v>
      </c>
      <c r="L246">
        <v>8.2581737000000004</v>
      </c>
      <c r="M246">
        <v>4188.6000000000004</v>
      </c>
      <c r="N246">
        <v>4.3171798661763701</v>
      </c>
      <c r="O246">
        <v>5.8000001907348633</v>
      </c>
    </row>
    <row r="247" spans="1:15" x14ac:dyDescent="0.35">
      <c r="A247" t="s">
        <v>617</v>
      </c>
      <c r="B247">
        <v>2004</v>
      </c>
      <c r="C247">
        <v>398415.1</v>
      </c>
      <c r="D247">
        <v>231160</v>
      </c>
      <c r="E247">
        <v>315956.08240000001</v>
      </c>
      <c r="F247">
        <v>67626</v>
      </c>
      <c r="G247">
        <v>7250.5243170000003</v>
      </c>
      <c r="H247">
        <v>8284.6669149699592</v>
      </c>
      <c r="I247">
        <v>35233.031455984201</v>
      </c>
      <c r="J247">
        <v>27.70000076293945</v>
      </c>
      <c r="K247">
        <v>5.5</v>
      </c>
      <c r="L247">
        <v>8.2446058999999998</v>
      </c>
      <c r="M247">
        <v>4252.8</v>
      </c>
      <c r="N247">
        <v>4.4245995968844198</v>
      </c>
      <c r="O247">
        <v>1.3999999761581421</v>
      </c>
    </row>
    <row r="248" spans="1:15" x14ac:dyDescent="0.35">
      <c r="A248" t="s">
        <v>617</v>
      </c>
      <c r="B248">
        <v>2005</v>
      </c>
      <c r="C248">
        <v>457203.4</v>
      </c>
      <c r="D248">
        <v>255780</v>
      </c>
      <c r="E248">
        <v>299154.08149999997</v>
      </c>
      <c r="F248">
        <v>77871.8</v>
      </c>
      <c r="G248">
        <v>2987</v>
      </c>
      <c r="H248">
        <v>8488.17895882009</v>
      </c>
      <c r="I248">
        <v>36634.131568371602</v>
      </c>
      <c r="J248">
        <v>25.29999923706055</v>
      </c>
      <c r="K248">
        <v>4.5</v>
      </c>
      <c r="L248">
        <v>10.058635000000001</v>
      </c>
      <c r="M248">
        <v>4315.8999999999996</v>
      </c>
      <c r="N248">
        <v>3.9766663681430399</v>
      </c>
      <c r="O248">
        <v>24.20000076293945</v>
      </c>
    </row>
    <row r="249" spans="1:15" x14ac:dyDescent="0.35">
      <c r="A249" t="s">
        <v>617</v>
      </c>
      <c r="B249">
        <v>2006</v>
      </c>
      <c r="C249">
        <v>536658.1</v>
      </c>
      <c r="D249">
        <v>286217.2</v>
      </c>
      <c r="E249">
        <v>330772.83919999999</v>
      </c>
      <c r="F249">
        <v>90019.8</v>
      </c>
      <c r="G249">
        <v>8257.9</v>
      </c>
      <c r="H249">
        <v>8980.44922858684</v>
      </c>
      <c r="I249">
        <v>39318.202812598902</v>
      </c>
      <c r="J249">
        <v>24.79999923706055</v>
      </c>
      <c r="K249">
        <v>4.4000000953674316</v>
      </c>
      <c r="L249">
        <v>7.2685807999999996</v>
      </c>
      <c r="M249">
        <v>4378.2</v>
      </c>
      <c r="N249">
        <v>7.3266954321488296</v>
      </c>
      <c r="O249">
        <v>1.200000047683716</v>
      </c>
    </row>
    <row r="250" spans="1:15" x14ac:dyDescent="0.35">
      <c r="A250" t="s">
        <v>617</v>
      </c>
      <c r="B250">
        <v>2007</v>
      </c>
      <c r="C250">
        <v>644464.67969999998</v>
      </c>
      <c r="D250">
        <v>387093.22779999999</v>
      </c>
      <c r="E250">
        <v>289689.17820000002</v>
      </c>
      <c r="F250">
        <v>47491.607902000003</v>
      </c>
      <c r="G250">
        <v>12282.0996</v>
      </c>
      <c r="H250">
        <v>9582.9380781939908</v>
      </c>
      <c r="I250">
        <v>42548.245067181299</v>
      </c>
      <c r="J250">
        <v>20.5</v>
      </c>
      <c r="K250">
        <v>3</v>
      </c>
      <c r="L250">
        <v>7.7719025000000004</v>
      </c>
      <c r="M250">
        <v>4440</v>
      </c>
      <c r="N250">
        <v>8.2151319834674403</v>
      </c>
      <c r="O250">
        <v>13</v>
      </c>
    </row>
    <row r="251" spans="1:15" x14ac:dyDescent="0.35">
      <c r="A251" t="s">
        <v>617</v>
      </c>
      <c r="B251">
        <v>2008</v>
      </c>
      <c r="C251">
        <v>792801.75509999995</v>
      </c>
      <c r="D251">
        <v>469956.08659999998</v>
      </c>
      <c r="F251">
        <v>106988.7602</v>
      </c>
      <c r="G251">
        <v>59950.265679999997</v>
      </c>
      <c r="H251">
        <v>9898.9882773837708</v>
      </c>
      <c r="I251">
        <v>44564.255325954</v>
      </c>
      <c r="J251">
        <v>20.10000038146973</v>
      </c>
      <c r="K251">
        <v>3.5999999046325679</v>
      </c>
      <c r="L251">
        <v>11.118482</v>
      </c>
      <c r="M251">
        <v>4501.8999999999996</v>
      </c>
      <c r="N251">
        <v>4.7381748779285999</v>
      </c>
      <c r="O251">
        <v>0.40000000596046448</v>
      </c>
    </row>
    <row r="252" spans="1:15" x14ac:dyDescent="0.35">
      <c r="A252" t="s">
        <v>617</v>
      </c>
      <c r="B252">
        <v>2009</v>
      </c>
      <c r="C252">
        <v>1060671.112</v>
      </c>
      <c r="D252">
        <v>558601.11430000002</v>
      </c>
      <c r="F252">
        <v>114849.41477</v>
      </c>
      <c r="G252">
        <v>27236.724969999999</v>
      </c>
      <c r="H252">
        <v>9680.9200301159399</v>
      </c>
      <c r="I252">
        <v>44175.006189421998</v>
      </c>
      <c r="J252">
        <v>21.39999961853027</v>
      </c>
      <c r="K252">
        <v>4.3000001907348633</v>
      </c>
      <c r="L252">
        <v>5.5797670000000004</v>
      </c>
      <c r="M252">
        <v>4563.1000000000004</v>
      </c>
      <c r="N252">
        <v>-0.87345594285124195</v>
      </c>
      <c r="O252">
        <v>0.10000000149011611</v>
      </c>
    </row>
    <row r="253" spans="1:15" x14ac:dyDescent="0.35">
      <c r="A253" t="s">
        <v>617</v>
      </c>
      <c r="B253">
        <v>2010</v>
      </c>
      <c r="C253">
        <v>1300625.3189999999</v>
      </c>
      <c r="D253">
        <v>805450.17449999996</v>
      </c>
      <c r="F253">
        <v>155114.12293000001</v>
      </c>
      <c r="G253">
        <v>53876.630319999997</v>
      </c>
      <c r="H253">
        <v>10069.216250322899</v>
      </c>
      <c r="I253">
        <v>46542.938273867498</v>
      </c>
      <c r="J253">
        <v>19</v>
      </c>
      <c r="K253">
        <v>4.0999999046325684</v>
      </c>
      <c r="L253">
        <v>4.7211182999999997</v>
      </c>
      <c r="M253">
        <v>4622.3</v>
      </c>
      <c r="N253">
        <v>5.3603435261374299</v>
      </c>
      <c r="O253">
        <v>15</v>
      </c>
    </row>
    <row r="254" spans="1:15" x14ac:dyDescent="0.35">
      <c r="A254" t="s">
        <v>617</v>
      </c>
      <c r="B254">
        <v>2011</v>
      </c>
      <c r="C254">
        <v>1379907.26</v>
      </c>
      <c r="D254">
        <v>865090.87919999997</v>
      </c>
      <c r="F254">
        <v>154919.58564</v>
      </c>
      <c r="G254">
        <v>32722.40799</v>
      </c>
      <c r="H254">
        <v>10383.191512842101</v>
      </c>
      <c r="I254">
        <v>48592.2979609498</v>
      </c>
      <c r="J254">
        <v>19.39999961853027</v>
      </c>
      <c r="K254">
        <v>4.6999998092651367</v>
      </c>
      <c r="L254">
        <v>4.9824374000000002</v>
      </c>
      <c r="M254">
        <v>4679.8999999999996</v>
      </c>
      <c r="N254">
        <v>4.4031592398044097</v>
      </c>
      <c r="O254">
        <v>23.39999961853027</v>
      </c>
    </row>
    <row r="255" spans="1:15" x14ac:dyDescent="0.35">
      <c r="A255" t="s">
        <v>617</v>
      </c>
      <c r="B255">
        <v>2012</v>
      </c>
      <c r="C255">
        <v>1564091.166</v>
      </c>
      <c r="D255">
        <v>928553.10849999997</v>
      </c>
      <c r="F255">
        <v>241647.19378</v>
      </c>
      <c r="G255">
        <v>33526.234120000001</v>
      </c>
      <c r="H255">
        <v>10759.7985502631</v>
      </c>
      <c r="I255">
        <v>50964.861813176103</v>
      </c>
      <c r="J255">
        <v>18.60000038146973</v>
      </c>
      <c r="K255">
        <v>4.6999998092651367</v>
      </c>
      <c r="L255">
        <v>5.3486943</v>
      </c>
      <c r="M255">
        <v>4736.6000000000004</v>
      </c>
      <c r="N255">
        <v>4.8825924102888303</v>
      </c>
      <c r="O255">
        <v>1.799999952316284</v>
      </c>
    </row>
    <row r="256" spans="1:15" x14ac:dyDescent="0.35">
      <c r="A256" t="s">
        <v>617</v>
      </c>
      <c r="B256">
        <v>2013</v>
      </c>
      <c r="C256">
        <v>1703297.8959999999</v>
      </c>
      <c r="D256">
        <v>991781.00899999996</v>
      </c>
      <c r="F256">
        <v>255134.18215000001</v>
      </c>
      <c r="G256">
        <v>32871.264569999999</v>
      </c>
      <c r="H256">
        <v>10901.871212518699</v>
      </c>
      <c r="I256">
        <v>52236.315914783598</v>
      </c>
      <c r="J256">
        <v>18.10000038146973</v>
      </c>
      <c r="K256">
        <v>4.5</v>
      </c>
      <c r="L256">
        <v>2.6072603999999999</v>
      </c>
      <c r="M256">
        <v>4791.5</v>
      </c>
      <c r="N256">
        <v>2.4947661121270701</v>
      </c>
      <c r="O256">
        <v>0.10000000149011611</v>
      </c>
    </row>
    <row r="257" spans="1:15" x14ac:dyDescent="0.35">
      <c r="A257" t="s">
        <v>617</v>
      </c>
      <c r="B257">
        <v>2014</v>
      </c>
      <c r="C257">
        <v>1870678.4720000001</v>
      </c>
      <c r="D257">
        <v>1075195.135</v>
      </c>
      <c r="F257">
        <v>274215.28972</v>
      </c>
      <c r="G257">
        <v>29783.514759999998</v>
      </c>
      <c r="H257">
        <v>11164.994657732999</v>
      </c>
      <c r="I257">
        <v>54086.583620455902</v>
      </c>
      <c r="J257">
        <v>17.5</v>
      </c>
      <c r="K257">
        <v>4.0999999046325684</v>
      </c>
      <c r="L257">
        <v>4.8099482</v>
      </c>
      <c r="M257">
        <v>4844.3</v>
      </c>
      <c r="N257">
        <v>3.5421098775241902</v>
      </c>
      <c r="O257">
        <v>7</v>
      </c>
    </row>
    <row r="258" spans="1:15" x14ac:dyDescent="0.35">
      <c r="A258" t="s">
        <v>617</v>
      </c>
      <c r="B258">
        <v>2015</v>
      </c>
      <c r="C258">
        <v>2073579.2960000001</v>
      </c>
      <c r="D258">
        <v>1179558.351</v>
      </c>
      <c r="F258">
        <v>303008.68281999999</v>
      </c>
      <c r="G258">
        <v>27123.023300000001</v>
      </c>
      <c r="H258">
        <v>11452.4165400943</v>
      </c>
      <c r="I258">
        <v>56061.869447069497</v>
      </c>
      <c r="J258">
        <v>17.39999961853027</v>
      </c>
      <c r="K258">
        <v>4.5999999046325684</v>
      </c>
      <c r="L258">
        <v>-0.437859</v>
      </c>
      <c r="M258">
        <v>4895.2</v>
      </c>
      <c r="N258">
        <v>3.65208096794376</v>
      </c>
      <c r="O258">
        <v>23.79999923706055</v>
      </c>
    </row>
    <row r="259" spans="1:15" x14ac:dyDescent="0.35">
      <c r="A259" t="s">
        <v>617</v>
      </c>
      <c r="B259">
        <v>2016</v>
      </c>
      <c r="C259">
        <v>2210207.58</v>
      </c>
      <c r="D259">
        <v>1230409.399</v>
      </c>
      <c r="F259">
        <v>317179.78839</v>
      </c>
      <c r="G259">
        <v>30378.775150000001</v>
      </c>
      <c r="H259">
        <v>11813.251569120999</v>
      </c>
      <c r="I259">
        <v>58418.891659617097</v>
      </c>
      <c r="J259">
        <v>16.5</v>
      </c>
      <c r="K259">
        <v>4.1999998092651367</v>
      </c>
      <c r="L259">
        <v>1.3468621999999999</v>
      </c>
      <c r="M259">
        <v>4945.2</v>
      </c>
      <c r="N259">
        <v>4.2043232517832996</v>
      </c>
      <c r="O259">
        <v>6.8000001907348633</v>
      </c>
    </row>
    <row r="260" spans="1:15" x14ac:dyDescent="0.35">
      <c r="A260" t="s">
        <v>617</v>
      </c>
      <c r="B260">
        <v>2017</v>
      </c>
      <c r="C260">
        <v>2428043.3679999998</v>
      </c>
      <c r="D260">
        <v>1305148.4720000001</v>
      </c>
      <c r="F260">
        <v>335155.70099000004</v>
      </c>
      <c r="G260">
        <v>24751.43389</v>
      </c>
      <c r="H260">
        <v>12184.663645375</v>
      </c>
      <c r="I260">
        <v>60847.773312273399</v>
      </c>
      <c r="J260">
        <v>15.39999961853027</v>
      </c>
      <c r="K260">
        <v>3.2999999523162842</v>
      </c>
      <c r="L260">
        <v>1.2211046999999999</v>
      </c>
      <c r="M260">
        <v>4993.8</v>
      </c>
      <c r="N260">
        <v>4.1576989628774097</v>
      </c>
      <c r="O260">
        <v>11.89999961853027</v>
      </c>
    </row>
    <row r="261" spans="1:15" x14ac:dyDescent="0.35">
      <c r="A261" t="s">
        <v>617</v>
      </c>
      <c r="B261">
        <v>2018</v>
      </c>
      <c r="C261">
        <v>2433812.0460000001</v>
      </c>
      <c r="D261">
        <v>1353516.34</v>
      </c>
      <c r="F261">
        <v>399467.39963</v>
      </c>
      <c r="G261">
        <v>20934.69299</v>
      </c>
      <c r="H261">
        <v>12387.0678465989</v>
      </c>
      <c r="I261">
        <v>62439.492894351097</v>
      </c>
      <c r="J261">
        <v>16.10000038146973</v>
      </c>
      <c r="K261">
        <v>4</v>
      </c>
      <c r="L261">
        <v>1.6735419499999999</v>
      </c>
      <c r="M261">
        <v>5040.7</v>
      </c>
      <c r="N261">
        <v>2.61590440443711</v>
      </c>
      <c r="O261">
        <v>12</v>
      </c>
    </row>
    <row r="262" spans="1:15" x14ac:dyDescent="0.35">
      <c r="A262" t="s">
        <v>617</v>
      </c>
      <c r="B262">
        <v>2019</v>
      </c>
      <c r="C262">
        <v>2535561.253</v>
      </c>
      <c r="D262">
        <v>1555653.4720000001</v>
      </c>
      <c r="F262">
        <v>347889.37864999997</v>
      </c>
      <c r="G262">
        <v>20160.79293</v>
      </c>
      <c r="H262">
        <v>12577.239652631801</v>
      </c>
      <c r="I262">
        <v>63948.975013806397</v>
      </c>
      <c r="J262">
        <v>16.5</v>
      </c>
      <c r="K262">
        <v>3.4000000953674321</v>
      </c>
      <c r="L262">
        <v>2.0268546000000001</v>
      </c>
      <c r="M262">
        <v>5084.5</v>
      </c>
      <c r="N262">
        <v>2.4175118174155901</v>
      </c>
      <c r="O262">
        <v>1.3999999761581421</v>
      </c>
    </row>
    <row r="263" spans="1:15" x14ac:dyDescent="0.35">
      <c r="A263" t="s">
        <v>617</v>
      </c>
      <c r="B263">
        <v>2020</v>
      </c>
      <c r="C263">
        <v>2427484.182</v>
      </c>
      <c r="D263">
        <v>1656035.162</v>
      </c>
      <c r="F263">
        <v>314574.44712999999</v>
      </c>
      <c r="G263">
        <v>20630.259880000001</v>
      </c>
      <c r="H263">
        <v>11949.0559868907</v>
      </c>
      <c r="I263">
        <v>61216.208726439902</v>
      </c>
      <c r="J263">
        <v>19.39999961853027</v>
      </c>
      <c r="K263">
        <v>4</v>
      </c>
      <c r="L263">
        <v>4.34096E-2</v>
      </c>
      <c r="M263">
        <v>5123.1000000000004</v>
      </c>
      <c r="N263">
        <v>-4.27335432159229</v>
      </c>
      <c r="O263">
        <v>20.70000076293945</v>
      </c>
    </row>
    <row r="264" spans="1:15" x14ac:dyDescent="0.35">
      <c r="A264" t="s">
        <v>617</v>
      </c>
      <c r="B264">
        <v>2021</v>
      </c>
      <c r="H264">
        <v>12819.9808901549</v>
      </c>
      <c r="I264">
        <v>66074.181507858302</v>
      </c>
      <c r="J264">
        <v>17.29999923706055</v>
      </c>
      <c r="K264">
        <v>3.7000000476837158</v>
      </c>
      <c r="L264">
        <v>1.4390000000000001</v>
      </c>
      <c r="M264">
        <v>5154</v>
      </c>
      <c r="N264">
        <v>7.9357622474260303</v>
      </c>
      <c r="O264">
        <v>11.10000038146973</v>
      </c>
    </row>
    <row r="265" spans="1:15" x14ac:dyDescent="0.35">
      <c r="A265" t="s">
        <v>617</v>
      </c>
      <c r="B265">
        <v>2022</v>
      </c>
      <c r="H265">
        <v>13334.1457781891</v>
      </c>
      <c r="I265">
        <v>69081.542447642205</v>
      </c>
      <c r="J265">
        <v>16.60000038146973</v>
      </c>
      <c r="K265">
        <v>3.2999999523162842</v>
      </c>
      <c r="L265">
        <v>5.7370000000000001</v>
      </c>
      <c r="M265">
        <v>5180.8</v>
      </c>
      <c r="N265">
        <v>4.5514917796238397</v>
      </c>
      <c r="O265">
        <v>7</v>
      </c>
    </row>
    <row r="266" spans="1:15" x14ac:dyDescent="0.35">
      <c r="A266" t="s">
        <v>19</v>
      </c>
      <c r="B266">
        <v>1990</v>
      </c>
      <c r="H266">
        <v>5447.3553215791699</v>
      </c>
      <c r="I266">
        <v>57887.410795825403</v>
      </c>
      <c r="M266">
        <v>10626.7</v>
      </c>
      <c r="N266">
        <v>-2.9485647765217702</v>
      </c>
    </row>
    <row r="267" spans="1:15" x14ac:dyDescent="0.35">
      <c r="A267" t="s">
        <v>19</v>
      </c>
      <c r="B267">
        <v>1991</v>
      </c>
      <c r="H267">
        <v>4825.3360270287103</v>
      </c>
      <c r="I267">
        <v>51697.685126380202</v>
      </c>
      <c r="M267">
        <v>10713.8</v>
      </c>
      <c r="N267">
        <v>-10.6926974006092</v>
      </c>
    </row>
    <row r="268" spans="1:15" x14ac:dyDescent="0.35">
      <c r="A268" t="s">
        <v>19</v>
      </c>
      <c r="B268">
        <v>1992</v>
      </c>
      <c r="H268">
        <v>4238.87733005471</v>
      </c>
      <c r="I268">
        <v>45710.7814641109</v>
      </c>
      <c r="M268">
        <v>10783.7</v>
      </c>
      <c r="N268">
        <v>-11.580602976001099</v>
      </c>
    </row>
    <row r="269" spans="1:15" x14ac:dyDescent="0.35">
      <c r="A269" t="s">
        <v>19</v>
      </c>
      <c r="B269">
        <v>1993</v>
      </c>
      <c r="H269">
        <v>3589.1714650262602</v>
      </c>
      <c r="I269">
        <v>38909.848935203197</v>
      </c>
      <c r="M269">
        <v>10840.9</v>
      </c>
      <c r="N269">
        <v>-14.878180400935401</v>
      </c>
    </row>
    <row r="270" spans="1:15" x14ac:dyDescent="0.35">
      <c r="A270" t="s">
        <v>19</v>
      </c>
      <c r="B270">
        <v>1994</v>
      </c>
      <c r="H270">
        <v>3599.53021249331</v>
      </c>
      <c r="I270">
        <v>39188.805329457202</v>
      </c>
      <c r="M270">
        <v>10887.2</v>
      </c>
      <c r="N270">
        <v>0.71693003670745303</v>
      </c>
    </row>
    <row r="271" spans="1:15" x14ac:dyDescent="0.35">
      <c r="A271" t="s">
        <v>19</v>
      </c>
      <c r="B271">
        <v>1995</v>
      </c>
      <c r="H271">
        <v>3674.6458726990099</v>
      </c>
      <c r="I271">
        <v>40151.753057220303</v>
      </c>
      <c r="M271">
        <v>10926.7</v>
      </c>
      <c r="N271">
        <v>2.45720102888491</v>
      </c>
    </row>
    <row r="272" spans="1:15" x14ac:dyDescent="0.35">
      <c r="A272" t="s">
        <v>19</v>
      </c>
      <c r="B272">
        <v>1996</v>
      </c>
      <c r="H272">
        <v>3949.5711592654202</v>
      </c>
      <c r="I272">
        <v>43299.148619026702</v>
      </c>
      <c r="M272">
        <v>10963</v>
      </c>
      <c r="N272">
        <v>7.83875004740415</v>
      </c>
    </row>
    <row r="273" spans="1:14" x14ac:dyDescent="0.35">
      <c r="A273" t="s">
        <v>19</v>
      </c>
      <c r="B273">
        <v>1997</v>
      </c>
      <c r="H273">
        <v>4046.54533987679</v>
      </c>
      <c r="I273">
        <v>44504.310302498903</v>
      </c>
      <c r="M273">
        <v>10998.1</v>
      </c>
      <c r="N273">
        <v>2.7833380606993701</v>
      </c>
    </row>
    <row r="274" spans="1:14" x14ac:dyDescent="0.35">
      <c r="A274" t="s">
        <v>19</v>
      </c>
      <c r="B274">
        <v>1998</v>
      </c>
      <c r="H274">
        <v>4039.8767283874699</v>
      </c>
      <c r="I274">
        <v>44575.1918456817</v>
      </c>
      <c r="M274">
        <v>11033.8</v>
      </c>
      <c r="N274">
        <v>0.15926893979714099</v>
      </c>
    </row>
    <row r="275" spans="1:14" x14ac:dyDescent="0.35">
      <c r="A275" t="s">
        <v>19</v>
      </c>
      <c r="B275">
        <v>1999</v>
      </c>
      <c r="H275">
        <v>4275.8224587663299</v>
      </c>
      <c r="I275">
        <v>47333.782200789101</v>
      </c>
      <c r="M275">
        <v>11070.1</v>
      </c>
      <c r="N275">
        <v>6.1886225070159702</v>
      </c>
    </row>
    <row r="276" spans="1:14" x14ac:dyDescent="0.35">
      <c r="A276" t="s">
        <v>19</v>
      </c>
      <c r="B276">
        <v>2000</v>
      </c>
      <c r="H276">
        <v>4514.1662651178704</v>
      </c>
      <c r="I276">
        <v>50133.427707146002</v>
      </c>
      <c r="M276">
        <v>11105.8</v>
      </c>
      <c r="N276">
        <v>5.9146879378470203</v>
      </c>
    </row>
    <row r="277" spans="1:14" x14ac:dyDescent="0.35">
      <c r="A277" t="s">
        <v>19</v>
      </c>
      <c r="B277">
        <v>2001</v>
      </c>
      <c r="H277">
        <v>4644.0190295236398</v>
      </c>
      <c r="I277">
        <v>51730.192371766803</v>
      </c>
      <c r="M277">
        <v>11139.1</v>
      </c>
      <c r="N277">
        <v>3.18502990449461</v>
      </c>
    </row>
    <row r="278" spans="1:14" x14ac:dyDescent="0.35">
      <c r="A278" t="s">
        <v>19</v>
      </c>
      <c r="B278">
        <v>2002</v>
      </c>
      <c r="C278">
        <v>578</v>
      </c>
      <c r="D278">
        <v>2077</v>
      </c>
      <c r="F278">
        <v>274</v>
      </c>
      <c r="G278">
        <v>513</v>
      </c>
      <c r="H278">
        <v>4697.0941595488603</v>
      </c>
      <c r="I278">
        <v>52467.0114715768</v>
      </c>
      <c r="M278">
        <v>11170.1</v>
      </c>
      <c r="N278">
        <v>1.42435020251761</v>
      </c>
    </row>
    <row r="279" spans="1:14" x14ac:dyDescent="0.35">
      <c r="A279" t="s">
        <v>19</v>
      </c>
      <c r="B279">
        <v>2003</v>
      </c>
      <c r="C279">
        <v>901</v>
      </c>
      <c r="D279">
        <v>2138</v>
      </c>
      <c r="F279">
        <v>300</v>
      </c>
      <c r="G279">
        <v>439</v>
      </c>
      <c r="H279">
        <v>4862.6038224774202</v>
      </c>
      <c r="I279">
        <v>54457.272728689102</v>
      </c>
      <c r="M279">
        <v>11199.2</v>
      </c>
      <c r="N279">
        <v>3.7933573902728002</v>
      </c>
    </row>
    <row r="280" spans="1:14" x14ac:dyDescent="0.35">
      <c r="A280" t="s">
        <v>19</v>
      </c>
      <c r="B280">
        <v>2004</v>
      </c>
      <c r="C280">
        <v>1036</v>
      </c>
      <c r="D280">
        <v>2312</v>
      </c>
      <c r="F280">
        <v>304</v>
      </c>
      <c r="G280">
        <v>493</v>
      </c>
      <c r="H280">
        <v>5131.22642101157</v>
      </c>
      <c r="I280">
        <v>57599.555943781103</v>
      </c>
      <c r="M280">
        <v>11225.3</v>
      </c>
      <c r="N280">
        <v>5.7701810201681303</v>
      </c>
    </row>
    <row r="281" spans="1:14" x14ac:dyDescent="0.35">
      <c r="A281" t="s">
        <v>19</v>
      </c>
      <c r="B281">
        <v>2005</v>
      </c>
      <c r="C281">
        <v>1884</v>
      </c>
      <c r="D281">
        <v>3224</v>
      </c>
      <c r="F281">
        <v>1454</v>
      </c>
      <c r="G281">
        <v>589</v>
      </c>
      <c r="H281">
        <v>5695.4739388559001</v>
      </c>
      <c r="I281">
        <v>64051.869463767398</v>
      </c>
      <c r="M281">
        <v>11246.1</v>
      </c>
      <c r="N281">
        <v>11.202019554254701</v>
      </c>
    </row>
    <row r="282" spans="1:14" x14ac:dyDescent="0.35">
      <c r="A282" t="s">
        <v>19</v>
      </c>
      <c r="B282">
        <v>2006</v>
      </c>
      <c r="C282">
        <v>1549</v>
      </c>
      <c r="D282">
        <v>3693</v>
      </c>
      <c r="F282">
        <v>394</v>
      </c>
      <c r="G282">
        <v>568.20000000000005</v>
      </c>
      <c r="H282">
        <v>6374.4556086558696</v>
      </c>
      <c r="I282">
        <v>71780.194826830295</v>
      </c>
      <c r="M282">
        <v>11260.6</v>
      </c>
      <c r="N282">
        <v>12.0657295841064</v>
      </c>
    </row>
    <row r="283" spans="1:14" x14ac:dyDescent="0.35">
      <c r="A283" t="s">
        <v>19</v>
      </c>
      <c r="B283">
        <v>2007</v>
      </c>
      <c r="C283">
        <v>3183</v>
      </c>
      <c r="D283">
        <v>3877</v>
      </c>
      <c r="F283">
        <v>3822</v>
      </c>
      <c r="G283">
        <v>596.4</v>
      </c>
      <c r="H283">
        <v>6831.7302283656099</v>
      </c>
      <c r="I283">
        <v>76992.916500657593</v>
      </c>
      <c r="M283">
        <v>11269.9</v>
      </c>
      <c r="N283">
        <v>7.2620611944603599</v>
      </c>
    </row>
    <row r="284" spans="1:14" x14ac:dyDescent="0.35">
      <c r="A284" t="s">
        <v>19</v>
      </c>
      <c r="B284">
        <v>2008</v>
      </c>
      <c r="C284">
        <v>4734</v>
      </c>
      <c r="D284">
        <v>4575</v>
      </c>
      <c r="F284">
        <v>4012</v>
      </c>
      <c r="G284">
        <v>661.1</v>
      </c>
      <c r="H284">
        <v>7108.7596532337202</v>
      </c>
      <c r="I284">
        <v>80162.639105655398</v>
      </c>
      <c r="M284">
        <v>11276.6</v>
      </c>
      <c r="N284">
        <v>4.11690159181168</v>
      </c>
    </row>
    <row r="285" spans="1:14" x14ac:dyDescent="0.35">
      <c r="A285" t="s">
        <v>19</v>
      </c>
      <c r="B285">
        <v>2009</v>
      </c>
      <c r="C285">
        <v>3870.9</v>
      </c>
      <c r="D285">
        <v>4855.3</v>
      </c>
      <c r="F285">
        <v>5061.6000000000004</v>
      </c>
      <c r="G285">
        <v>914.09999999999991</v>
      </c>
      <c r="H285">
        <v>7207.6953693151399</v>
      </c>
      <c r="I285">
        <v>81325.868391056603</v>
      </c>
      <c r="M285">
        <v>11283.2</v>
      </c>
      <c r="N285">
        <v>1.4510865639889801</v>
      </c>
    </row>
    <row r="286" spans="1:14" x14ac:dyDescent="0.35">
      <c r="A286" t="s">
        <v>19</v>
      </c>
      <c r="B286">
        <v>2010</v>
      </c>
      <c r="C286">
        <v>3453.9</v>
      </c>
      <c r="D286">
        <v>4971</v>
      </c>
      <c r="F286">
        <v>3699.2</v>
      </c>
      <c r="G286">
        <v>457.59999999999997</v>
      </c>
      <c r="H286">
        <v>7374.9835089751105</v>
      </c>
      <c r="I286">
        <v>83266.513809732598</v>
      </c>
      <c r="M286">
        <v>11290.4</v>
      </c>
      <c r="N286">
        <v>2.3862584649504002</v>
      </c>
    </row>
    <row r="287" spans="1:14" x14ac:dyDescent="0.35">
      <c r="A287" t="s">
        <v>19</v>
      </c>
      <c r="B287">
        <v>2011</v>
      </c>
      <c r="C287">
        <v>4346.5</v>
      </c>
      <c r="D287">
        <v>5106.8</v>
      </c>
      <c r="F287">
        <v>5510</v>
      </c>
      <c r="G287">
        <v>530</v>
      </c>
      <c r="H287">
        <v>7576.1385560463004</v>
      </c>
      <c r="I287">
        <v>85600.516703200396</v>
      </c>
      <c r="M287">
        <v>11298.7</v>
      </c>
      <c r="N287">
        <v>2.8030510545945102</v>
      </c>
    </row>
    <row r="288" spans="1:14" x14ac:dyDescent="0.35">
      <c r="A288" t="s">
        <v>19</v>
      </c>
      <c r="B288">
        <v>2012</v>
      </c>
      <c r="C288">
        <v>1704.2</v>
      </c>
      <c r="D288">
        <v>5346</v>
      </c>
      <c r="F288">
        <v>1414.2</v>
      </c>
      <c r="G288">
        <v>781.2</v>
      </c>
      <c r="H288">
        <v>7797.1979259693198</v>
      </c>
      <c r="I288">
        <v>88180.850504164802</v>
      </c>
      <c r="M288">
        <v>11309.3</v>
      </c>
      <c r="N288">
        <v>3.01439045036516</v>
      </c>
    </row>
    <row r="289" spans="1:14" x14ac:dyDescent="0.35">
      <c r="A289" t="s">
        <v>19</v>
      </c>
      <c r="B289">
        <v>2013</v>
      </c>
      <c r="C289">
        <v>1694.1</v>
      </c>
      <c r="D289">
        <v>5557.4</v>
      </c>
      <c r="F289">
        <v>1364.4</v>
      </c>
      <c r="G289">
        <v>308.89999999999998</v>
      </c>
      <c r="H289">
        <v>8003.0486161519602</v>
      </c>
      <c r="I289">
        <v>90607.315212625996</v>
      </c>
      <c r="M289">
        <v>11321.6</v>
      </c>
      <c r="N289">
        <v>2.7516912057302001</v>
      </c>
    </row>
    <row r="290" spans="1:14" x14ac:dyDescent="0.35">
      <c r="A290" t="s">
        <v>19</v>
      </c>
      <c r="B290">
        <v>2014</v>
      </c>
      <c r="C290">
        <v>1703.8</v>
      </c>
      <c r="D290">
        <v>5589</v>
      </c>
      <c r="F290">
        <v>1429.8</v>
      </c>
      <c r="G290">
        <v>309.89999999999998</v>
      </c>
      <c r="H290">
        <v>8079.4649023618304</v>
      </c>
      <c r="I290">
        <v>91556.496273564204</v>
      </c>
      <c r="M290">
        <v>11332</v>
      </c>
      <c r="N290">
        <v>1.04757663187656</v>
      </c>
    </row>
    <row r="291" spans="1:14" x14ac:dyDescent="0.35">
      <c r="A291" t="s">
        <v>19</v>
      </c>
      <c r="B291">
        <v>2015</v>
      </c>
      <c r="C291">
        <v>1819.8</v>
      </c>
      <c r="D291">
        <v>5635.4</v>
      </c>
      <c r="F291">
        <v>1484</v>
      </c>
      <c r="G291">
        <v>358.5</v>
      </c>
      <c r="H291">
        <v>8432.1800898101792</v>
      </c>
      <c r="I291">
        <v>95620.079000438403</v>
      </c>
      <c r="M291">
        <v>11339.9</v>
      </c>
      <c r="N291">
        <v>4.4383335888394697</v>
      </c>
    </row>
    <row r="292" spans="1:14" x14ac:dyDescent="0.35">
      <c r="A292" t="s">
        <v>19</v>
      </c>
      <c r="B292">
        <v>2016</v>
      </c>
      <c r="C292">
        <v>3934.5</v>
      </c>
      <c r="D292">
        <v>5798.7</v>
      </c>
      <c r="F292">
        <v>5802.6</v>
      </c>
      <c r="G292">
        <v>340.6</v>
      </c>
      <c r="H292">
        <v>8473.8546970283696</v>
      </c>
      <c r="I292">
        <v>96110.459973695703</v>
      </c>
      <c r="M292">
        <v>11342</v>
      </c>
      <c r="N292">
        <v>0.51284309570074305</v>
      </c>
    </row>
    <row r="293" spans="1:14" x14ac:dyDescent="0.35">
      <c r="A293" t="s">
        <v>19</v>
      </c>
      <c r="B293">
        <v>2017</v>
      </c>
      <c r="C293">
        <v>3944.2</v>
      </c>
      <c r="D293">
        <v>5958.6</v>
      </c>
      <c r="F293">
        <v>6212.8</v>
      </c>
      <c r="G293">
        <v>182.37432999999999</v>
      </c>
      <c r="H293">
        <v>8631.4760392632397</v>
      </c>
      <c r="I293">
        <v>97849.864971503703</v>
      </c>
      <c r="M293">
        <v>11336.4</v>
      </c>
      <c r="N293">
        <v>1.8097978079431001</v>
      </c>
    </row>
    <row r="294" spans="1:14" x14ac:dyDescent="0.35">
      <c r="A294" t="s">
        <v>19</v>
      </c>
      <c r="B294">
        <v>2018</v>
      </c>
      <c r="C294">
        <v>1692.4</v>
      </c>
      <c r="D294">
        <v>6200.6</v>
      </c>
      <c r="F294">
        <v>1506</v>
      </c>
      <c r="G294">
        <v>171.115331</v>
      </c>
      <c r="H294">
        <v>8831.9415264560994</v>
      </c>
      <c r="I294">
        <v>100050</v>
      </c>
      <c r="M294">
        <v>11328.2</v>
      </c>
      <c r="N294">
        <v>2.2484803930358002</v>
      </c>
    </row>
    <row r="295" spans="1:14" x14ac:dyDescent="0.35">
      <c r="A295" t="s">
        <v>19</v>
      </c>
      <c r="B295">
        <v>2019</v>
      </c>
      <c r="C295">
        <v>1878.6</v>
      </c>
      <c r="D295">
        <v>7119.9</v>
      </c>
      <c r="F295">
        <v>1492</v>
      </c>
      <c r="G295">
        <v>181.187884</v>
      </c>
      <c r="H295">
        <v>8826.4981921574399</v>
      </c>
      <c r="I295">
        <v>99886.832091188102</v>
      </c>
      <c r="M295">
        <v>11316.7</v>
      </c>
      <c r="N295">
        <v>-0.16308636562911699</v>
      </c>
    </row>
    <row r="296" spans="1:14" x14ac:dyDescent="0.35">
      <c r="A296" t="s">
        <v>19</v>
      </c>
      <c r="B296">
        <v>2020</v>
      </c>
      <c r="H296">
        <v>7871.1335333085299</v>
      </c>
      <c r="I296">
        <v>88949.318719859701</v>
      </c>
      <c r="M296">
        <v>11300.7</v>
      </c>
      <c r="N296">
        <v>-10.949905150003501</v>
      </c>
    </row>
    <row r="297" spans="1:14" x14ac:dyDescent="0.35">
      <c r="A297" t="s">
        <v>19</v>
      </c>
      <c r="B297">
        <v>2021</v>
      </c>
      <c r="H297">
        <v>8001.2416649102797</v>
      </c>
      <c r="I297">
        <v>90065.176676896095</v>
      </c>
      <c r="M297">
        <v>11256.4</v>
      </c>
      <c r="N297">
        <v>1.2544873565032</v>
      </c>
    </row>
    <row r="298" spans="1:14" x14ac:dyDescent="0.35">
      <c r="A298" t="s">
        <v>19</v>
      </c>
      <c r="B298">
        <v>2022</v>
      </c>
      <c r="H298">
        <v>8175.33761311747</v>
      </c>
      <c r="I298">
        <v>91663.520385795695</v>
      </c>
      <c r="M298">
        <v>11212.2</v>
      </c>
      <c r="N298">
        <v>1.7746522772431801</v>
      </c>
    </row>
    <row r="299" spans="1:14" x14ac:dyDescent="0.35">
      <c r="A299" t="s">
        <v>21</v>
      </c>
      <c r="B299">
        <v>1990</v>
      </c>
      <c r="H299">
        <v>4421.7516611741303</v>
      </c>
      <c r="I299">
        <v>46206.420508937401</v>
      </c>
      <c r="M299">
        <v>10449.799999999999</v>
      </c>
      <c r="N299">
        <v>3.6799140527841598</v>
      </c>
    </row>
    <row r="300" spans="1:14" x14ac:dyDescent="0.35">
      <c r="A300" t="s">
        <v>21</v>
      </c>
      <c r="B300">
        <v>1991</v>
      </c>
      <c r="H300">
        <v>4509.4463212566798</v>
      </c>
      <c r="I300">
        <v>48189.296222845303</v>
      </c>
      <c r="M300">
        <v>10686.3</v>
      </c>
      <c r="N300">
        <v>4.2913423980209604</v>
      </c>
    </row>
    <row r="301" spans="1:14" x14ac:dyDescent="0.35">
      <c r="A301" t="s">
        <v>21</v>
      </c>
      <c r="B301">
        <v>1992</v>
      </c>
      <c r="H301">
        <v>4508.6371568373297</v>
      </c>
      <c r="I301">
        <v>49208.167657154001</v>
      </c>
      <c r="M301">
        <v>10914.2</v>
      </c>
      <c r="N301">
        <v>2.1143106751280198</v>
      </c>
    </row>
    <row r="302" spans="1:14" x14ac:dyDescent="0.35">
      <c r="A302" t="s">
        <v>21</v>
      </c>
      <c r="B302">
        <v>1993</v>
      </c>
      <c r="H302">
        <v>4507.3253914188199</v>
      </c>
      <c r="I302">
        <v>50179.152117587502</v>
      </c>
      <c r="M302">
        <v>11132.8</v>
      </c>
      <c r="N302">
        <v>1.9732180787518601</v>
      </c>
    </row>
    <row r="303" spans="1:14" x14ac:dyDescent="0.35">
      <c r="A303" t="s">
        <v>21</v>
      </c>
      <c r="B303">
        <v>1994</v>
      </c>
      <c r="H303">
        <v>4610.2651724648804</v>
      </c>
      <c r="I303">
        <v>52315.906097579697</v>
      </c>
      <c r="M303">
        <v>11347.7</v>
      </c>
      <c r="N303">
        <v>4.25825046821247</v>
      </c>
    </row>
    <row r="304" spans="1:14" x14ac:dyDescent="0.35">
      <c r="A304" t="s">
        <v>21</v>
      </c>
      <c r="B304">
        <v>1995</v>
      </c>
      <c r="H304">
        <v>4626.8582820097199</v>
      </c>
      <c r="I304">
        <v>53494.347399111801</v>
      </c>
      <c r="M304">
        <v>11561.7</v>
      </c>
      <c r="N304">
        <v>2.2525487742371499</v>
      </c>
    </row>
    <row r="305" spans="1:15" x14ac:dyDescent="0.35">
      <c r="A305" t="s">
        <v>21</v>
      </c>
      <c r="B305">
        <v>1996</v>
      </c>
      <c r="H305">
        <v>4621.6399237875303</v>
      </c>
      <c r="I305">
        <v>54420.734430582903</v>
      </c>
      <c r="M305">
        <v>11775.2</v>
      </c>
      <c r="N305">
        <v>1.73174751447953</v>
      </c>
    </row>
    <row r="306" spans="1:15" x14ac:dyDescent="0.35">
      <c r="A306" t="s">
        <v>21</v>
      </c>
      <c r="B306">
        <v>1997</v>
      </c>
      <c r="H306">
        <v>4736.1476017692603</v>
      </c>
      <c r="I306">
        <v>56775.990220489599</v>
      </c>
      <c r="M306">
        <v>11987.8</v>
      </c>
      <c r="N306">
        <v>4.32786476432232</v>
      </c>
    </row>
    <row r="307" spans="1:15" x14ac:dyDescent="0.35">
      <c r="A307" t="s">
        <v>21</v>
      </c>
      <c r="B307">
        <v>1998</v>
      </c>
      <c r="H307">
        <v>4805.9046234997704</v>
      </c>
      <c r="I307">
        <v>58630.594635310197</v>
      </c>
      <c r="L307">
        <v>44.106839999999998</v>
      </c>
      <c r="M307">
        <v>12199.7</v>
      </c>
      <c r="N307">
        <v>3.2665294037466501</v>
      </c>
    </row>
    <row r="308" spans="1:15" x14ac:dyDescent="0.35">
      <c r="A308" t="s">
        <v>21</v>
      </c>
      <c r="B308">
        <v>1999</v>
      </c>
      <c r="H308">
        <v>4499.8279539211999</v>
      </c>
      <c r="I308">
        <v>55851.864564069998</v>
      </c>
      <c r="L308">
        <v>61.380378</v>
      </c>
      <c r="M308">
        <v>12412</v>
      </c>
      <c r="N308">
        <v>-4.7393857908558896</v>
      </c>
    </row>
    <row r="309" spans="1:15" x14ac:dyDescent="0.35">
      <c r="A309" t="s">
        <v>21</v>
      </c>
      <c r="B309">
        <v>2000</v>
      </c>
      <c r="C309">
        <v>350.78047830000003</v>
      </c>
      <c r="D309">
        <v>67.724091990000005</v>
      </c>
      <c r="E309">
        <v>0.70353516999999999</v>
      </c>
      <c r="F309">
        <v>254.57071250000001</v>
      </c>
      <c r="G309">
        <v>44.798053289999999</v>
      </c>
      <c r="H309">
        <v>4471.6790951652001</v>
      </c>
      <c r="I309">
        <v>56461.656095103397</v>
      </c>
      <c r="L309">
        <v>96.628703999999999</v>
      </c>
      <c r="M309">
        <v>12626.5</v>
      </c>
      <c r="N309">
        <v>1.0918015643576</v>
      </c>
    </row>
    <row r="310" spans="1:15" x14ac:dyDescent="0.35">
      <c r="A310" t="s">
        <v>21</v>
      </c>
      <c r="B310">
        <v>2001</v>
      </c>
      <c r="C310">
        <v>495.1156613</v>
      </c>
      <c r="D310">
        <v>126.8155884</v>
      </c>
      <c r="E310">
        <v>1.1136892</v>
      </c>
      <c r="F310">
        <v>366.52982900000001</v>
      </c>
      <c r="G310">
        <v>156.09338114000002</v>
      </c>
      <c r="H310">
        <v>4571.9471596324902</v>
      </c>
      <c r="I310">
        <v>58728.947239059198</v>
      </c>
      <c r="J310">
        <v>53.5</v>
      </c>
      <c r="K310">
        <v>20.20000076293945</v>
      </c>
      <c r="L310">
        <v>15.23776</v>
      </c>
      <c r="M310">
        <v>12845.5</v>
      </c>
      <c r="N310">
        <v>4.0156298995849502</v>
      </c>
      <c r="O310">
        <v>29.5</v>
      </c>
    </row>
    <row r="311" spans="1:15" x14ac:dyDescent="0.35">
      <c r="A311" t="s">
        <v>21</v>
      </c>
      <c r="B311">
        <v>2002</v>
      </c>
      <c r="C311">
        <v>696.72694109999998</v>
      </c>
      <c r="D311">
        <v>76.044234889999998</v>
      </c>
      <c r="E311">
        <v>1.78019448</v>
      </c>
      <c r="F311">
        <v>498.83302149999997</v>
      </c>
      <c r="G311">
        <v>90.574887520000004</v>
      </c>
      <c r="H311">
        <v>4677.2865087707796</v>
      </c>
      <c r="I311">
        <v>61134.941041539401</v>
      </c>
      <c r="L311">
        <v>2.1662167000000001</v>
      </c>
      <c r="M311">
        <v>13070.6</v>
      </c>
      <c r="N311">
        <v>4.0967766588535497</v>
      </c>
    </row>
    <row r="312" spans="1:15" x14ac:dyDescent="0.35">
      <c r="A312" t="s">
        <v>21</v>
      </c>
      <c r="B312">
        <v>2003</v>
      </c>
      <c r="C312">
        <v>678.67120109999996</v>
      </c>
      <c r="D312">
        <v>100.3153897</v>
      </c>
      <c r="E312">
        <v>100.56891640000001</v>
      </c>
      <c r="F312">
        <v>593.44036239999991</v>
      </c>
      <c r="G312">
        <v>88.486430060000004</v>
      </c>
      <c r="H312">
        <v>4721.3462316272298</v>
      </c>
      <c r="I312">
        <v>62799.570496120097</v>
      </c>
      <c r="J312">
        <v>48.700000762939453</v>
      </c>
      <c r="K312">
        <v>16.29999923706055</v>
      </c>
      <c r="L312">
        <v>-0.127334</v>
      </c>
      <c r="M312">
        <v>13301.2</v>
      </c>
      <c r="N312">
        <v>2.7228773369547299</v>
      </c>
      <c r="O312">
        <v>18.79999923706055</v>
      </c>
    </row>
    <row r="313" spans="1:15" x14ac:dyDescent="0.35">
      <c r="A313" t="s">
        <v>21</v>
      </c>
      <c r="B313">
        <v>2004</v>
      </c>
      <c r="C313">
        <v>859.83032679999997</v>
      </c>
      <c r="D313">
        <v>87.750000310000004</v>
      </c>
      <c r="E313">
        <v>176.84344780000001</v>
      </c>
      <c r="F313">
        <v>718.4823427</v>
      </c>
      <c r="G313">
        <v>98.088797700000001</v>
      </c>
      <c r="H313">
        <v>5020.9135375671503</v>
      </c>
      <c r="I313">
        <v>67956.056365556404</v>
      </c>
      <c r="L313">
        <v>-0.73962799999999995</v>
      </c>
      <c r="M313">
        <v>13534.6</v>
      </c>
      <c r="N313">
        <v>8.2110209173403792</v>
      </c>
    </row>
    <row r="314" spans="1:15" x14ac:dyDescent="0.35">
      <c r="A314" t="s">
        <v>21</v>
      </c>
      <c r="B314">
        <v>2005</v>
      </c>
      <c r="C314">
        <v>948.4055171</v>
      </c>
      <c r="D314">
        <v>262.97967560000001</v>
      </c>
      <c r="E314">
        <v>199.2474886</v>
      </c>
      <c r="F314">
        <v>837.38982220000003</v>
      </c>
      <c r="G314">
        <v>353.76807305</v>
      </c>
      <c r="H314">
        <v>5196.2106604175897</v>
      </c>
      <c r="I314">
        <v>71551.820793950203</v>
      </c>
      <c r="J314">
        <v>40.400001525878913</v>
      </c>
      <c r="K314">
        <v>13.19999980926514</v>
      </c>
      <c r="L314">
        <v>4.7027003000000001</v>
      </c>
      <c r="M314">
        <v>13770</v>
      </c>
      <c r="N314">
        <v>5.2913082669940401</v>
      </c>
      <c r="O314">
        <v>24.20000076293945</v>
      </c>
    </row>
    <row r="315" spans="1:15" x14ac:dyDescent="0.35">
      <c r="A315" t="s">
        <v>21</v>
      </c>
      <c r="B315">
        <v>2006</v>
      </c>
      <c r="C315">
        <v>1089.7601669999999</v>
      </c>
      <c r="D315">
        <v>288.44769000000002</v>
      </c>
      <c r="E315">
        <v>189.28480719999999</v>
      </c>
      <c r="F315">
        <v>999.15903879999996</v>
      </c>
      <c r="G315">
        <v>259.83870526999999</v>
      </c>
      <c r="H315">
        <v>5332.4356408691401</v>
      </c>
      <c r="I315">
        <v>74702.624136499799</v>
      </c>
      <c r="J315">
        <v>35.599998474121087</v>
      </c>
      <c r="K315">
        <v>9.8000001907348633</v>
      </c>
      <c r="L315">
        <v>1.5916570999999999</v>
      </c>
      <c r="M315">
        <v>14009.1</v>
      </c>
      <c r="N315">
        <v>4.4035264338318401</v>
      </c>
      <c r="O315">
        <v>24.89999961853027</v>
      </c>
    </row>
    <row r="316" spans="1:15" x14ac:dyDescent="0.35">
      <c r="A316" t="s">
        <v>21</v>
      </c>
      <c r="B316">
        <v>2007</v>
      </c>
      <c r="C316">
        <v>1365.0707359999999</v>
      </c>
      <c r="D316">
        <v>514.11177020000002</v>
      </c>
      <c r="E316">
        <v>203.87117839999999</v>
      </c>
      <c r="F316">
        <v>1203.2937056999999</v>
      </c>
      <c r="G316">
        <v>215.27364879000001</v>
      </c>
      <c r="H316">
        <v>5356.4223041324703</v>
      </c>
      <c r="I316">
        <v>76338.659394035203</v>
      </c>
      <c r="J316">
        <v>35.200000762939453</v>
      </c>
      <c r="K316">
        <v>10.30000019073486</v>
      </c>
      <c r="L316">
        <v>2.0352882000000001</v>
      </c>
      <c r="M316">
        <v>14251.8</v>
      </c>
      <c r="N316">
        <v>2.19006397224542</v>
      </c>
      <c r="O316">
        <v>0.40000000596046448</v>
      </c>
    </row>
    <row r="317" spans="1:15" x14ac:dyDescent="0.35">
      <c r="A317" t="s">
        <v>21</v>
      </c>
      <c r="B317">
        <v>2008</v>
      </c>
      <c r="C317">
        <v>1795.7604229999999</v>
      </c>
      <c r="D317">
        <v>640.36652140000001</v>
      </c>
      <c r="E317">
        <v>173.45293330000001</v>
      </c>
      <c r="F317">
        <v>1380.8035042000001</v>
      </c>
      <c r="G317">
        <v>464.16511983999999</v>
      </c>
      <c r="H317">
        <v>5600.6572257279704</v>
      </c>
      <c r="I317">
        <v>81191.607669933204</v>
      </c>
      <c r="J317">
        <v>34.700000762939453</v>
      </c>
      <c r="K317">
        <v>10.80000019073486</v>
      </c>
      <c r="L317">
        <v>6.9550856999999997</v>
      </c>
      <c r="M317">
        <v>14496.8</v>
      </c>
      <c r="N317">
        <v>6.3571305999083201</v>
      </c>
      <c r="O317">
        <v>5.5999999046325684</v>
      </c>
    </row>
    <row r="318" spans="1:15" x14ac:dyDescent="0.35">
      <c r="A318" t="s">
        <v>21</v>
      </c>
      <c r="B318">
        <v>2009</v>
      </c>
      <c r="C318">
        <v>2612.0102350000002</v>
      </c>
      <c r="D318">
        <v>895.24772510000003</v>
      </c>
      <c r="E318">
        <v>30.778175900000001</v>
      </c>
      <c r="F318">
        <v>1417.1844894000001</v>
      </c>
      <c r="G318">
        <v>245.80616907999999</v>
      </c>
      <c r="H318">
        <v>5538.40188436893</v>
      </c>
      <c r="I318">
        <v>81651.5513008743</v>
      </c>
      <c r="J318">
        <v>35.599998474121087</v>
      </c>
      <c r="K318">
        <v>11.39999961853027</v>
      </c>
      <c r="L318">
        <v>4.9571630000000004</v>
      </c>
      <c r="M318">
        <v>14742.8</v>
      </c>
      <c r="N318">
        <v>0.56649159210011601</v>
      </c>
      <c r="O318">
        <v>6.9000000953674316</v>
      </c>
    </row>
    <row r="319" spans="1:15" x14ac:dyDescent="0.35">
      <c r="A319" t="s">
        <v>21</v>
      </c>
      <c r="B319">
        <v>2010</v>
      </c>
      <c r="C319">
        <v>2852.4609890000002</v>
      </c>
      <c r="D319">
        <v>1141.0486370000001</v>
      </c>
      <c r="E319">
        <v>31.820534670000001</v>
      </c>
      <c r="F319">
        <v>1581.0439248999999</v>
      </c>
      <c r="G319">
        <v>209.2798152</v>
      </c>
      <c r="H319">
        <v>5639.2440326661899</v>
      </c>
      <c r="I319">
        <v>84530.012352053105</v>
      </c>
      <c r="J319">
        <v>32.700000762939453</v>
      </c>
      <c r="K319">
        <v>10</v>
      </c>
      <c r="L319">
        <v>2.7314124</v>
      </c>
      <c r="M319">
        <v>14989.6</v>
      </c>
      <c r="N319">
        <v>3.5252986689402501</v>
      </c>
      <c r="O319">
        <v>6.5</v>
      </c>
    </row>
    <row r="320" spans="1:15" x14ac:dyDescent="0.35">
      <c r="A320" t="s">
        <v>21</v>
      </c>
      <c r="B320">
        <v>2011</v>
      </c>
      <c r="C320">
        <v>3461.6484270000001</v>
      </c>
      <c r="D320">
        <v>1228.287194</v>
      </c>
      <c r="E320">
        <v>27.80573004</v>
      </c>
      <c r="F320">
        <v>1734.3528962</v>
      </c>
      <c r="G320">
        <v>194.76154919999999</v>
      </c>
      <c r="H320">
        <v>5983.9052378543802</v>
      </c>
      <c r="I320">
        <v>91180.952842853701</v>
      </c>
      <c r="J320">
        <v>29.20000076293945</v>
      </c>
      <c r="K320">
        <v>9.1000003814697266</v>
      </c>
      <c r="L320">
        <v>5.3908693000000003</v>
      </c>
      <c r="M320">
        <v>15237.7</v>
      </c>
      <c r="N320">
        <v>7.8681409191099698</v>
      </c>
      <c r="O320">
        <v>0.5</v>
      </c>
    </row>
    <row r="321" spans="1:15" x14ac:dyDescent="0.35">
      <c r="A321" t="s">
        <v>21</v>
      </c>
      <c r="B321">
        <v>2012</v>
      </c>
      <c r="C321">
        <v>3744.8817009999998</v>
      </c>
      <c r="D321">
        <v>1212.881018</v>
      </c>
      <c r="E321">
        <v>23.62532495</v>
      </c>
      <c r="F321">
        <v>2218.2915475</v>
      </c>
      <c r="G321">
        <v>243.5854492</v>
      </c>
      <c r="H321">
        <v>6221.0003690487601</v>
      </c>
      <c r="I321">
        <v>96325.347614314</v>
      </c>
      <c r="J321">
        <v>26.60000038146973</v>
      </c>
      <c r="K321">
        <v>8.6999998092651367</v>
      </c>
      <c r="L321">
        <v>3.5345141</v>
      </c>
      <c r="M321">
        <v>15483.9</v>
      </c>
      <c r="N321">
        <v>5.6419620667119901</v>
      </c>
      <c r="O321">
        <v>27.39999961853027</v>
      </c>
    </row>
    <row r="322" spans="1:15" x14ac:dyDescent="0.35">
      <c r="A322" t="s">
        <v>21</v>
      </c>
      <c r="B322">
        <v>2013</v>
      </c>
      <c r="C322">
        <v>4521.319786</v>
      </c>
      <c r="D322">
        <v>1506.9413</v>
      </c>
      <c r="E322">
        <v>118.1110106</v>
      </c>
      <c r="F322">
        <v>2814.0814664999998</v>
      </c>
      <c r="G322">
        <v>286.90031010000001</v>
      </c>
      <c r="H322">
        <v>6429.4404240248496</v>
      </c>
      <c r="I322">
        <v>101090.091786943</v>
      </c>
      <c r="J322">
        <v>26.39999961853027</v>
      </c>
      <c r="K322">
        <v>6.8000001907348633</v>
      </c>
      <c r="L322">
        <v>3.6822840999999999</v>
      </c>
      <c r="M322">
        <v>15723</v>
      </c>
      <c r="N322">
        <v>4.9465112669062599</v>
      </c>
      <c r="O322">
        <v>0.69999998807907104</v>
      </c>
    </row>
    <row r="323" spans="1:15" x14ac:dyDescent="0.35">
      <c r="A323" t="s">
        <v>21</v>
      </c>
      <c r="B323">
        <v>2014</v>
      </c>
      <c r="C323">
        <v>4618.8691779999999</v>
      </c>
      <c r="D323">
        <v>1100.7419170000001</v>
      </c>
      <c r="E323">
        <v>113.0690628</v>
      </c>
      <c r="F323">
        <v>3965.4604739999995</v>
      </c>
      <c r="G323">
        <v>199.31324509999999</v>
      </c>
      <c r="H323">
        <v>6574.7751899375899</v>
      </c>
      <c r="I323">
        <v>104920.26248102399</v>
      </c>
      <c r="J323">
        <v>23.39999961853027</v>
      </c>
      <c r="K323">
        <v>5.9000000953674316</v>
      </c>
      <c r="L323">
        <v>2.9811041</v>
      </c>
      <c r="M323">
        <v>15958</v>
      </c>
      <c r="N323">
        <v>3.7888685492083498</v>
      </c>
      <c r="O323">
        <v>18.10000038146973</v>
      </c>
    </row>
    <row r="324" spans="1:15" x14ac:dyDescent="0.35">
      <c r="A324" t="s">
        <v>21</v>
      </c>
      <c r="B324">
        <v>2015</v>
      </c>
      <c r="C324">
        <v>4549.9636769999997</v>
      </c>
      <c r="D324">
        <v>898.10949600000004</v>
      </c>
      <c r="E324">
        <v>63.473250329999999</v>
      </c>
      <c r="F324">
        <v>2713.6741686999999</v>
      </c>
      <c r="G324">
        <v>124.7962015</v>
      </c>
      <c r="H324">
        <v>6484.6041208714996</v>
      </c>
      <c r="I324">
        <v>105023.999881223</v>
      </c>
      <c r="J324">
        <v>23.89999961853027</v>
      </c>
      <c r="K324">
        <v>7</v>
      </c>
      <c r="L324">
        <v>2.6437678999999998</v>
      </c>
      <c r="M324">
        <v>16195.9</v>
      </c>
      <c r="N324">
        <v>9.8872608346245505E-2</v>
      </c>
      <c r="O324">
        <v>10.60000038146973</v>
      </c>
    </row>
    <row r="325" spans="1:15" x14ac:dyDescent="0.35">
      <c r="A325" t="s">
        <v>21</v>
      </c>
      <c r="B325">
        <v>2016</v>
      </c>
      <c r="C325">
        <v>4527.7108019999996</v>
      </c>
      <c r="D325">
        <v>1203.0033120000001</v>
      </c>
      <c r="F325">
        <v>2791.3349245999998</v>
      </c>
      <c r="G325">
        <v>338.29659040000001</v>
      </c>
      <c r="H325">
        <v>6310.12934418431</v>
      </c>
      <c r="I325">
        <v>103736.002366652</v>
      </c>
      <c r="J325">
        <v>24.29999923706055</v>
      </c>
      <c r="K325">
        <v>7.5</v>
      </c>
      <c r="L325">
        <v>1.0444393000000001</v>
      </c>
      <c r="M325">
        <v>16439.599999999999</v>
      </c>
      <c r="N325">
        <v>-1.2263839846387701</v>
      </c>
      <c r="O325">
        <v>17.60000038146973</v>
      </c>
    </row>
    <row r="326" spans="1:15" x14ac:dyDescent="0.35">
      <c r="A326" t="s">
        <v>21</v>
      </c>
      <c r="B326">
        <v>2017</v>
      </c>
      <c r="C326">
        <v>4961.0970049999996</v>
      </c>
      <c r="D326">
        <v>1375.237832</v>
      </c>
      <c r="F326">
        <v>3070.5244004000001</v>
      </c>
      <c r="G326">
        <v>205.6590568</v>
      </c>
      <c r="H326">
        <v>6360.0352083119797</v>
      </c>
      <c r="I326">
        <v>106192.871869664</v>
      </c>
      <c r="J326">
        <v>23.60000038146973</v>
      </c>
      <c r="K326">
        <v>7</v>
      </c>
      <c r="L326">
        <v>-0.60712010000000005</v>
      </c>
      <c r="M326">
        <v>16696.900000000001</v>
      </c>
      <c r="N326">
        <v>2.36838652633649</v>
      </c>
      <c r="O326">
        <v>0.40000000596046448</v>
      </c>
    </row>
    <row r="327" spans="1:15" x14ac:dyDescent="0.35">
      <c r="A327" t="s">
        <v>21</v>
      </c>
      <c r="B327">
        <v>2018</v>
      </c>
      <c r="C327">
        <v>4919.860737</v>
      </c>
      <c r="D327">
        <v>1513.3948929999999</v>
      </c>
      <c r="F327">
        <v>3364.7274170999999</v>
      </c>
      <c r="G327">
        <v>80.987070590000002</v>
      </c>
      <c r="H327">
        <v>6321.3389986894499</v>
      </c>
      <c r="I327">
        <v>107562.008</v>
      </c>
      <c r="J327">
        <v>24.20000076293945</v>
      </c>
      <c r="K327">
        <v>6.5</v>
      </c>
      <c r="L327">
        <v>0.22553967999999999</v>
      </c>
      <c r="M327">
        <v>17015.7</v>
      </c>
      <c r="N327">
        <v>1.2892919329050101</v>
      </c>
      <c r="O327">
        <v>0.60000002384185791</v>
      </c>
    </row>
    <row r="328" spans="1:15" x14ac:dyDescent="0.35">
      <c r="A328" t="s">
        <v>21</v>
      </c>
      <c r="B328">
        <v>2019</v>
      </c>
      <c r="C328">
        <v>4865.806799</v>
      </c>
      <c r="D328">
        <v>3036.5047589999999</v>
      </c>
      <c r="F328">
        <v>3179.5673017999998</v>
      </c>
      <c r="G328">
        <v>234.30026887099999</v>
      </c>
      <c r="H328">
        <v>6202.5420464891204</v>
      </c>
      <c r="I328">
        <v>107575.028491693</v>
      </c>
      <c r="J328">
        <v>25.70000076293945</v>
      </c>
      <c r="K328">
        <v>7.5999999046325684</v>
      </c>
      <c r="L328">
        <v>-0.13511219999999999</v>
      </c>
      <c r="M328">
        <v>17343.7</v>
      </c>
      <c r="N328">
        <v>1.21051028476593E-2</v>
      </c>
      <c r="O328">
        <v>29.39999961853027</v>
      </c>
    </row>
    <row r="329" spans="1:15" x14ac:dyDescent="0.35">
      <c r="A329" t="s">
        <v>21</v>
      </c>
      <c r="B329">
        <v>2020</v>
      </c>
      <c r="C329">
        <v>4056.7844519999999</v>
      </c>
      <c r="D329">
        <v>3859.4988410000001</v>
      </c>
      <c r="F329">
        <v>3241.3195949999999</v>
      </c>
      <c r="G329">
        <v>542.06912810000006</v>
      </c>
      <c r="H329">
        <v>5639.8751432632398</v>
      </c>
      <c r="I329">
        <v>99197.5079447998</v>
      </c>
      <c r="J329">
        <v>30.60000038146973</v>
      </c>
      <c r="K329">
        <v>10.80000019073486</v>
      </c>
      <c r="L329">
        <v>-1.0834935999999999</v>
      </c>
      <c r="M329">
        <v>17588.599999999999</v>
      </c>
      <c r="N329">
        <v>-7.7876070909342499</v>
      </c>
      <c r="O329">
        <v>5.5</v>
      </c>
    </row>
    <row r="330" spans="1:15" x14ac:dyDescent="0.35">
      <c r="A330" t="s">
        <v>21</v>
      </c>
      <c r="B330">
        <v>2021</v>
      </c>
      <c r="H330">
        <v>5809.67044234889</v>
      </c>
      <c r="I330">
        <v>103398.771631793</v>
      </c>
      <c r="J330">
        <v>28.60000038146973</v>
      </c>
      <c r="K330">
        <v>7.5999999046325684</v>
      </c>
      <c r="L330">
        <v>0.34300000000000003</v>
      </c>
      <c r="M330">
        <v>17797.7</v>
      </c>
      <c r="N330">
        <v>4.2352512417257202</v>
      </c>
      <c r="O330">
        <v>10.19999980926514</v>
      </c>
    </row>
    <row r="331" spans="1:15" x14ac:dyDescent="0.35">
      <c r="A331" t="s">
        <v>21</v>
      </c>
      <c r="B331">
        <v>2022</v>
      </c>
      <c r="H331">
        <v>5913.3728565123201</v>
      </c>
      <c r="I331">
        <v>106446.624790078</v>
      </c>
      <c r="J331">
        <v>25.70000076293945</v>
      </c>
      <c r="K331">
        <v>6.9000000953674316</v>
      </c>
      <c r="L331">
        <v>2.702</v>
      </c>
      <c r="M331">
        <v>18001</v>
      </c>
      <c r="N331">
        <v>2.9476686329881399</v>
      </c>
      <c r="O331">
        <v>6.0999999046325684</v>
      </c>
    </row>
    <row r="332" spans="1:15" x14ac:dyDescent="0.35">
      <c r="A332" t="s">
        <v>636</v>
      </c>
      <c r="B332">
        <v>1990</v>
      </c>
      <c r="C332">
        <v>73.497142859999997</v>
      </c>
      <c r="D332">
        <v>14.61714286</v>
      </c>
      <c r="E332">
        <v>2.1998000000000002</v>
      </c>
      <c r="F332">
        <v>40.834285709999996</v>
      </c>
      <c r="G332">
        <v>21.291428570000001</v>
      </c>
      <c r="H332">
        <v>2441.5662679340699</v>
      </c>
      <c r="I332">
        <v>13104.374473255701</v>
      </c>
      <c r="M332">
        <v>5367.2</v>
      </c>
      <c r="N332">
        <v>4.8314480840561798</v>
      </c>
    </row>
    <row r="333" spans="1:15" x14ac:dyDescent="0.35">
      <c r="A333" t="s">
        <v>636</v>
      </c>
      <c r="B333">
        <v>1991</v>
      </c>
      <c r="C333">
        <v>80.754285710000005</v>
      </c>
      <c r="D333">
        <v>16.64</v>
      </c>
      <c r="E333">
        <v>2.4729000000000001</v>
      </c>
      <c r="F333">
        <v>50.045714281000002</v>
      </c>
      <c r="G333">
        <v>99.440000001000001</v>
      </c>
      <c r="H333">
        <v>2435.4435661568</v>
      </c>
      <c r="I333">
        <v>13300.2008591389</v>
      </c>
      <c r="M333">
        <v>5461.1</v>
      </c>
      <c r="N333">
        <v>1.4943588973500099</v>
      </c>
    </row>
    <row r="334" spans="1:15" x14ac:dyDescent="0.35">
      <c r="A334" t="s">
        <v>636</v>
      </c>
      <c r="B334">
        <v>1992</v>
      </c>
      <c r="C334">
        <v>88.937142859999994</v>
      </c>
      <c r="D334">
        <v>23.44</v>
      </c>
      <c r="E334">
        <v>3.0299</v>
      </c>
      <c r="F334">
        <v>60.857142852999999</v>
      </c>
      <c r="G334">
        <v>26.091428569999998</v>
      </c>
      <c r="H334">
        <v>2563.5991368792202</v>
      </c>
      <c r="I334">
        <v>14233.6151277808</v>
      </c>
      <c r="M334">
        <v>5552.2</v>
      </c>
      <c r="N334">
        <v>7.0180464079273097</v>
      </c>
    </row>
    <row r="335" spans="1:15" x14ac:dyDescent="0.35">
      <c r="A335" t="s">
        <v>636</v>
      </c>
      <c r="B335">
        <v>1993</v>
      </c>
      <c r="C335">
        <v>115.4971429</v>
      </c>
      <c r="D335">
        <v>38.628571430000001</v>
      </c>
      <c r="E335">
        <v>3.9756</v>
      </c>
      <c r="F335">
        <v>95.668571430000014</v>
      </c>
      <c r="G335">
        <v>87.691428569999999</v>
      </c>
      <c r="H335">
        <v>2674.8184329382798</v>
      </c>
      <c r="I335">
        <v>15061.902595875499</v>
      </c>
      <c r="M335">
        <v>5631</v>
      </c>
      <c r="N335">
        <v>5.8192346825369601</v>
      </c>
    </row>
    <row r="336" spans="1:15" x14ac:dyDescent="0.35">
      <c r="A336" t="s">
        <v>636</v>
      </c>
      <c r="B336">
        <v>1994</v>
      </c>
      <c r="C336">
        <v>154.47999999999999</v>
      </c>
      <c r="D336">
        <v>85.565714290000003</v>
      </c>
      <c r="E336">
        <v>3.6505999999999998</v>
      </c>
      <c r="F336">
        <v>121.50857142999999</v>
      </c>
      <c r="G336">
        <v>116.43428572000001</v>
      </c>
      <c r="H336">
        <v>2769.7652046866501</v>
      </c>
      <c r="I336">
        <v>15768.2733102811</v>
      </c>
      <c r="M336">
        <v>5693</v>
      </c>
      <c r="N336">
        <v>4.6897841086759797</v>
      </c>
    </row>
    <row r="337" spans="1:15" x14ac:dyDescent="0.35">
      <c r="A337" t="s">
        <v>636</v>
      </c>
      <c r="B337">
        <v>1995</v>
      </c>
      <c r="C337">
        <v>189.23428569999999</v>
      </c>
      <c r="D337">
        <v>123.28</v>
      </c>
      <c r="E337">
        <v>16.650902250000001</v>
      </c>
      <c r="F337">
        <v>145.34857147</v>
      </c>
      <c r="G337">
        <v>153.51999996999999</v>
      </c>
      <c r="H337">
        <v>2873.0549840726399</v>
      </c>
      <c r="I337">
        <v>16514.894659446301</v>
      </c>
      <c r="M337">
        <v>5748.2</v>
      </c>
      <c r="N337">
        <v>4.7349594624190603</v>
      </c>
    </row>
    <row r="338" spans="1:15" x14ac:dyDescent="0.35">
      <c r="A338" t="s">
        <v>636</v>
      </c>
      <c r="B338">
        <v>1996</v>
      </c>
      <c r="C338">
        <v>229.30285710000001</v>
      </c>
      <c r="D338">
        <v>68.148571430000004</v>
      </c>
      <c r="E338">
        <v>18.142789610000001</v>
      </c>
      <c r="F338">
        <v>157.79428572999998</v>
      </c>
      <c r="G338">
        <v>216.06857142999999</v>
      </c>
      <c r="H338">
        <v>2872.1142829626801</v>
      </c>
      <c r="I338">
        <v>16649.9337097629</v>
      </c>
      <c r="L338">
        <v>3.4215111760000001</v>
      </c>
      <c r="M338">
        <v>5797.1</v>
      </c>
      <c r="N338">
        <v>0.817680361281381</v>
      </c>
    </row>
    <row r="339" spans="1:15" x14ac:dyDescent="0.35">
      <c r="A339" t="s">
        <v>636</v>
      </c>
      <c r="B339">
        <v>1997</v>
      </c>
      <c r="C339">
        <v>269.9314286</v>
      </c>
      <c r="D339">
        <v>74.834285710000003</v>
      </c>
      <c r="E339">
        <v>17.838412229999999</v>
      </c>
      <c r="F339">
        <v>158.58285710999999</v>
      </c>
      <c r="G339">
        <v>340.02285719000002</v>
      </c>
      <c r="H339">
        <v>2939.0851834821301</v>
      </c>
      <c r="I339">
        <v>17171.8990930127</v>
      </c>
      <c r="L339">
        <v>2.5006588000000001</v>
      </c>
      <c r="M339">
        <v>5842.6</v>
      </c>
      <c r="N339">
        <v>3.1349397081603398</v>
      </c>
    </row>
    <row r="340" spans="1:15" x14ac:dyDescent="0.35">
      <c r="A340" t="s">
        <v>636</v>
      </c>
      <c r="B340">
        <v>1998</v>
      </c>
      <c r="C340">
        <v>279.05142860000001</v>
      </c>
      <c r="D340">
        <v>20.354285709999999</v>
      </c>
      <c r="E340">
        <v>16.88273749</v>
      </c>
      <c r="F340">
        <v>181.61142859</v>
      </c>
      <c r="G340">
        <v>285.54857140000001</v>
      </c>
      <c r="H340">
        <v>2995.30530429077</v>
      </c>
      <c r="I340">
        <v>17627.671246281599</v>
      </c>
      <c r="L340">
        <v>2.0253605000000001</v>
      </c>
      <c r="M340">
        <v>5885.1</v>
      </c>
      <c r="N340">
        <v>2.6541744206637801</v>
      </c>
    </row>
    <row r="341" spans="1:15" x14ac:dyDescent="0.35">
      <c r="A341" t="s">
        <v>636</v>
      </c>
      <c r="B341">
        <v>1999</v>
      </c>
      <c r="C341">
        <v>295.52</v>
      </c>
      <c r="D341">
        <v>34.217142860000003</v>
      </c>
      <c r="E341">
        <v>18.813434239999999</v>
      </c>
      <c r="F341">
        <v>185.22285717</v>
      </c>
      <c r="G341">
        <v>144.1173</v>
      </c>
      <c r="H341">
        <v>3039.9770381213102</v>
      </c>
      <c r="I341">
        <v>18008.519976126801</v>
      </c>
      <c r="L341">
        <v>1.0487736999999999</v>
      </c>
      <c r="M341">
        <v>5923.9</v>
      </c>
      <c r="N341">
        <v>2.1605164092537699</v>
      </c>
    </row>
    <row r="342" spans="1:15" x14ac:dyDescent="0.35">
      <c r="A342" t="s">
        <v>636</v>
      </c>
      <c r="B342">
        <v>2000</v>
      </c>
      <c r="C342">
        <v>352.43428569999998</v>
      </c>
      <c r="D342">
        <v>18.72</v>
      </c>
      <c r="E342">
        <v>23.862540620000001</v>
      </c>
      <c r="F342">
        <v>250.86857143</v>
      </c>
      <c r="G342">
        <v>317.4082429</v>
      </c>
      <c r="H342">
        <v>3056.3575042399498</v>
      </c>
      <c r="I342">
        <v>18211.306189013801</v>
      </c>
      <c r="J342">
        <v>49.099998474121087</v>
      </c>
      <c r="K342">
        <v>17.5</v>
      </c>
      <c r="L342">
        <v>1.9647779999999999</v>
      </c>
      <c r="M342">
        <v>5958.5</v>
      </c>
      <c r="N342">
        <v>1.1260570727397801</v>
      </c>
      <c r="O342">
        <v>20.79999923706055</v>
      </c>
    </row>
    <row r="343" spans="1:15" x14ac:dyDescent="0.35">
      <c r="A343" t="s">
        <v>636</v>
      </c>
      <c r="B343">
        <v>2001</v>
      </c>
      <c r="C343">
        <v>459.1</v>
      </c>
      <c r="D343">
        <v>116.3</v>
      </c>
      <c r="E343">
        <v>27.718143959999999</v>
      </c>
      <c r="F343">
        <v>293.5</v>
      </c>
      <c r="G343">
        <v>167.2867</v>
      </c>
      <c r="H343">
        <v>3067.93096082171</v>
      </c>
      <c r="I343">
        <v>18371.077386496501</v>
      </c>
      <c r="J343">
        <v>50.599998474121087</v>
      </c>
      <c r="K343">
        <v>19.10000038146973</v>
      </c>
      <c r="L343">
        <v>0.64672169999999995</v>
      </c>
      <c r="M343">
        <v>5988.1</v>
      </c>
      <c r="N343">
        <v>0.87731871522278604</v>
      </c>
      <c r="O343">
        <v>0.10000000149011611</v>
      </c>
    </row>
    <row r="344" spans="1:15" x14ac:dyDescent="0.35">
      <c r="A344" t="s">
        <v>636</v>
      </c>
      <c r="B344">
        <v>2002</v>
      </c>
      <c r="C344">
        <v>419.97059999999999</v>
      </c>
      <c r="D344">
        <v>270.81169999999997</v>
      </c>
      <c r="E344">
        <v>24.47518853</v>
      </c>
      <c r="F344">
        <v>303.34899999999999</v>
      </c>
      <c r="G344">
        <v>27.075799999999997</v>
      </c>
      <c r="H344">
        <v>3104.40317836142</v>
      </c>
      <c r="I344">
        <v>18661.498826084</v>
      </c>
      <c r="J344">
        <v>48.799999237060547</v>
      </c>
      <c r="K344">
        <v>18.70000076293945</v>
      </c>
      <c r="L344">
        <v>2.3564734000000001</v>
      </c>
      <c r="M344">
        <v>6011.3</v>
      </c>
      <c r="N344">
        <v>1.58086231676835</v>
      </c>
      <c r="O344">
        <v>0.40000000596046448</v>
      </c>
    </row>
    <row r="345" spans="1:15" x14ac:dyDescent="0.35">
      <c r="A345" t="s">
        <v>636</v>
      </c>
      <c r="B345">
        <v>2003</v>
      </c>
      <c r="C345">
        <v>456.19130000000001</v>
      </c>
      <c r="D345">
        <v>277.78449999999998</v>
      </c>
      <c r="E345">
        <v>26.474732410000001</v>
      </c>
      <c r="F345">
        <v>250.89580000000001</v>
      </c>
      <c r="G345">
        <v>18.531400000000001</v>
      </c>
      <c r="H345">
        <v>3144.79235394649</v>
      </c>
      <c r="I345">
        <v>18953.034558764699</v>
      </c>
      <c r="J345">
        <v>49.599998474121087</v>
      </c>
      <c r="K345">
        <v>17.70000076293945</v>
      </c>
      <c r="L345">
        <v>1.3519022000000001</v>
      </c>
      <c r="M345">
        <v>6026.8</v>
      </c>
      <c r="N345">
        <v>1.5622310694208801</v>
      </c>
      <c r="O345">
        <v>0.10000000149011611</v>
      </c>
    </row>
    <row r="346" spans="1:15" x14ac:dyDescent="0.35">
      <c r="A346" t="s">
        <v>636</v>
      </c>
      <c r="B346">
        <v>2004</v>
      </c>
      <c r="C346">
        <v>453.04750000000001</v>
      </c>
      <c r="D346">
        <v>342.30560000000003</v>
      </c>
      <c r="E346">
        <v>29.00374974</v>
      </c>
      <c r="F346">
        <v>259.92309999999998</v>
      </c>
      <c r="G346">
        <v>18.401699999999998</v>
      </c>
      <c r="H346">
        <v>3168.1272446500702</v>
      </c>
      <c r="I346">
        <v>19121.865610534402</v>
      </c>
      <c r="J346">
        <v>49.700000762939453</v>
      </c>
      <c r="K346">
        <v>16.39999961853027</v>
      </c>
      <c r="L346">
        <v>3.682455</v>
      </c>
      <c r="M346">
        <v>6035.7</v>
      </c>
      <c r="N346">
        <v>0.89078638698338897</v>
      </c>
      <c r="O346">
        <v>16.89999961853027</v>
      </c>
    </row>
    <row r="347" spans="1:15" x14ac:dyDescent="0.35">
      <c r="A347" t="s">
        <v>636</v>
      </c>
      <c r="B347">
        <v>2005</v>
      </c>
      <c r="C347">
        <v>490.63839999999999</v>
      </c>
      <c r="D347">
        <v>403.56330000000003</v>
      </c>
      <c r="E347">
        <v>27.637011359999999</v>
      </c>
      <c r="F347">
        <v>345.50469999999996</v>
      </c>
      <c r="G347">
        <v>22.398499999999999</v>
      </c>
      <c r="H347">
        <v>3251.8324705868199</v>
      </c>
      <c r="I347">
        <v>19633.9140909091</v>
      </c>
      <c r="J347">
        <v>51.599998474121087</v>
      </c>
      <c r="K347">
        <v>19.70000076293945</v>
      </c>
      <c r="L347">
        <v>2.8854514999999998</v>
      </c>
      <c r="M347">
        <v>6037.8</v>
      </c>
      <c r="N347">
        <v>2.6778165415648001</v>
      </c>
      <c r="O347">
        <v>4.9000000953674316</v>
      </c>
    </row>
    <row r="348" spans="1:15" x14ac:dyDescent="0.35">
      <c r="A348" t="s">
        <v>636</v>
      </c>
      <c r="B348">
        <v>2006</v>
      </c>
      <c r="C348">
        <v>514.33360000000005</v>
      </c>
      <c r="D348">
        <v>474.33769999999998</v>
      </c>
      <c r="E348">
        <v>27.866125690000001</v>
      </c>
      <c r="F348">
        <v>402.44110000000001</v>
      </c>
      <c r="G348">
        <v>16.060300000000002</v>
      </c>
      <c r="H348">
        <v>3394.7874760464201</v>
      </c>
      <c r="I348">
        <v>20485.5055454545</v>
      </c>
      <c r="J348">
        <v>49.099998474121087</v>
      </c>
      <c r="K348">
        <v>15.10000038146973</v>
      </c>
      <c r="L348">
        <v>3.6819028</v>
      </c>
      <c r="M348">
        <v>6034.4</v>
      </c>
      <c r="N348">
        <v>4.3373493975903603</v>
      </c>
      <c r="O348">
        <v>29.89999961853027</v>
      </c>
    </row>
    <row r="349" spans="1:15" x14ac:dyDescent="0.35">
      <c r="A349" t="s">
        <v>636</v>
      </c>
      <c r="B349">
        <v>2007</v>
      </c>
      <c r="C349">
        <v>573.7631662</v>
      </c>
      <c r="D349">
        <v>106.920439</v>
      </c>
      <c r="E349">
        <v>29.041533699999999</v>
      </c>
      <c r="F349">
        <v>337.11257979999999</v>
      </c>
      <c r="G349">
        <v>30.409465239999999</v>
      </c>
      <c r="H349">
        <v>3451.9598676996802</v>
      </c>
      <c r="I349">
        <v>20863.9906363636</v>
      </c>
      <c r="J349">
        <v>48.299999237060547</v>
      </c>
      <c r="K349">
        <v>13.19999980926514</v>
      </c>
      <c r="L349">
        <v>4.2457313000000001</v>
      </c>
      <c r="M349">
        <v>6044.1</v>
      </c>
      <c r="N349">
        <v>1.84757505773672</v>
      </c>
      <c r="O349">
        <v>0.40000000596046448</v>
      </c>
    </row>
    <row r="350" spans="1:15" x14ac:dyDescent="0.35">
      <c r="A350" t="s">
        <v>636</v>
      </c>
      <c r="B350">
        <v>2008</v>
      </c>
      <c r="C350">
        <v>626.04084929999999</v>
      </c>
      <c r="D350">
        <v>201.47153750000001</v>
      </c>
      <c r="E350">
        <v>26.30093733</v>
      </c>
      <c r="F350">
        <v>358.52101160000001</v>
      </c>
      <c r="G350">
        <v>66.259979990000005</v>
      </c>
      <c r="H350">
        <v>3512.3748260276202</v>
      </c>
      <c r="I350">
        <v>21313.4416818182</v>
      </c>
      <c r="L350">
        <v>5.7763508000000003</v>
      </c>
      <c r="M350">
        <v>6068.1</v>
      </c>
      <c r="N350">
        <v>2.1541950113378698</v>
      </c>
    </row>
    <row r="351" spans="1:15" x14ac:dyDescent="0.35">
      <c r="A351" t="s">
        <v>636</v>
      </c>
      <c r="B351">
        <v>2009</v>
      </c>
      <c r="C351">
        <v>744.35240369999997</v>
      </c>
      <c r="D351">
        <v>436.18418730000002</v>
      </c>
      <c r="F351">
        <v>414.77512059999998</v>
      </c>
      <c r="G351">
        <v>19.758241080000001</v>
      </c>
      <c r="H351">
        <v>3425.2677036320601</v>
      </c>
      <c r="I351">
        <v>20863.9906363636</v>
      </c>
      <c r="J351">
        <v>50.099998474121087</v>
      </c>
      <c r="K351">
        <v>17.10000038146973</v>
      </c>
      <c r="L351">
        <v>0.37755080000000002</v>
      </c>
      <c r="M351">
        <v>6091.2</v>
      </c>
      <c r="N351">
        <v>-2.1087680355160998</v>
      </c>
      <c r="O351">
        <v>0.30000001192092901</v>
      </c>
    </row>
    <row r="352" spans="1:15" x14ac:dyDescent="0.35">
      <c r="A352" t="s">
        <v>636</v>
      </c>
      <c r="B352">
        <v>2010</v>
      </c>
      <c r="C352">
        <v>687.76669240000001</v>
      </c>
      <c r="D352">
        <v>252.09152230000001</v>
      </c>
      <c r="F352">
        <v>434.0220142</v>
      </c>
      <c r="G352">
        <v>25.298124959999999</v>
      </c>
      <c r="H352">
        <v>3486.0061632021898</v>
      </c>
      <c r="I352">
        <v>21313.4416818182</v>
      </c>
      <c r="J352">
        <v>49.799999237060547</v>
      </c>
      <c r="K352">
        <v>15.89999961853027</v>
      </c>
      <c r="L352">
        <v>-0.189274</v>
      </c>
      <c r="M352">
        <v>6114</v>
      </c>
      <c r="N352">
        <v>2.1541950113378698</v>
      </c>
      <c r="O352">
        <v>5</v>
      </c>
    </row>
    <row r="353" spans="1:15" x14ac:dyDescent="0.35">
      <c r="A353" t="s">
        <v>636</v>
      </c>
      <c r="B353">
        <v>2011</v>
      </c>
      <c r="C353">
        <v>761.08562659999996</v>
      </c>
      <c r="D353">
        <v>278.30662819999998</v>
      </c>
      <c r="F353">
        <v>462.76786659999999</v>
      </c>
      <c r="G353">
        <v>5.4755068700000002</v>
      </c>
      <c r="H353">
        <v>3603.8196764049299</v>
      </c>
      <c r="I353">
        <v>22117.7225</v>
      </c>
      <c r="L353">
        <v>1.9983724</v>
      </c>
      <c r="M353">
        <v>6137.3</v>
      </c>
      <c r="N353">
        <v>3.7735849056604001</v>
      </c>
    </row>
    <row r="354" spans="1:15" x14ac:dyDescent="0.35">
      <c r="A354" t="s">
        <v>636</v>
      </c>
      <c r="B354">
        <v>2012</v>
      </c>
      <c r="C354">
        <v>792.25886179999998</v>
      </c>
      <c r="D354">
        <v>300.39203320000001</v>
      </c>
      <c r="F354">
        <v>448.70899559999998</v>
      </c>
      <c r="G354">
        <v>4.6043949399999997</v>
      </c>
      <c r="H354">
        <v>3693.4439308115302</v>
      </c>
      <c r="I354">
        <v>22756.416090909101</v>
      </c>
      <c r="J354">
        <v>48</v>
      </c>
      <c r="K354">
        <v>12.69999980926514</v>
      </c>
      <c r="L354">
        <v>0.7592894</v>
      </c>
      <c r="M354">
        <v>6161.3</v>
      </c>
      <c r="N354">
        <v>2.8877005347593498</v>
      </c>
      <c r="O354">
        <v>28.20000076293945</v>
      </c>
    </row>
    <row r="355" spans="1:15" x14ac:dyDescent="0.35">
      <c r="A355" t="s">
        <v>636</v>
      </c>
      <c r="B355">
        <v>2013</v>
      </c>
      <c r="C355">
        <v>833.16391290000001</v>
      </c>
      <c r="D355">
        <v>359.25956960000002</v>
      </c>
      <c r="F355">
        <v>527.7278546</v>
      </c>
      <c r="G355">
        <v>9.0871058799999993</v>
      </c>
      <c r="H355">
        <v>3759.2436906245598</v>
      </c>
      <c r="I355">
        <v>23253.1777727273</v>
      </c>
      <c r="J355">
        <v>44.200000762939453</v>
      </c>
      <c r="K355">
        <v>11.80000019073486</v>
      </c>
      <c r="L355">
        <v>-1.0007710000000001</v>
      </c>
      <c r="M355">
        <v>6185.6</v>
      </c>
      <c r="N355">
        <v>2.1829521829521901</v>
      </c>
      <c r="O355">
        <v>0.40000000596046448</v>
      </c>
    </row>
    <row r="356" spans="1:15" x14ac:dyDescent="0.35">
      <c r="A356" t="s">
        <v>636</v>
      </c>
      <c r="B356">
        <v>2014</v>
      </c>
      <c r="C356">
        <v>863.48184170000002</v>
      </c>
      <c r="D356">
        <v>336.3228312</v>
      </c>
      <c r="F356">
        <v>537.22555399999999</v>
      </c>
      <c r="G356">
        <v>37.757723689999999</v>
      </c>
      <c r="H356">
        <v>3809.5367069519598</v>
      </c>
      <c r="I356">
        <v>23655.318181818198</v>
      </c>
      <c r="J356">
        <v>44.599998474121087</v>
      </c>
      <c r="K356">
        <v>11.69999980926514</v>
      </c>
      <c r="L356">
        <v>0.69653719999999997</v>
      </c>
      <c r="M356">
        <v>6209.5</v>
      </c>
      <c r="N356">
        <v>1.72939979654119</v>
      </c>
      <c r="O356">
        <v>20.70000076293945</v>
      </c>
    </row>
    <row r="357" spans="1:15" x14ac:dyDescent="0.35">
      <c r="A357" t="s">
        <v>636</v>
      </c>
      <c r="B357">
        <v>2015</v>
      </c>
      <c r="C357">
        <v>914.84789499999999</v>
      </c>
      <c r="D357">
        <v>353.93531919999998</v>
      </c>
      <c r="F357">
        <v>568.93570269999998</v>
      </c>
      <c r="G357">
        <v>31.86065885</v>
      </c>
      <c r="H357">
        <v>3887.4429584153399</v>
      </c>
      <c r="I357">
        <v>24223.045818181799</v>
      </c>
      <c r="J357">
        <v>42.599998474121087</v>
      </c>
      <c r="K357">
        <v>10.39999961853027</v>
      </c>
      <c r="L357">
        <v>-0.32787159999999999</v>
      </c>
      <c r="M357">
        <v>6231.1</v>
      </c>
      <c r="N357">
        <v>2.4000000000000199</v>
      </c>
      <c r="O357">
        <v>29.89999961853027</v>
      </c>
    </row>
    <row r="358" spans="1:15" x14ac:dyDescent="0.35">
      <c r="A358" t="s">
        <v>636</v>
      </c>
      <c r="B358">
        <v>2016</v>
      </c>
      <c r="C358">
        <v>923.40502470000001</v>
      </c>
      <c r="D358">
        <v>317.104692</v>
      </c>
      <c r="F358">
        <v>581.35603119999996</v>
      </c>
      <c r="G358">
        <v>16.559836749999999</v>
      </c>
      <c r="H358">
        <v>3973.7755525012499</v>
      </c>
      <c r="I358">
        <v>24838.084090909098</v>
      </c>
      <c r="J358">
        <v>40.400001525878913</v>
      </c>
      <c r="K358">
        <v>10.69999980926514</v>
      </c>
      <c r="L358">
        <v>-0.22621910000000001</v>
      </c>
      <c r="M358">
        <v>6250.5</v>
      </c>
      <c r="N358">
        <v>2.53906249999998</v>
      </c>
      <c r="O358">
        <v>4.5</v>
      </c>
    </row>
    <row r="359" spans="1:15" x14ac:dyDescent="0.35">
      <c r="A359" t="s">
        <v>636</v>
      </c>
      <c r="B359">
        <v>2017</v>
      </c>
      <c r="C359">
        <v>943.54500610000002</v>
      </c>
      <c r="D359">
        <v>403.47543280000002</v>
      </c>
      <c r="F359">
        <v>601.44632209999997</v>
      </c>
      <c r="G359">
        <v>40.815924780000003</v>
      </c>
      <c r="H359">
        <v>4054.09732830241</v>
      </c>
      <c r="I359">
        <v>25405.811727272699</v>
      </c>
      <c r="J359">
        <v>37.799999237060547</v>
      </c>
      <c r="K359">
        <v>8.3000001907348633</v>
      </c>
      <c r="L359">
        <v>0.34897739999999999</v>
      </c>
      <c r="M359">
        <v>6266.7</v>
      </c>
      <c r="N359">
        <v>2.28571428571431</v>
      </c>
      <c r="O359">
        <v>0.10000000149011611</v>
      </c>
    </row>
    <row r="360" spans="1:15" x14ac:dyDescent="0.35">
      <c r="A360" t="s">
        <v>636</v>
      </c>
      <c r="B360">
        <v>2018</v>
      </c>
      <c r="C360">
        <v>957.75152249999996</v>
      </c>
      <c r="D360">
        <v>533.70398790000002</v>
      </c>
      <c r="F360">
        <v>592.55278310000006</v>
      </c>
      <c r="G360">
        <v>25.909511670000001</v>
      </c>
      <c r="H360">
        <v>4145.89009448242</v>
      </c>
      <c r="I360">
        <v>26020.85</v>
      </c>
      <c r="J360">
        <v>34.5</v>
      </c>
      <c r="K360">
        <v>7.5999999046325684</v>
      </c>
      <c r="L360">
        <v>-2.1297199999999999E-2</v>
      </c>
      <c r="M360">
        <v>6276.3</v>
      </c>
      <c r="N360">
        <v>2.4208566108007399</v>
      </c>
      <c r="O360">
        <v>19.10000038146973</v>
      </c>
    </row>
    <row r="361" spans="1:15" x14ac:dyDescent="0.35">
      <c r="A361" t="s">
        <v>636</v>
      </c>
      <c r="B361">
        <v>2019</v>
      </c>
      <c r="C361">
        <v>988.08656770000005</v>
      </c>
      <c r="D361">
        <v>592.07860159999996</v>
      </c>
      <c r="F361">
        <v>634.40488919999996</v>
      </c>
      <c r="G361">
        <v>24.7287599</v>
      </c>
      <c r="H361">
        <v>4241.2484113129003</v>
      </c>
      <c r="I361">
        <v>26635.888272727301</v>
      </c>
      <c r="J361">
        <v>30.39999961853027</v>
      </c>
      <c r="K361">
        <v>5.5999999046325684</v>
      </c>
      <c r="L361">
        <v>-0.1133299</v>
      </c>
      <c r="M361">
        <v>6280.2</v>
      </c>
      <c r="N361">
        <v>2.36363636363637</v>
      </c>
      <c r="O361">
        <v>14.89999961853027</v>
      </c>
    </row>
    <row r="362" spans="1:15" x14ac:dyDescent="0.35">
      <c r="A362" t="s">
        <v>636</v>
      </c>
      <c r="B362">
        <v>2020</v>
      </c>
      <c r="C362">
        <v>985.19387830000005</v>
      </c>
      <c r="D362">
        <v>1592.163278</v>
      </c>
      <c r="F362">
        <v>750.20328099999995</v>
      </c>
      <c r="G362">
        <v>38.879474360000003</v>
      </c>
      <c r="H362">
        <v>3902.01666577578</v>
      </c>
      <c r="I362">
        <v>24554.2202727273</v>
      </c>
      <c r="J362">
        <v>30.79999923706055</v>
      </c>
      <c r="K362">
        <v>8.3000001907348633</v>
      </c>
      <c r="L362">
        <v>1.5077992</v>
      </c>
      <c r="M362">
        <v>6292.7</v>
      </c>
      <c r="N362">
        <v>-7.8152753108348199</v>
      </c>
      <c r="O362">
        <v>30.79999923706055</v>
      </c>
    </row>
    <row r="363" spans="1:15" x14ac:dyDescent="0.35">
      <c r="A363" t="s">
        <v>636</v>
      </c>
      <c r="B363">
        <v>2021</v>
      </c>
      <c r="H363">
        <v>4323.30891986605</v>
      </c>
      <c r="I363">
        <v>27298.2371818182</v>
      </c>
      <c r="J363">
        <v>30.29999923706055</v>
      </c>
      <c r="K363">
        <v>8.3999996185302734</v>
      </c>
      <c r="L363">
        <v>3.8170000000000002</v>
      </c>
      <c r="M363">
        <v>6314.2</v>
      </c>
      <c r="N363">
        <v>11.175337186897901</v>
      </c>
      <c r="O363">
        <v>15.10000038146973</v>
      </c>
    </row>
    <row r="364" spans="1:15" x14ac:dyDescent="0.35">
      <c r="A364" t="s">
        <v>636</v>
      </c>
      <c r="B364">
        <v>2022</v>
      </c>
      <c r="H364">
        <v>4420.1591956430702</v>
      </c>
      <c r="I364">
        <v>28007.896727272699</v>
      </c>
      <c r="J364">
        <v>29.79999923706055</v>
      </c>
      <c r="K364">
        <v>8.6999998092651367</v>
      </c>
      <c r="L364">
        <v>6.2649999999999997</v>
      </c>
      <c r="M364">
        <v>6336.4</v>
      </c>
      <c r="N364">
        <v>2.5996533795493701</v>
      </c>
      <c r="O364">
        <v>6.1999998092651367</v>
      </c>
    </row>
    <row r="365" spans="1:15" x14ac:dyDescent="0.35">
      <c r="A365" t="s">
        <v>24</v>
      </c>
      <c r="B365">
        <v>1990</v>
      </c>
      <c r="H365">
        <v>2914.13260078131</v>
      </c>
      <c r="I365">
        <v>26474.311851578001</v>
      </c>
      <c r="M365">
        <v>9084.7999999999993</v>
      </c>
      <c r="N365">
        <v>3.1025672222898102</v>
      </c>
    </row>
    <row r="366" spans="1:15" x14ac:dyDescent="0.35">
      <c r="A366" t="s">
        <v>24</v>
      </c>
      <c r="B366">
        <v>1991</v>
      </c>
      <c r="C366">
        <v>679.91</v>
      </c>
      <c r="E366">
        <v>1358.2488579999999</v>
      </c>
      <c r="F366">
        <v>831.86</v>
      </c>
      <c r="G366">
        <v>661.44486749999999</v>
      </c>
      <c r="H366">
        <v>2941.4774520718302</v>
      </c>
      <c r="I366">
        <v>27442.808036849299</v>
      </c>
      <c r="M366">
        <v>9329.6</v>
      </c>
      <c r="N366">
        <v>3.6582487609157401</v>
      </c>
    </row>
    <row r="367" spans="1:15" x14ac:dyDescent="0.35">
      <c r="A367" t="s">
        <v>24</v>
      </c>
      <c r="B367">
        <v>1992</v>
      </c>
      <c r="C367">
        <v>858.42</v>
      </c>
      <c r="E367">
        <v>1293.611465</v>
      </c>
      <c r="F367">
        <v>1051.42</v>
      </c>
      <c r="G367">
        <v>959.17837270000007</v>
      </c>
      <c r="H367">
        <v>3004.2588251617399</v>
      </c>
      <c r="I367">
        <v>28770.585065043899</v>
      </c>
      <c r="M367">
        <v>9576.6</v>
      </c>
      <c r="N367">
        <v>4.8383424408014397</v>
      </c>
    </row>
    <row r="368" spans="1:15" x14ac:dyDescent="0.35">
      <c r="A368" t="s">
        <v>24</v>
      </c>
      <c r="B368">
        <v>1993</v>
      </c>
      <c r="C368">
        <v>1070.6300000000001</v>
      </c>
      <c r="E368">
        <v>1183.7757690000001</v>
      </c>
      <c r="F368">
        <v>1246.96</v>
      </c>
      <c r="G368">
        <v>1355.620995</v>
      </c>
      <c r="H368">
        <v>3041.1983064952501</v>
      </c>
      <c r="I368">
        <v>29900.757629630702</v>
      </c>
      <c r="M368">
        <v>9831.9</v>
      </c>
      <c r="N368">
        <v>3.9282223911391201</v>
      </c>
    </row>
    <row r="369" spans="1:15" x14ac:dyDescent="0.35">
      <c r="A369" t="s">
        <v>24</v>
      </c>
      <c r="B369">
        <v>1994</v>
      </c>
      <c r="C369">
        <v>1262.48</v>
      </c>
      <c r="E369">
        <v>978.1</v>
      </c>
      <c r="F369">
        <v>1403.08</v>
      </c>
      <c r="G369">
        <v>2078.260773</v>
      </c>
      <c r="H369">
        <v>3081.4264221889898</v>
      </c>
      <c r="I369">
        <v>31106.6915893556</v>
      </c>
      <c r="M369">
        <v>10094.9</v>
      </c>
      <c r="N369">
        <v>4.0331217511689204</v>
      </c>
    </row>
    <row r="370" spans="1:15" x14ac:dyDescent="0.35">
      <c r="A370" t="s">
        <v>24</v>
      </c>
      <c r="B370">
        <v>1995</v>
      </c>
      <c r="C370">
        <v>1304.2468550000001</v>
      </c>
      <c r="D370">
        <v>599.80567480000002</v>
      </c>
      <c r="E370">
        <v>1340.570444</v>
      </c>
      <c r="F370">
        <v>1364.3074614</v>
      </c>
      <c r="G370">
        <v>2016.03178</v>
      </c>
      <c r="H370">
        <v>3150.2283965947099</v>
      </c>
      <c r="I370">
        <v>32646.131896750601</v>
      </c>
      <c r="M370">
        <v>10363.1</v>
      </c>
      <c r="N370">
        <v>4.9489040098425798</v>
      </c>
    </row>
    <row r="371" spans="1:15" x14ac:dyDescent="0.35">
      <c r="A371" t="s">
        <v>24</v>
      </c>
      <c r="B371">
        <v>1996</v>
      </c>
      <c r="C371">
        <v>1405.050489</v>
      </c>
      <c r="D371">
        <v>632.53841929999999</v>
      </c>
      <c r="E371">
        <v>663.3</v>
      </c>
      <c r="F371">
        <v>1285.3362942000001</v>
      </c>
      <c r="G371">
        <v>1597.1537579999999</v>
      </c>
      <c r="H371">
        <v>3161.26368714005</v>
      </c>
      <c r="I371">
        <v>33611.503900779098</v>
      </c>
      <c r="M371">
        <v>10632.3</v>
      </c>
      <c r="N371">
        <v>2.9570792860902402</v>
      </c>
    </row>
    <row r="372" spans="1:15" x14ac:dyDescent="0.35">
      <c r="A372" t="s">
        <v>24</v>
      </c>
      <c r="B372">
        <v>1997</v>
      </c>
      <c r="C372">
        <v>1781.5521739999999</v>
      </c>
      <c r="D372">
        <v>782.10685390000003</v>
      </c>
      <c r="E372">
        <v>801.39410120000002</v>
      </c>
      <c r="F372">
        <v>1797.7691006</v>
      </c>
      <c r="G372">
        <v>2328.730736</v>
      </c>
      <c r="H372">
        <v>3216.5997573934701</v>
      </c>
      <c r="I372">
        <v>35078.306994278697</v>
      </c>
      <c r="M372">
        <v>10905.4</v>
      </c>
      <c r="N372">
        <v>4.3639912627224904</v>
      </c>
    </row>
    <row r="373" spans="1:15" x14ac:dyDescent="0.35">
      <c r="A373" t="s">
        <v>24</v>
      </c>
      <c r="B373">
        <v>1998</v>
      </c>
      <c r="C373">
        <v>2448.5905520000001</v>
      </c>
      <c r="D373">
        <v>1236.2680720000001</v>
      </c>
      <c r="E373">
        <v>602.38340140000003</v>
      </c>
      <c r="F373">
        <v>2355.776914</v>
      </c>
      <c r="G373">
        <v>3033.7393229999998</v>
      </c>
      <c r="H373">
        <v>3293.1144157890599</v>
      </c>
      <c r="I373">
        <v>36830.191626184802</v>
      </c>
      <c r="M373">
        <v>11184</v>
      </c>
      <c r="N373">
        <v>4.9942109013181302</v>
      </c>
    </row>
    <row r="374" spans="1:15" x14ac:dyDescent="0.35">
      <c r="A374" t="s">
        <v>24</v>
      </c>
      <c r="B374">
        <v>1999</v>
      </c>
      <c r="C374">
        <v>3081.8707610000001</v>
      </c>
      <c r="D374">
        <v>1331.099774</v>
      </c>
      <c r="E374">
        <v>740.07914619999997</v>
      </c>
      <c r="F374">
        <v>3188.227504</v>
      </c>
      <c r="G374">
        <v>2914.9553780000001</v>
      </c>
      <c r="H374">
        <v>3336.3992287235001</v>
      </c>
      <c r="I374">
        <v>38246.8125584718</v>
      </c>
      <c r="M374">
        <v>11463.5</v>
      </c>
      <c r="N374">
        <v>3.8463577563354798</v>
      </c>
    </row>
    <row r="375" spans="1:15" x14ac:dyDescent="0.35">
      <c r="A375" t="s">
        <v>24</v>
      </c>
      <c r="B375">
        <v>2000</v>
      </c>
      <c r="C375">
        <v>3365.0223030000002</v>
      </c>
      <c r="D375">
        <v>1844.6760489999999</v>
      </c>
      <c r="E375">
        <v>714.12546120000002</v>
      </c>
      <c r="F375">
        <v>3115.3236360000001</v>
      </c>
      <c r="G375">
        <v>3376.111594</v>
      </c>
      <c r="H375">
        <v>3376.57230240639</v>
      </c>
      <c r="I375">
        <v>39627.114883811097</v>
      </c>
      <c r="J375">
        <v>53.700000762939453</v>
      </c>
      <c r="K375">
        <v>16.89999961853027</v>
      </c>
      <c r="M375">
        <v>11735.9</v>
      </c>
      <c r="N375">
        <v>3.6089342693044202</v>
      </c>
      <c r="O375">
        <v>0.20000000298023221</v>
      </c>
    </row>
    <row r="376" spans="1:15" x14ac:dyDescent="0.35">
      <c r="A376" t="s">
        <v>24</v>
      </c>
      <c r="B376">
        <v>2001</v>
      </c>
      <c r="C376">
        <v>4077.6847109999999</v>
      </c>
      <c r="D376">
        <v>1782.671188</v>
      </c>
      <c r="E376">
        <v>759.04200370000001</v>
      </c>
      <c r="F376">
        <v>3490.742072</v>
      </c>
      <c r="G376">
        <v>4331.0525809999999</v>
      </c>
      <c r="H376">
        <v>3376.6688444169799</v>
      </c>
      <c r="I376">
        <v>40551.091486372403</v>
      </c>
      <c r="L376">
        <v>7.9218123</v>
      </c>
      <c r="M376">
        <v>12009.2</v>
      </c>
      <c r="N376">
        <v>2.33167770419425</v>
      </c>
    </row>
    <row r="377" spans="1:15" x14ac:dyDescent="0.35">
      <c r="A377" t="s">
        <v>24</v>
      </c>
      <c r="B377">
        <v>2002</v>
      </c>
      <c r="C377">
        <v>4238.9201400000002</v>
      </c>
      <c r="D377">
        <v>1868.443383</v>
      </c>
      <c r="F377">
        <v>3549.6762279999998</v>
      </c>
      <c r="G377">
        <v>4608.5101119999999</v>
      </c>
      <c r="H377">
        <v>3439.61672867077</v>
      </c>
      <c r="I377">
        <v>42272.545633690897</v>
      </c>
      <c r="L377">
        <v>6.8351234999999999</v>
      </c>
      <c r="M377">
        <v>12289.9</v>
      </c>
      <c r="N377">
        <v>4.2451487351381703</v>
      </c>
    </row>
    <row r="378" spans="1:15" x14ac:dyDescent="0.35">
      <c r="A378" t="s">
        <v>24</v>
      </c>
      <c r="B378">
        <v>2003</v>
      </c>
      <c r="C378">
        <v>4772.359794</v>
      </c>
      <c r="D378">
        <v>2812.2897010000002</v>
      </c>
      <c r="F378">
        <v>4099.73722</v>
      </c>
      <c r="G378">
        <v>4839.3849650000002</v>
      </c>
      <c r="H378">
        <v>3450.8330462447502</v>
      </c>
      <c r="I378">
        <v>43378.696807819601</v>
      </c>
      <c r="L378">
        <v>4.7519121999999996</v>
      </c>
      <c r="M378">
        <v>12570.5</v>
      </c>
      <c r="N378">
        <v>2.6167129458300802</v>
      </c>
    </row>
    <row r="379" spans="1:15" x14ac:dyDescent="0.35">
      <c r="A379" t="s">
        <v>24</v>
      </c>
      <c r="B379">
        <v>2004</v>
      </c>
      <c r="C379">
        <v>4924.3459300000004</v>
      </c>
      <c r="D379">
        <v>2466.6973389999998</v>
      </c>
      <c r="F379">
        <v>3942.7081939999998</v>
      </c>
      <c r="G379">
        <v>4858.3610070000004</v>
      </c>
      <c r="H379">
        <v>3475.3424011593402</v>
      </c>
      <c r="I379">
        <v>44666.490676660302</v>
      </c>
      <c r="L379">
        <v>5.1311325999999999</v>
      </c>
      <c r="M379">
        <v>12852.4</v>
      </c>
      <c r="N379">
        <v>2.9687241978385099</v>
      </c>
    </row>
    <row r="380" spans="1:15" x14ac:dyDescent="0.35">
      <c r="A380" t="s">
        <v>24</v>
      </c>
      <c r="B380">
        <v>2005</v>
      </c>
      <c r="C380">
        <v>5627.4175640000003</v>
      </c>
      <c r="D380">
        <v>2216.4374330000001</v>
      </c>
      <c r="F380">
        <v>4874.5057559999996</v>
      </c>
      <c r="G380">
        <v>5543.7794970000004</v>
      </c>
      <c r="H380">
        <v>3505.39083612995</v>
      </c>
      <c r="I380">
        <v>46035.596772727302</v>
      </c>
      <c r="L380">
        <v>5.5334915000000002</v>
      </c>
      <c r="M380">
        <v>13132.8</v>
      </c>
      <c r="N380">
        <v>3.06517497866114</v>
      </c>
    </row>
    <row r="381" spans="1:15" x14ac:dyDescent="0.35">
      <c r="A381" t="s">
        <v>24</v>
      </c>
      <c r="B381">
        <v>2006</v>
      </c>
      <c r="C381">
        <v>6405.8847169999999</v>
      </c>
      <c r="D381">
        <v>2664.8654080000001</v>
      </c>
      <c r="F381">
        <v>5852.7111359999999</v>
      </c>
      <c r="G381">
        <v>5217.8571190000002</v>
      </c>
      <c r="H381">
        <v>3623.6634155462798</v>
      </c>
      <c r="I381">
        <v>48602.023194672904</v>
      </c>
      <c r="J381">
        <v>42.700000762939453</v>
      </c>
      <c r="K381">
        <v>10.39999961853027</v>
      </c>
      <c r="L381">
        <v>4.1502881</v>
      </c>
      <c r="M381">
        <v>13412.4</v>
      </c>
      <c r="N381">
        <v>5.5748737973697802</v>
      </c>
      <c r="O381">
        <v>16.39999961853027</v>
      </c>
    </row>
    <row r="382" spans="1:15" x14ac:dyDescent="0.35">
      <c r="A382" t="s">
        <v>24</v>
      </c>
      <c r="B382">
        <v>2007</v>
      </c>
      <c r="C382">
        <v>6924.9383829999997</v>
      </c>
      <c r="D382">
        <v>2881.1748750000002</v>
      </c>
      <c r="F382">
        <v>6018.4154840000001</v>
      </c>
      <c r="G382">
        <v>5589.834006</v>
      </c>
      <c r="H382">
        <v>3763.11443234954</v>
      </c>
      <c r="I382">
        <v>51541.873134118701</v>
      </c>
      <c r="L382">
        <v>5.0262266999999996</v>
      </c>
      <c r="M382">
        <v>13696.6</v>
      </c>
      <c r="N382">
        <v>6.04882213991442</v>
      </c>
    </row>
    <row r="383" spans="1:15" x14ac:dyDescent="0.35">
      <c r="A383" t="s">
        <v>24</v>
      </c>
      <c r="B383">
        <v>2008</v>
      </c>
      <c r="C383">
        <v>7902.7434039999998</v>
      </c>
      <c r="D383">
        <v>3481.6265910000002</v>
      </c>
      <c r="F383">
        <v>6977.1580640000002</v>
      </c>
      <c r="G383">
        <v>6257.6497719999998</v>
      </c>
      <c r="H383">
        <v>3821.9927881057201</v>
      </c>
      <c r="I383">
        <v>53429.548181323902</v>
      </c>
      <c r="L383">
        <v>6.7402205000000004</v>
      </c>
      <c r="M383">
        <v>13979.5</v>
      </c>
      <c r="N383">
        <v>3.66241064288308</v>
      </c>
    </row>
    <row r="384" spans="1:15" x14ac:dyDescent="0.35">
      <c r="A384" t="s">
        <v>24</v>
      </c>
      <c r="B384">
        <v>2009</v>
      </c>
      <c r="C384">
        <v>10010.609689999999</v>
      </c>
      <c r="D384">
        <v>3980.4237710000002</v>
      </c>
      <c r="F384">
        <v>8593.8098840000002</v>
      </c>
      <c r="G384">
        <v>6971.2</v>
      </c>
      <c r="H384">
        <v>3770.6536633841301</v>
      </c>
      <c r="I384">
        <v>53767.258847659701</v>
      </c>
      <c r="L384">
        <v>1.5732440000000001</v>
      </c>
      <c r="M384">
        <v>14259.4</v>
      </c>
      <c r="N384">
        <v>0.63206723214219696</v>
      </c>
    </row>
    <row r="385" spans="1:15" x14ac:dyDescent="0.35">
      <c r="A385" t="s">
        <v>24</v>
      </c>
      <c r="B385">
        <v>2010</v>
      </c>
      <c r="C385">
        <v>9961.2787169999992</v>
      </c>
      <c r="D385">
        <v>6346.6910660000003</v>
      </c>
      <c r="F385">
        <v>6551.8127949999998</v>
      </c>
      <c r="G385">
        <v>7905.9597605999998</v>
      </c>
      <c r="H385">
        <v>3800.8304079557602</v>
      </c>
      <c r="I385">
        <v>55275.856705941398</v>
      </c>
      <c r="L385">
        <v>3.0678315</v>
      </c>
      <c r="M385">
        <v>14543.1</v>
      </c>
      <c r="N385">
        <v>2.8057927642471698</v>
      </c>
    </row>
    <row r="386" spans="1:15" x14ac:dyDescent="0.35">
      <c r="A386" t="s">
        <v>24</v>
      </c>
      <c r="B386">
        <v>2011</v>
      </c>
      <c r="C386">
        <v>10810.957109999999</v>
      </c>
      <c r="D386">
        <v>5836.4168630000004</v>
      </c>
      <c r="F386">
        <v>5938.0245300000006</v>
      </c>
      <c r="G386">
        <v>7168.0765492999999</v>
      </c>
      <c r="H386">
        <v>3892.0625439822702</v>
      </c>
      <c r="I386">
        <v>57732.909746161102</v>
      </c>
      <c r="L386">
        <v>2.8231595</v>
      </c>
      <c r="M386">
        <v>14833.5</v>
      </c>
      <c r="N386">
        <v>4.4450745526945203</v>
      </c>
    </row>
    <row r="387" spans="1:15" x14ac:dyDescent="0.35">
      <c r="A387" t="s">
        <v>24</v>
      </c>
      <c r="B387">
        <v>2012</v>
      </c>
      <c r="C387">
        <v>11667.891019999999</v>
      </c>
      <c r="D387">
        <v>6169.637479</v>
      </c>
      <c r="F387">
        <v>5205.9528059999993</v>
      </c>
      <c r="G387">
        <v>7442.3334037000004</v>
      </c>
      <c r="H387">
        <v>3936.3265337652101</v>
      </c>
      <c r="I387">
        <v>59549.928700760203</v>
      </c>
      <c r="L387">
        <v>3.0714974000000002</v>
      </c>
      <c r="M387">
        <v>15128.3</v>
      </c>
      <c r="N387">
        <v>3.1472845602069</v>
      </c>
    </row>
    <row r="388" spans="1:15" x14ac:dyDescent="0.35">
      <c r="A388" t="s">
        <v>24</v>
      </c>
      <c r="B388">
        <v>2013</v>
      </c>
      <c r="C388">
        <v>12360</v>
      </c>
      <c r="D388">
        <v>6454.4</v>
      </c>
      <c r="F388">
        <v>5510.8</v>
      </c>
      <c r="G388">
        <v>8135.9895470000001</v>
      </c>
      <c r="H388">
        <v>3995.7656652855699</v>
      </c>
      <c r="I388">
        <v>61625.495125999703</v>
      </c>
      <c r="L388">
        <v>1.9619971</v>
      </c>
      <c r="M388">
        <v>15422.7</v>
      </c>
      <c r="N388">
        <v>3.4854221835752401</v>
      </c>
    </row>
    <row r="389" spans="1:15" x14ac:dyDescent="0.35">
      <c r="A389" t="s">
        <v>24</v>
      </c>
      <c r="B389">
        <v>2014</v>
      </c>
      <c r="C389">
        <v>13519.54011</v>
      </c>
      <c r="D389">
        <v>6835.3202140000003</v>
      </c>
      <c r="F389">
        <v>5607.3433198000002</v>
      </c>
      <c r="G389">
        <v>8184.8632010000001</v>
      </c>
      <c r="H389">
        <v>4096.0511195284898</v>
      </c>
      <c r="I389">
        <v>64364.118476934796</v>
      </c>
      <c r="J389">
        <v>50.5</v>
      </c>
      <c r="K389">
        <v>15.39999961853027</v>
      </c>
      <c r="L389">
        <v>1.6555496999999999</v>
      </c>
      <c r="M389">
        <v>15713.7</v>
      </c>
      <c r="N389">
        <v>4.4439778460775701</v>
      </c>
      <c r="O389">
        <v>27.5</v>
      </c>
    </row>
    <row r="390" spans="1:15" x14ac:dyDescent="0.35">
      <c r="A390" t="s">
        <v>24</v>
      </c>
      <c r="B390">
        <v>2015</v>
      </c>
      <c r="C390">
        <v>14587.6</v>
      </c>
      <c r="D390">
        <v>6155.3</v>
      </c>
      <c r="F390">
        <v>5901.1</v>
      </c>
      <c r="G390">
        <v>9148.4843720000008</v>
      </c>
      <c r="H390">
        <v>4187.0876429557102</v>
      </c>
      <c r="I390">
        <v>66998.0080836985</v>
      </c>
      <c r="L390">
        <v>1.7850911</v>
      </c>
      <c r="M390">
        <v>16001.1</v>
      </c>
      <c r="N390">
        <v>4.0921707141963903</v>
      </c>
    </row>
    <row r="391" spans="1:15" x14ac:dyDescent="0.35">
      <c r="A391" t="s">
        <v>24</v>
      </c>
      <c r="B391">
        <v>2016</v>
      </c>
      <c r="C391">
        <v>15011.741110000001</v>
      </c>
      <c r="D391">
        <v>6592.3107259999997</v>
      </c>
      <c r="F391">
        <v>6381.9470289000001</v>
      </c>
      <c r="G391">
        <v>8338.4572050999996</v>
      </c>
      <c r="H391">
        <v>4222.7047181795297</v>
      </c>
      <c r="I391">
        <v>68792.082563862699</v>
      </c>
      <c r="L391">
        <v>1.6143654999999999</v>
      </c>
      <c r="M391">
        <v>16291</v>
      </c>
      <c r="N391">
        <v>2.6778027160491802</v>
      </c>
    </row>
    <row r="392" spans="1:15" x14ac:dyDescent="0.35">
      <c r="A392" t="s">
        <v>24</v>
      </c>
      <c r="B392">
        <v>2017</v>
      </c>
      <c r="C392">
        <v>15787.589309999999</v>
      </c>
      <c r="D392">
        <v>7167.2277000000004</v>
      </c>
      <c r="F392">
        <v>6512.9757500000005</v>
      </c>
      <c r="G392">
        <v>171.0492428</v>
      </c>
      <c r="H392">
        <v>4277.2217606333597</v>
      </c>
      <c r="I392">
        <v>70910.776403012307</v>
      </c>
      <c r="L392">
        <v>0.96747510000000003</v>
      </c>
      <c r="M392">
        <v>16578.7</v>
      </c>
      <c r="N392">
        <v>3.0798512854770999</v>
      </c>
    </row>
    <row r="393" spans="1:15" x14ac:dyDescent="0.35">
      <c r="A393" t="s">
        <v>24</v>
      </c>
      <c r="B393">
        <v>2018</v>
      </c>
      <c r="C393">
        <v>17558.915440000001</v>
      </c>
      <c r="D393">
        <v>7562.4139679999998</v>
      </c>
      <c r="F393">
        <v>7001.1550086999996</v>
      </c>
      <c r="G393">
        <v>876.62175819999993</v>
      </c>
      <c r="H393">
        <v>4351.6763500460502</v>
      </c>
      <c r="I393">
        <v>73326.616833545893</v>
      </c>
      <c r="L393">
        <v>0.76855010999999995</v>
      </c>
      <c r="M393">
        <v>16850.2</v>
      </c>
      <c r="N393">
        <v>3.4068734726630598</v>
      </c>
    </row>
    <row r="394" spans="1:15" x14ac:dyDescent="0.35">
      <c r="A394" t="s">
        <v>24</v>
      </c>
      <c r="B394">
        <v>2019</v>
      </c>
      <c r="C394">
        <v>19278.71241</v>
      </c>
      <c r="D394">
        <v>8204.0495580000006</v>
      </c>
      <c r="F394">
        <v>8412.0700207999998</v>
      </c>
      <c r="G394">
        <v>1493.1816474</v>
      </c>
      <c r="H394">
        <v>4458.7552802624105</v>
      </c>
      <c r="I394">
        <v>76272.805450752901</v>
      </c>
      <c r="L394">
        <v>0.97615799999999997</v>
      </c>
      <c r="M394">
        <v>17106.3</v>
      </c>
      <c r="N394">
        <v>4.0178979263354</v>
      </c>
    </row>
    <row r="395" spans="1:15" x14ac:dyDescent="0.35">
      <c r="A395" t="s">
        <v>24</v>
      </c>
      <c r="B395">
        <v>2020</v>
      </c>
      <c r="C395">
        <v>19928.517830000001</v>
      </c>
      <c r="D395">
        <v>17684.93232</v>
      </c>
      <c r="F395">
        <v>10386.511927000001</v>
      </c>
      <c r="G395">
        <v>1959.3357211</v>
      </c>
      <c r="H395">
        <v>4314.1968316083303</v>
      </c>
      <c r="I395">
        <v>74906.105328165999</v>
      </c>
      <c r="L395">
        <v>0.74780239999999998</v>
      </c>
      <c r="M395">
        <v>17362.7</v>
      </c>
      <c r="N395">
        <v>-1.7918576804800199</v>
      </c>
    </row>
    <row r="396" spans="1:15" x14ac:dyDescent="0.35">
      <c r="A396" t="s">
        <v>24</v>
      </c>
      <c r="B396">
        <v>2021</v>
      </c>
      <c r="H396">
        <v>4594.3946120343599</v>
      </c>
      <c r="I396">
        <v>80900.397526007</v>
      </c>
      <c r="L396">
        <v>1.7030000000000001</v>
      </c>
      <c r="M396">
        <v>17608.5</v>
      </c>
      <c r="N396">
        <v>8.0024080434830402</v>
      </c>
    </row>
    <row r="397" spans="1:15" x14ac:dyDescent="0.35">
      <c r="A397" t="s">
        <v>24</v>
      </c>
      <c r="B397">
        <v>2022</v>
      </c>
      <c r="H397">
        <v>4720.4859473730503</v>
      </c>
      <c r="I397">
        <v>84231.879196329901</v>
      </c>
      <c r="L397">
        <v>5.4880000000000004</v>
      </c>
      <c r="M397">
        <v>17843.900000000001</v>
      </c>
      <c r="N397">
        <v>4.1180040793396202</v>
      </c>
    </row>
    <row r="398" spans="1:15" x14ac:dyDescent="0.35">
      <c r="A398" t="s">
        <v>25</v>
      </c>
      <c r="B398">
        <v>1990</v>
      </c>
      <c r="H398">
        <v>2374.8172390101799</v>
      </c>
      <c r="I398">
        <v>1774.2259592645</v>
      </c>
      <c r="M398">
        <v>747.1</v>
      </c>
      <c r="N398">
        <v>-2.9807130333138399</v>
      </c>
    </row>
    <row r="399" spans="1:15" x14ac:dyDescent="0.35">
      <c r="A399" t="s">
        <v>25</v>
      </c>
      <c r="B399">
        <v>1991</v>
      </c>
      <c r="H399">
        <v>2527.3116996888698</v>
      </c>
      <c r="I399">
        <v>1880.5726357384899</v>
      </c>
      <c r="M399">
        <v>744.1</v>
      </c>
      <c r="N399">
        <v>5.9939759036144302</v>
      </c>
    </row>
    <row r="400" spans="1:15" x14ac:dyDescent="0.35">
      <c r="A400" t="s">
        <v>25</v>
      </c>
      <c r="B400">
        <v>1992</v>
      </c>
      <c r="H400">
        <v>2720.0876677977699</v>
      </c>
      <c r="I400">
        <v>2026.46531250934</v>
      </c>
      <c r="M400">
        <v>745</v>
      </c>
      <c r="N400">
        <v>7.7578857630008704</v>
      </c>
    </row>
    <row r="401" spans="1:14" x14ac:dyDescent="0.35">
      <c r="A401" t="s">
        <v>25</v>
      </c>
      <c r="B401">
        <v>1993</v>
      </c>
      <c r="H401">
        <v>2934.5093613999302</v>
      </c>
      <c r="I401">
        <v>2192.6653948380299</v>
      </c>
      <c r="M401">
        <v>747.2</v>
      </c>
      <c r="N401">
        <v>8.2014767932489399</v>
      </c>
    </row>
    <row r="402" spans="1:14" x14ac:dyDescent="0.35">
      <c r="A402" t="s">
        <v>25</v>
      </c>
      <c r="B402">
        <v>1994</v>
      </c>
      <c r="H402">
        <v>3187.8940433669</v>
      </c>
      <c r="I402">
        <v>2389.3265855034902</v>
      </c>
      <c r="M402">
        <v>749.5</v>
      </c>
      <c r="N402">
        <v>8.9690470387521408</v>
      </c>
    </row>
    <row r="403" spans="1:14" x14ac:dyDescent="0.35">
      <c r="A403" t="s">
        <v>25</v>
      </c>
      <c r="B403">
        <v>1995</v>
      </c>
      <c r="H403">
        <v>3324.3045023732602</v>
      </c>
      <c r="I403">
        <v>2498.8796944339801</v>
      </c>
      <c r="M403">
        <v>751.7</v>
      </c>
      <c r="N403">
        <v>4.5851040035786097</v>
      </c>
    </row>
    <row r="404" spans="1:14" x14ac:dyDescent="0.35">
      <c r="A404" t="s">
        <v>25</v>
      </c>
      <c r="B404">
        <v>1996</v>
      </c>
      <c r="H404">
        <v>3576.8854632423599</v>
      </c>
      <c r="I404">
        <v>2695.5408850994399</v>
      </c>
      <c r="M404">
        <v>753.6</v>
      </c>
      <c r="N404">
        <v>7.8699743370402002</v>
      </c>
    </row>
    <row r="405" spans="1:14" x14ac:dyDescent="0.35">
      <c r="A405" t="s">
        <v>25</v>
      </c>
      <c r="B405">
        <v>1997</v>
      </c>
      <c r="H405">
        <v>3792.9197490402798</v>
      </c>
      <c r="I405">
        <v>2864.4129944752199</v>
      </c>
      <c r="M405">
        <v>755.2</v>
      </c>
      <c r="N405">
        <v>6.26486915146707</v>
      </c>
    </row>
    <row r="406" spans="1:14" x14ac:dyDescent="0.35">
      <c r="A406" t="s">
        <v>25</v>
      </c>
      <c r="B406">
        <v>1998</v>
      </c>
      <c r="H406">
        <v>3735.25863672078</v>
      </c>
      <c r="I406">
        <v>2826.47021040661</v>
      </c>
      <c r="M406">
        <v>756.7</v>
      </c>
      <c r="N406">
        <v>-1.32462686567163</v>
      </c>
    </row>
    <row r="407" spans="1:14" x14ac:dyDescent="0.35">
      <c r="A407" t="s">
        <v>25</v>
      </c>
      <c r="B407">
        <v>1999</v>
      </c>
      <c r="H407">
        <v>3825.4403054046802</v>
      </c>
      <c r="I407">
        <v>2899.6837514967501</v>
      </c>
      <c r="M407">
        <v>758</v>
      </c>
      <c r="N407">
        <v>2.59028171677067</v>
      </c>
    </row>
    <row r="408" spans="1:14" x14ac:dyDescent="0.35">
      <c r="A408" t="s">
        <v>25</v>
      </c>
      <c r="B408">
        <v>2000</v>
      </c>
      <c r="H408">
        <v>3791.73697157168</v>
      </c>
      <c r="I408">
        <v>2878.30753512007</v>
      </c>
      <c r="M408">
        <v>759.1</v>
      </c>
      <c r="N408">
        <v>-0.73719130114265896</v>
      </c>
    </row>
    <row r="409" spans="1:14" x14ac:dyDescent="0.35">
      <c r="A409" t="s">
        <v>25</v>
      </c>
      <c r="B409">
        <v>2001</v>
      </c>
      <c r="H409">
        <v>3850.1384721620998</v>
      </c>
      <c r="I409">
        <v>2925.3352111487602</v>
      </c>
      <c r="M409">
        <v>759.8</v>
      </c>
      <c r="N409">
        <v>1.63386557742293</v>
      </c>
    </row>
    <row r="410" spans="1:14" x14ac:dyDescent="0.35">
      <c r="A410" t="s">
        <v>25</v>
      </c>
      <c r="B410">
        <v>2002</v>
      </c>
      <c r="H410">
        <v>3891.1855143135799</v>
      </c>
      <c r="I410">
        <v>2958.4683465326202</v>
      </c>
      <c r="M410">
        <v>760.3</v>
      </c>
      <c r="N410">
        <v>1.1326269638290301</v>
      </c>
    </row>
    <row r="411" spans="1:14" x14ac:dyDescent="0.35">
      <c r="A411" t="s">
        <v>25</v>
      </c>
      <c r="B411">
        <v>2003</v>
      </c>
      <c r="H411">
        <v>3865.0593705009501</v>
      </c>
      <c r="I411">
        <v>2939.7641572030202</v>
      </c>
      <c r="M411">
        <v>760.6</v>
      </c>
      <c r="N411">
        <v>-0.632225433526035</v>
      </c>
    </row>
    <row r="412" spans="1:14" x14ac:dyDescent="0.35">
      <c r="A412" t="s">
        <v>25</v>
      </c>
      <c r="B412">
        <v>2004</v>
      </c>
      <c r="C412">
        <v>11666.527</v>
      </c>
      <c r="D412">
        <v>2112.8240000000001</v>
      </c>
      <c r="E412">
        <v>217.50299999999999</v>
      </c>
      <c r="F412">
        <v>9142.0600000000013</v>
      </c>
      <c r="G412">
        <v>6266.3209999999999</v>
      </c>
      <c r="H412">
        <v>3926.5163366818601</v>
      </c>
      <c r="I412">
        <v>2985.7230224128898</v>
      </c>
      <c r="M412">
        <v>760.4</v>
      </c>
      <c r="N412">
        <v>1.56335211779679</v>
      </c>
    </row>
    <row r="413" spans="1:14" x14ac:dyDescent="0.35">
      <c r="A413" t="s">
        <v>25</v>
      </c>
      <c r="B413">
        <v>2005</v>
      </c>
      <c r="C413">
        <v>12533.27</v>
      </c>
      <c r="D413">
        <v>2550.558</v>
      </c>
      <c r="E413">
        <v>232.846</v>
      </c>
      <c r="F413">
        <v>9493.8709999999992</v>
      </c>
      <c r="G413">
        <v>13098.041000000001</v>
      </c>
      <c r="H413">
        <v>3853.45904012957</v>
      </c>
      <c r="I413">
        <v>2927.47283278643</v>
      </c>
      <c r="M413">
        <v>759.7</v>
      </c>
      <c r="N413">
        <v>-1.9509575800966601</v>
      </c>
    </row>
    <row r="414" spans="1:14" x14ac:dyDescent="0.35">
      <c r="A414" t="s">
        <v>25</v>
      </c>
      <c r="B414">
        <v>2006</v>
      </c>
      <c r="C414">
        <v>13423.994000000001</v>
      </c>
      <c r="D414">
        <v>4376.0240000000003</v>
      </c>
      <c r="E414">
        <v>242.37200000000001</v>
      </c>
      <c r="F414">
        <v>12111.681</v>
      </c>
      <c r="G414">
        <v>9325.5460000000003</v>
      </c>
      <c r="H414">
        <v>4058.0706129122</v>
      </c>
      <c r="I414">
        <v>3077.6407528326099</v>
      </c>
      <c r="M414">
        <v>758.4</v>
      </c>
      <c r="N414">
        <v>5.12960934647682</v>
      </c>
    </row>
    <row r="415" spans="1:14" x14ac:dyDescent="0.35">
      <c r="A415" t="s">
        <v>25</v>
      </c>
      <c r="B415">
        <v>2007</v>
      </c>
      <c r="C415">
        <v>14859.188</v>
      </c>
      <c r="D415">
        <v>4647.6980000000003</v>
      </c>
      <c r="E415">
        <v>265.01600000000002</v>
      </c>
      <c r="F415">
        <v>14520.028</v>
      </c>
      <c r="G415">
        <v>8052.9989999999998</v>
      </c>
      <c r="H415">
        <v>4360.8229921277398</v>
      </c>
      <c r="I415">
        <v>3298.9625935446302</v>
      </c>
      <c r="M415">
        <v>756.5</v>
      </c>
      <c r="N415">
        <v>7.1912824948238798</v>
      </c>
    </row>
    <row r="416" spans="1:14" x14ac:dyDescent="0.35">
      <c r="A416" t="s">
        <v>25</v>
      </c>
      <c r="B416">
        <v>2008</v>
      </c>
      <c r="C416">
        <v>15607.337</v>
      </c>
      <c r="D416">
        <v>5010.8419999999996</v>
      </c>
      <c r="E416">
        <v>322.089</v>
      </c>
      <c r="F416">
        <v>13920.278999999999</v>
      </c>
      <c r="G416">
        <v>4574.7020000000002</v>
      </c>
      <c r="H416">
        <v>4451.4875482139596</v>
      </c>
      <c r="I416">
        <v>3356.8667601081502</v>
      </c>
      <c r="M416">
        <v>754.1</v>
      </c>
      <c r="N416">
        <v>1.75522349592021</v>
      </c>
    </row>
    <row r="417" spans="1:14" x14ac:dyDescent="0.35">
      <c r="A417" t="s">
        <v>25</v>
      </c>
      <c r="B417">
        <v>2009</v>
      </c>
      <c r="C417">
        <v>18357.04</v>
      </c>
      <c r="D417">
        <v>5860.3819999999996</v>
      </c>
      <c r="E417">
        <v>350.38600000000002</v>
      </c>
      <c r="F417">
        <v>16126.952000000001</v>
      </c>
      <c r="G417">
        <v>13046.108</v>
      </c>
      <c r="H417">
        <v>4629.4426827491598</v>
      </c>
      <c r="I417">
        <v>3478.1002875494401</v>
      </c>
      <c r="M417">
        <v>751.3</v>
      </c>
      <c r="N417">
        <v>3.6115084721858302</v>
      </c>
    </row>
    <row r="418" spans="1:14" x14ac:dyDescent="0.35">
      <c r="A418" t="s">
        <v>25</v>
      </c>
      <c r="B418">
        <v>2010</v>
      </c>
      <c r="C418">
        <v>18612.778999999999</v>
      </c>
      <c r="D418">
        <v>6144.2460000000001</v>
      </c>
      <c r="E418">
        <v>396.40199999999999</v>
      </c>
      <c r="F418">
        <v>16530.010000000002</v>
      </c>
      <c r="G418">
        <v>13965.375</v>
      </c>
      <c r="H418">
        <v>4842.9461649777704</v>
      </c>
      <c r="I418">
        <v>3622.0394367868798</v>
      </c>
      <c r="M418">
        <v>747.9</v>
      </c>
      <c r="N418">
        <v>4.1384416013734198</v>
      </c>
    </row>
    <row r="419" spans="1:14" x14ac:dyDescent="0.35">
      <c r="A419" t="s">
        <v>25</v>
      </c>
      <c r="B419">
        <v>2011</v>
      </c>
      <c r="C419">
        <v>21575.636999999999</v>
      </c>
      <c r="D419">
        <v>7115.683</v>
      </c>
      <c r="E419">
        <v>425.54700000000003</v>
      </c>
      <c r="F419">
        <v>18470.012999999999</v>
      </c>
      <c r="G419">
        <v>6966.2849999999999</v>
      </c>
      <c r="H419">
        <v>5119.9270593166102</v>
      </c>
      <c r="I419">
        <v>3810.24971754342</v>
      </c>
      <c r="M419">
        <v>744.2</v>
      </c>
      <c r="N419">
        <v>5.1962515605160204</v>
      </c>
    </row>
    <row r="420" spans="1:14" x14ac:dyDescent="0.35">
      <c r="A420" t="s">
        <v>25</v>
      </c>
      <c r="B420">
        <v>2012</v>
      </c>
      <c r="C420">
        <v>23270.346000000001</v>
      </c>
      <c r="D420">
        <v>7316.567</v>
      </c>
      <c r="E420">
        <v>498.23899999999998</v>
      </c>
      <c r="F420">
        <v>21026.082999999999</v>
      </c>
      <c r="G420">
        <v>9756.0630000000001</v>
      </c>
      <c r="H420">
        <v>5391.5202824011603</v>
      </c>
      <c r="I420">
        <v>4011.2910901064602</v>
      </c>
      <c r="M420">
        <v>744</v>
      </c>
      <c r="N420">
        <v>5.2763306204680802</v>
      </c>
    </row>
    <row r="421" spans="1:14" x14ac:dyDescent="0.35">
      <c r="A421" t="s">
        <v>25</v>
      </c>
      <c r="B421">
        <v>2013</v>
      </c>
      <c r="C421">
        <v>23754.523000000001</v>
      </c>
      <c r="D421">
        <v>10714.761</v>
      </c>
      <c r="E421">
        <v>514.80499999999995</v>
      </c>
      <c r="F421">
        <v>21945.355</v>
      </c>
      <c r="G421">
        <v>7888.7749999999996</v>
      </c>
      <c r="H421">
        <v>5563.0706052432097</v>
      </c>
      <c r="I421">
        <v>4157.83897035877</v>
      </c>
      <c r="M421">
        <v>747.4</v>
      </c>
      <c r="N421">
        <v>3.6533843333823102</v>
      </c>
    </row>
    <row r="422" spans="1:14" x14ac:dyDescent="0.35">
      <c r="A422" t="s">
        <v>25</v>
      </c>
      <c r="B422">
        <v>2014</v>
      </c>
      <c r="C422">
        <v>28135.037</v>
      </c>
      <c r="D422">
        <v>11664.898999999999</v>
      </c>
      <c r="E422">
        <v>590.54999999999995</v>
      </c>
      <c r="F422">
        <v>25717.807000000001</v>
      </c>
      <c r="G422">
        <v>11152.955</v>
      </c>
      <c r="H422">
        <v>5629.0250217573603</v>
      </c>
      <c r="I422">
        <v>4227.9606938419502</v>
      </c>
      <c r="M422">
        <v>751.1</v>
      </c>
      <c r="N422">
        <v>1.6864944501958401</v>
      </c>
    </row>
    <row r="423" spans="1:14" x14ac:dyDescent="0.35">
      <c r="A423" t="s">
        <v>25</v>
      </c>
      <c r="B423">
        <v>2015</v>
      </c>
      <c r="C423">
        <v>29187.97</v>
      </c>
      <c r="D423">
        <v>11177.884</v>
      </c>
      <c r="E423">
        <v>658.34699999999998</v>
      </c>
      <c r="F423">
        <v>28226.512000000002</v>
      </c>
      <c r="G423">
        <v>5577.0110000000004</v>
      </c>
      <c r="H423">
        <v>5638.4422380675596</v>
      </c>
      <c r="I423">
        <v>4257.02388974101</v>
      </c>
      <c r="M423">
        <v>755</v>
      </c>
      <c r="N423">
        <v>0.687404590619489</v>
      </c>
    </row>
    <row r="424" spans="1:14" x14ac:dyDescent="0.35">
      <c r="A424" t="s">
        <v>25</v>
      </c>
      <c r="B424">
        <v>2016</v>
      </c>
      <c r="C424">
        <v>34884.324999999997</v>
      </c>
      <c r="D424">
        <v>15766.445</v>
      </c>
      <c r="E424">
        <v>835.02499999999998</v>
      </c>
      <c r="F424">
        <v>34380.728999999999</v>
      </c>
      <c r="G424">
        <v>5357.5879999999997</v>
      </c>
      <c r="H424">
        <v>5821.5099624317099</v>
      </c>
      <c r="I424">
        <v>4419.1082124819104</v>
      </c>
      <c r="M424">
        <v>759.1</v>
      </c>
      <c r="N424">
        <v>3.8074562637881599</v>
      </c>
    </row>
    <row r="425" spans="1:14" x14ac:dyDescent="0.35">
      <c r="A425" t="s">
        <v>25</v>
      </c>
      <c r="B425">
        <v>2017</v>
      </c>
      <c r="C425">
        <v>36890.589</v>
      </c>
      <c r="D425">
        <v>17523.424999999999</v>
      </c>
      <c r="E425">
        <v>1090.6690000000001</v>
      </c>
      <c r="F425">
        <v>40082.102999999996</v>
      </c>
      <c r="G425">
        <v>6300.7749999999996</v>
      </c>
      <c r="H425">
        <v>6005.6850976980904</v>
      </c>
      <c r="I425">
        <v>4584.1394350729497</v>
      </c>
      <c r="M425">
        <v>763.3</v>
      </c>
      <c r="N425">
        <v>3.73449154571284</v>
      </c>
    </row>
    <row r="426" spans="1:14" x14ac:dyDescent="0.35">
      <c r="A426" t="s">
        <v>25</v>
      </c>
      <c r="B426">
        <v>2018</v>
      </c>
      <c r="C426">
        <v>41153.870999999999</v>
      </c>
      <c r="D426">
        <v>20487.786</v>
      </c>
      <c r="E426">
        <v>1791.64</v>
      </c>
      <c r="F426">
        <v>42777.61</v>
      </c>
      <c r="G426">
        <v>6989.2247245999997</v>
      </c>
      <c r="H426">
        <v>6095.1203996186596</v>
      </c>
      <c r="I426">
        <v>4787.7170739004496</v>
      </c>
      <c r="M426">
        <v>785.5</v>
      </c>
      <c r="N426">
        <v>4.4409128847596699</v>
      </c>
    </row>
    <row r="427" spans="1:14" x14ac:dyDescent="0.35">
      <c r="A427" t="s">
        <v>25</v>
      </c>
      <c r="B427">
        <v>2019</v>
      </c>
      <c r="C427">
        <v>45275.978999999999</v>
      </c>
      <c r="D427">
        <v>21731.352999999999</v>
      </c>
      <c r="E427">
        <v>1716.1120000000001</v>
      </c>
      <c r="F427">
        <v>47128.766000000003</v>
      </c>
      <c r="G427">
        <v>11700.319967900001</v>
      </c>
      <c r="H427">
        <v>6314.4665876462204</v>
      </c>
      <c r="I427">
        <v>5043.9959102118</v>
      </c>
      <c r="M427">
        <v>798.8</v>
      </c>
      <c r="N427">
        <v>5.3528400353566497</v>
      </c>
    </row>
    <row r="428" spans="1:14" x14ac:dyDescent="0.35">
      <c r="A428" t="s">
        <v>25</v>
      </c>
      <c r="B428">
        <v>2020</v>
      </c>
      <c r="C428">
        <v>47282.608999999997</v>
      </c>
      <c r="D428">
        <v>28379.302</v>
      </c>
      <c r="E428">
        <v>1389.06</v>
      </c>
      <c r="F428">
        <v>65330.979999999996</v>
      </c>
      <c r="G428">
        <v>9389.171063920001</v>
      </c>
      <c r="H428">
        <v>9078.1582596387398</v>
      </c>
      <c r="I428">
        <v>7237.1077645839996</v>
      </c>
      <c r="M428">
        <v>797.2</v>
      </c>
      <c r="N428">
        <v>43.479651716848998</v>
      </c>
    </row>
    <row r="429" spans="1:14" x14ac:dyDescent="0.35">
      <c r="A429" t="s">
        <v>25</v>
      </c>
      <c r="B429">
        <v>2021</v>
      </c>
      <c r="H429">
        <v>10798.9950352294</v>
      </c>
      <c r="I429">
        <v>8688.8714053455606</v>
      </c>
      <c r="M429">
        <v>804.6</v>
      </c>
      <c r="N429">
        <v>20.0599975568418</v>
      </c>
    </row>
    <row r="430" spans="1:14" x14ac:dyDescent="0.35">
      <c r="A430" t="s">
        <v>25</v>
      </c>
      <c r="B430">
        <v>2022</v>
      </c>
      <c r="H430">
        <v>17552.7062919399</v>
      </c>
      <c r="I430">
        <v>14194.873578291799</v>
      </c>
      <c r="M430">
        <v>808.7</v>
      </c>
      <c r="N430">
        <v>63.368438961576203</v>
      </c>
    </row>
    <row r="431" spans="1:14" x14ac:dyDescent="0.35">
      <c r="A431" t="s">
        <v>162</v>
      </c>
      <c r="B431">
        <v>1990</v>
      </c>
      <c r="H431">
        <v>1607.9587184366301</v>
      </c>
      <c r="I431">
        <v>11135.5965127892</v>
      </c>
      <c r="M431">
        <v>6925.3</v>
      </c>
      <c r="N431">
        <v>1.0381228010319501</v>
      </c>
    </row>
    <row r="432" spans="1:14" x14ac:dyDescent="0.35">
      <c r="A432" t="s">
        <v>162</v>
      </c>
      <c r="B432">
        <v>1991</v>
      </c>
      <c r="H432">
        <v>1605.5799543044</v>
      </c>
      <c r="I432">
        <v>11345.1885151103</v>
      </c>
      <c r="M432">
        <v>7066.1</v>
      </c>
      <c r="N432">
        <v>1.8821802862592401</v>
      </c>
    </row>
    <row r="433" spans="1:14" x14ac:dyDescent="0.35">
      <c r="A433" t="s">
        <v>162</v>
      </c>
      <c r="B433">
        <v>1992</v>
      </c>
      <c r="H433">
        <v>1490.83319313009</v>
      </c>
      <c r="I433">
        <v>10742.645823056801</v>
      </c>
      <c r="M433">
        <v>7205.8</v>
      </c>
      <c r="N433">
        <v>-5.3109976202771998</v>
      </c>
    </row>
    <row r="434" spans="1:14" x14ac:dyDescent="0.35">
      <c r="A434" t="s">
        <v>162</v>
      </c>
      <c r="B434">
        <v>1993</v>
      </c>
      <c r="H434">
        <v>1382.97817008314</v>
      </c>
      <c r="I434">
        <v>10159.219339613701</v>
      </c>
      <c r="M434">
        <v>7345.9</v>
      </c>
      <c r="N434">
        <v>-5.4309384582975202</v>
      </c>
    </row>
    <row r="435" spans="1:14" x14ac:dyDescent="0.35">
      <c r="A435" t="s">
        <v>162</v>
      </c>
      <c r="B435">
        <v>1994</v>
      </c>
      <c r="H435">
        <v>1194.9927066425701</v>
      </c>
      <c r="I435">
        <v>8945.8349011969603</v>
      </c>
      <c r="M435">
        <v>7486.1</v>
      </c>
      <c r="N435">
        <v>-11.9436779328648</v>
      </c>
    </row>
    <row r="436" spans="1:14" x14ac:dyDescent="0.35">
      <c r="A436" t="s">
        <v>162</v>
      </c>
      <c r="B436">
        <v>1995</v>
      </c>
      <c r="H436">
        <v>1288.8875277212401</v>
      </c>
      <c r="I436">
        <v>9830.7318401882494</v>
      </c>
      <c r="M436">
        <v>7627.3</v>
      </c>
      <c r="N436">
        <v>9.8917199877329498</v>
      </c>
    </row>
    <row r="437" spans="1:14" x14ac:dyDescent="0.35">
      <c r="A437" t="s">
        <v>162</v>
      </c>
      <c r="B437">
        <v>1996</v>
      </c>
      <c r="H437">
        <v>1317.5305850931099</v>
      </c>
      <c r="I437">
        <v>10238.0031645245</v>
      </c>
      <c r="L437">
        <v>13.64796428</v>
      </c>
      <c r="M437">
        <v>7770.6</v>
      </c>
      <c r="N437">
        <v>4.1428383049909803</v>
      </c>
    </row>
    <row r="438" spans="1:14" x14ac:dyDescent="0.35">
      <c r="A438" t="s">
        <v>162</v>
      </c>
      <c r="B438">
        <v>1997</v>
      </c>
      <c r="H438">
        <v>1328.44798175455</v>
      </c>
      <c r="I438">
        <v>10514.931465183599</v>
      </c>
      <c r="L438">
        <v>10.989929</v>
      </c>
      <c r="M438">
        <v>7915.2</v>
      </c>
      <c r="N438">
        <v>2.70490540204813</v>
      </c>
    </row>
    <row r="439" spans="1:14" x14ac:dyDescent="0.35">
      <c r="A439" t="s">
        <v>162</v>
      </c>
      <c r="B439">
        <v>1998</v>
      </c>
      <c r="H439">
        <v>1332.88946500113</v>
      </c>
      <c r="I439">
        <v>10744.288688427599</v>
      </c>
      <c r="L439">
        <v>14.072651</v>
      </c>
      <c r="M439">
        <v>8060.9</v>
      </c>
      <c r="N439">
        <v>2.1812526691538499</v>
      </c>
    </row>
    <row r="440" spans="1:14" x14ac:dyDescent="0.35">
      <c r="A440" t="s">
        <v>162</v>
      </c>
      <c r="B440">
        <v>1999</v>
      </c>
      <c r="H440">
        <v>1344.3373188518499</v>
      </c>
      <c r="I440">
        <v>11035.530616722899</v>
      </c>
      <c r="L440">
        <v>16.547183</v>
      </c>
      <c r="M440">
        <v>8208.9</v>
      </c>
      <c r="N440">
        <v>2.71066737632444</v>
      </c>
    </row>
    <row r="441" spans="1:14" x14ac:dyDescent="0.35">
      <c r="A441" t="s">
        <v>162</v>
      </c>
      <c r="B441">
        <v>2000</v>
      </c>
      <c r="H441">
        <v>1331.4966017025599</v>
      </c>
      <c r="I441">
        <v>11131.577889553701</v>
      </c>
      <c r="L441">
        <v>17.490203000000001</v>
      </c>
      <c r="M441">
        <v>8360.2000000000007</v>
      </c>
      <c r="N441">
        <v>0.87034576013267395</v>
      </c>
    </row>
    <row r="442" spans="1:14" x14ac:dyDescent="0.35">
      <c r="A442" t="s">
        <v>162</v>
      </c>
      <c r="B442">
        <v>2001</v>
      </c>
      <c r="H442">
        <v>1303.3162074798799</v>
      </c>
      <c r="I442">
        <v>11093.4365632065</v>
      </c>
      <c r="L442">
        <v>9.8928376</v>
      </c>
      <c r="M442">
        <v>8511.7000000000007</v>
      </c>
      <c r="N442">
        <v>-0.34264078934422798</v>
      </c>
    </row>
    <row r="443" spans="1:14" x14ac:dyDescent="0.35">
      <c r="A443" t="s">
        <v>162</v>
      </c>
      <c r="B443">
        <v>2002</v>
      </c>
      <c r="H443">
        <v>1294.24745048317</v>
      </c>
      <c r="I443">
        <v>11210.12429236</v>
      </c>
      <c r="L443">
        <v>19.416996000000001</v>
      </c>
      <c r="M443">
        <v>8661.5</v>
      </c>
      <c r="N443">
        <v>1.05186277028431</v>
      </c>
    </row>
    <row r="444" spans="1:14" x14ac:dyDescent="0.35">
      <c r="A444" t="s">
        <v>162</v>
      </c>
      <c r="B444">
        <v>2003</v>
      </c>
      <c r="H444">
        <v>1316.3917033067701</v>
      </c>
      <c r="I444">
        <v>11600.3069678799</v>
      </c>
      <c r="L444">
        <v>30.821929000000001</v>
      </c>
      <c r="M444">
        <v>8812.2000000000007</v>
      </c>
      <c r="N444">
        <v>3.4806275590173499</v>
      </c>
    </row>
    <row r="445" spans="1:14" x14ac:dyDescent="0.35">
      <c r="A445" t="s">
        <v>162</v>
      </c>
      <c r="B445">
        <v>2004</v>
      </c>
      <c r="H445">
        <v>1277.40286574679</v>
      </c>
      <c r="I445">
        <v>11447.445781389901</v>
      </c>
      <c r="L445">
        <v>19.192501</v>
      </c>
      <c r="M445">
        <v>8961.5</v>
      </c>
      <c r="N445">
        <v>-1.31773397818964</v>
      </c>
    </row>
    <row r="446" spans="1:14" x14ac:dyDescent="0.35">
      <c r="A446" t="s">
        <v>162</v>
      </c>
      <c r="B446">
        <v>2005</v>
      </c>
      <c r="H446">
        <v>1294.9136594674501</v>
      </c>
      <c r="I446">
        <v>11799.1237737015</v>
      </c>
      <c r="L446">
        <v>9.3029294999999994</v>
      </c>
      <c r="M446">
        <v>9111.9</v>
      </c>
      <c r="N446">
        <v>3.0721088269605201</v>
      </c>
    </row>
    <row r="447" spans="1:14" x14ac:dyDescent="0.35">
      <c r="A447" t="s">
        <v>162</v>
      </c>
      <c r="B447">
        <v>2006</v>
      </c>
      <c r="H447">
        <v>1295.85927998444</v>
      </c>
      <c r="I447">
        <v>12007.820846119799</v>
      </c>
      <c r="L447">
        <v>12.069430000000001</v>
      </c>
      <c r="M447">
        <v>9266.2999999999993</v>
      </c>
      <c r="N447">
        <v>1.7687505989513199</v>
      </c>
    </row>
    <row r="448" spans="1:14" x14ac:dyDescent="0.35">
      <c r="A448" t="s">
        <v>162</v>
      </c>
      <c r="B448">
        <v>2007</v>
      </c>
      <c r="H448">
        <v>1334.5973144770501</v>
      </c>
      <c r="I448">
        <v>12572.9743802254</v>
      </c>
      <c r="L448">
        <v>8.8994844999999998</v>
      </c>
      <c r="M448">
        <v>9420.7999999999993</v>
      </c>
      <c r="N448">
        <v>4.7065453536324897</v>
      </c>
    </row>
    <row r="449" spans="1:14" x14ac:dyDescent="0.35">
      <c r="A449" t="s">
        <v>162</v>
      </c>
      <c r="B449">
        <v>2008</v>
      </c>
      <c r="H449">
        <v>1347.97750992799</v>
      </c>
      <c r="I449">
        <v>12907.154253062499</v>
      </c>
      <c r="L449">
        <v>12.17623</v>
      </c>
      <c r="M449">
        <v>9575.2000000000007</v>
      </c>
      <c r="N449">
        <v>2.65792216488328</v>
      </c>
    </row>
    <row r="450" spans="1:14" x14ac:dyDescent="0.35">
      <c r="A450" t="s">
        <v>162</v>
      </c>
      <c r="B450">
        <v>2009</v>
      </c>
      <c r="H450">
        <v>1404.58520128435</v>
      </c>
      <c r="I450">
        <v>13667.4567596175</v>
      </c>
      <c r="L450">
        <v>4.5989360000000001</v>
      </c>
      <c r="M450">
        <v>9730.6</v>
      </c>
      <c r="N450">
        <v>5.8905510203736098</v>
      </c>
    </row>
    <row r="451" spans="1:14" x14ac:dyDescent="0.35">
      <c r="A451" t="s">
        <v>162</v>
      </c>
      <c r="B451">
        <v>2010</v>
      </c>
      <c r="H451">
        <v>1310.0841681071099</v>
      </c>
      <c r="I451">
        <v>12895.0274582614</v>
      </c>
      <c r="L451">
        <v>3.2374584999999998</v>
      </c>
      <c r="M451">
        <v>9842.9</v>
      </c>
      <c r="N451">
        <v>-5.65159498904206</v>
      </c>
    </row>
    <row r="452" spans="1:14" x14ac:dyDescent="0.35">
      <c r="A452" t="s">
        <v>162</v>
      </c>
      <c r="B452">
        <v>2011</v>
      </c>
      <c r="H452">
        <v>1361.4662624590701</v>
      </c>
      <c r="I452">
        <v>13552.4436163963</v>
      </c>
      <c r="L452">
        <v>6.4957558999999998</v>
      </c>
      <c r="M452">
        <v>9954.2999999999993</v>
      </c>
      <c r="N452">
        <v>5.0982144882028502</v>
      </c>
    </row>
    <row r="453" spans="1:14" x14ac:dyDescent="0.35">
      <c r="A453" t="s">
        <v>162</v>
      </c>
      <c r="B453">
        <v>2012</v>
      </c>
      <c r="C453">
        <v>7852.2405609999996</v>
      </c>
      <c r="D453">
        <v>1578.6304869999999</v>
      </c>
      <c r="E453">
        <v>36.22</v>
      </c>
      <c r="F453">
        <v>3323.1583030000002</v>
      </c>
      <c r="G453">
        <v>735.54775209999991</v>
      </c>
      <c r="H453">
        <v>1347.43449383651</v>
      </c>
      <c r="I453">
        <v>13620.541580946399</v>
      </c>
      <c r="L453">
        <v>6.7103818999999998</v>
      </c>
      <c r="M453">
        <v>10108.5</v>
      </c>
      <c r="N453">
        <v>0.50247738693931498</v>
      </c>
    </row>
    <row r="454" spans="1:14" x14ac:dyDescent="0.35">
      <c r="A454" t="s">
        <v>162</v>
      </c>
      <c r="B454">
        <v>2013</v>
      </c>
      <c r="C454">
        <v>10215.569100000001</v>
      </c>
      <c r="D454">
        <v>2017.483581</v>
      </c>
      <c r="F454">
        <v>3871.9604769999996</v>
      </c>
      <c r="G454">
        <v>572.13858759999994</v>
      </c>
      <c r="H454">
        <v>1384.78864298913</v>
      </c>
      <c r="I454">
        <v>14209.593223440101</v>
      </c>
      <c r="L454">
        <v>4.5661718999999996</v>
      </c>
      <c r="M454">
        <v>10261.200000000001</v>
      </c>
      <c r="N454">
        <v>4.3247299602074998</v>
      </c>
    </row>
    <row r="455" spans="1:14" x14ac:dyDescent="0.35">
      <c r="A455" t="s">
        <v>162</v>
      </c>
      <c r="B455">
        <v>2014</v>
      </c>
      <c r="C455">
        <v>11581.841270000001</v>
      </c>
      <c r="D455">
        <v>2240.5665709999998</v>
      </c>
      <c r="F455">
        <v>4402.5792030000002</v>
      </c>
      <c r="G455">
        <v>713.1831287</v>
      </c>
      <c r="H455">
        <v>1388.1481267730001</v>
      </c>
      <c r="I455">
        <v>14454.3699996492</v>
      </c>
      <c r="L455">
        <v>8.5268419000000009</v>
      </c>
      <c r="M455">
        <v>10412.700000000001</v>
      </c>
      <c r="N455">
        <v>1.7226163505185399</v>
      </c>
    </row>
    <row r="456" spans="1:14" x14ac:dyDescent="0.35">
      <c r="A456" t="s">
        <v>162</v>
      </c>
      <c r="B456">
        <v>2015</v>
      </c>
      <c r="H456">
        <v>1403.35510441771</v>
      </c>
      <c r="I456">
        <v>14824.762652047801</v>
      </c>
      <c r="L456">
        <v>15.080292999999999</v>
      </c>
      <c r="M456">
        <v>10563.8</v>
      </c>
      <c r="N456">
        <v>2.5624959953810298</v>
      </c>
    </row>
    <row r="457" spans="1:14" x14ac:dyDescent="0.35">
      <c r="A457" t="s">
        <v>162</v>
      </c>
      <c r="B457">
        <v>2016</v>
      </c>
      <c r="H457">
        <v>1408.7862047185099</v>
      </c>
      <c r="I457">
        <v>15093.453640113201</v>
      </c>
      <c r="L457">
        <v>15.580263</v>
      </c>
      <c r="M457">
        <v>10713.8</v>
      </c>
      <c r="N457">
        <v>1.81244714921838</v>
      </c>
    </row>
    <row r="458" spans="1:14" x14ac:dyDescent="0.35">
      <c r="A458" t="s">
        <v>162</v>
      </c>
      <c r="B458">
        <v>2017</v>
      </c>
      <c r="H458">
        <v>1424.2498175159401</v>
      </c>
      <c r="I458">
        <v>15472.337892584401</v>
      </c>
      <c r="L458">
        <v>13.735677000000001</v>
      </c>
      <c r="M458">
        <v>10863.5</v>
      </c>
      <c r="N458">
        <v>2.5102555154391699</v>
      </c>
    </row>
    <row r="459" spans="1:14" x14ac:dyDescent="0.35">
      <c r="A459" t="s">
        <v>162</v>
      </c>
      <c r="B459">
        <v>2018</v>
      </c>
      <c r="H459">
        <v>1428.4251996958801</v>
      </c>
      <c r="I459">
        <v>15730.3896691309</v>
      </c>
      <c r="L459">
        <v>17.778292499999999</v>
      </c>
      <c r="M459">
        <v>11012.4</v>
      </c>
      <c r="N459">
        <v>1.66782666160719</v>
      </c>
    </row>
    <row r="460" spans="1:14" x14ac:dyDescent="0.35">
      <c r="A460" t="s">
        <v>162</v>
      </c>
      <c r="B460">
        <v>2019</v>
      </c>
      <c r="H460">
        <v>1385.1963613933799</v>
      </c>
      <c r="I460">
        <v>15459.3454716947</v>
      </c>
      <c r="L460">
        <v>19.187087999999999</v>
      </c>
      <c r="M460">
        <v>11160.4</v>
      </c>
      <c r="N460">
        <v>-1.7230609230745999</v>
      </c>
    </row>
    <row r="461" spans="1:14" x14ac:dyDescent="0.35">
      <c r="A461" t="s">
        <v>162</v>
      </c>
      <c r="B461">
        <v>2020</v>
      </c>
      <c r="H461">
        <v>1322.0654525595201</v>
      </c>
      <c r="I461">
        <v>14948.329659000001</v>
      </c>
      <c r="L461">
        <v>18.921582999999998</v>
      </c>
      <c r="M461">
        <v>11306.8</v>
      </c>
      <c r="N461">
        <v>-3.30554623823121</v>
      </c>
    </row>
    <row r="462" spans="1:14" x14ac:dyDescent="0.35">
      <c r="A462" t="s">
        <v>162</v>
      </c>
      <c r="B462">
        <v>2021</v>
      </c>
      <c r="H462">
        <v>1282.3232496318799</v>
      </c>
      <c r="I462">
        <v>14679.5236324859</v>
      </c>
      <c r="L462">
        <v>22.099</v>
      </c>
      <c r="M462">
        <v>11447.6</v>
      </c>
      <c r="N462">
        <v>-1.7982345362060601</v>
      </c>
    </row>
    <row r="463" spans="1:14" x14ac:dyDescent="0.35">
      <c r="A463" t="s">
        <v>162</v>
      </c>
      <c r="B463">
        <v>2022</v>
      </c>
      <c r="H463">
        <v>1245.8011511145601</v>
      </c>
      <c r="I463">
        <v>14432.6063356622</v>
      </c>
      <c r="L463">
        <v>39.561999999999998</v>
      </c>
      <c r="M463">
        <v>11585</v>
      </c>
      <c r="N463">
        <v>-1.6820525175441201</v>
      </c>
    </row>
    <row r="464" spans="1:14" x14ac:dyDescent="0.35">
      <c r="A464" t="s">
        <v>27</v>
      </c>
      <c r="B464">
        <v>1990</v>
      </c>
      <c r="H464">
        <v>1709.28885422248</v>
      </c>
      <c r="I464">
        <v>8637.3784381570204</v>
      </c>
      <c r="M464">
        <v>5053.2</v>
      </c>
      <c r="N464">
        <v>9.6880449525293996E-2</v>
      </c>
    </row>
    <row r="465" spans="1:15" x14ac:dyDescent="0.35">
      <c r="A465" t="s">
        <v>27</v>
      </c>
      <c r="B465">
        <v>1991</v>
      </c>
      <c r="H465">
        <v>1716.0747356827001</v>
      </c>
      <c r="I465">
        <v>8918.2687938694507</v>
      </c>
      <c r="M465">
        <v>5196.8999999999996</v>
      </c>
      <c r="N465">
        <v>3.2520325203252001</v>
      </c>
    </row>
    <row r="466" spans="1:15" x14ac:dyDescent="0.35">
      <c r="A466" t="s">
        <v>27</v>
      </c>
      <c r="B466">
        <v>1992</v>
      </c>
      <c r="H466">
        <v>1762.43427533013</v>
      </c>
      <c r="I466">
        <v>9419.8587147844901</v>
      </c>
      <c r="M466">
        <v>5344.8</v>
      </c>
      <c r="N466">
        <v>5.62429696287965</v>
      </c>
    </row>
    <row r="467" spans="1:15" x14ac:dyDescent="0.35">
      <c r="A467" t="s">
        <v>27</v>
      </c>
      <c r="B467">
        <v>1993</v>
      </c>
      <c r="H467">
        <v>1820.46261866087</v>
      </c>
      <c r="I467">
        <v>10006.718922255101</v>
      </c>
      <c r="M467">
        <v>5496.8</v>
      </c>
      <c r="N467">
        <v>6.2300319488817903</v>
      </c>
    </row>
    <row r="468" spans="1:15" x14ac:dyDescent="0.35">
      <c r="A468" t="s">
        <v>27</v>
      </c>
      <c r="B468">
        <v>1994</v>
      </c>
      <c r="H468">
        <v>1747.12192729699</v>
      </c>
      <c r="I468">
        <v>9876.3055428171792</v>
      </c>
      <c r="M468">
        <v>5652.9</v>
      </c>
      <c r="N468">
        <v>-1.30325814536341</v>
      </c>
    </row>
    <row r="469" spans="1:15" x14ac:dyDescent="0.35">
      <c r="A469" t="s">
        <v>27</v>
      </c>
      <c r="B469">
        <v>1995</v>
      </c>
      <c r="H469">
        <v>1768.3817516433201</v>
      </c>
      <c r="I469">
        <v>10279.2494459523</v>
      </c>
      <c r="M469">
        <v>5812.8</v>
      </c>
      <c r="N469">
        <v>4.0799051972236304</v>
      </c>
    </row>
    <row r="470" spans="1:15" x14ac:dyDescent="0.35">
      <c r="A470" t="s">
        <v>27</v>
      </c>
      <c r="B470">
        <v>1996</v>
      </c>
      <c r="H470">
        <v>1781.49118290359</v>
      </c>
      <c r="I470">
        <v>10647.082054623301</v>
      </c>
      <c r="L470">
        <v>21.675755280000001</v>
      </c>
      <c r="M470">
        <v>5976.5</v>
      </c>
      <c r="N470">
        <v>3.5783994795055598</v>
      </c>
    </row>
    <row r="471" spans="1:15" x14ac:dyDescent="0.35">
      <c r="A471" t="s">
        <v>27</v>
      </c>
      <c r="B471">
        <v>1997</v>
      </c>
      <c r="H471">
        <v>1819.4312219516701</v>
      </c>
      <c r="I471">
        <v>11178.767370793201</v>
      </c>
      <c r="L471">
        <v>19.844341</v>
      </c>
      <c r="M471">
        <v>6144.1</v>
      </c>
      <c r="N471">
        <v>4.9937185929648003</v>
      </c>
    </row>
    <row r="472" spans="1:15" x14ac:dyDescent="0.35">
      <c r="A472" t="s">
        <v>27</v>
      </c>
      <c r="B472">
        <v>1998</v>
      </c>
      <c r="H472">
        <v>1823.4332809677401</v>
      </c>
      <c r="I472">
        <v>11503.128852985001</v>
      </c>
      <c r="L472">
        <v>15.525069</v>
      </c>
      <c r="M472">
        <v>6308.5</v>
      </c>
      <c r="N472">
        <v>2.9015854023332501</v>
      </c>
    </row>
    <row r="473" spans="1:15" x14ac:dyDescent="0.35">
      <c r="A473" t="s">
        <v>27</v>
      </c>
      <c r="B473">
        <v>1999</v>
      </c>
      <c r="H473">
        <v>1742.3307531707901</v>
      </c>
      <c r="I473">
        <v>11285.7732205884</v>
      </c>
      <c r="L473">
        <v>9.0694137999999995</v>
      </c>
      <c r="M473">
        <v>6477.4</v>
      </c>
      <c r="N473">
        <v>-1.88953488372094</v>
      </c>
    </row>
    <row r="474" spans="1:15" x14ac:dyDescent="0.35">
      <c r="A474" t="s">
        <v>27</v>
      </c>
      <c r="B474">
        <v>2000</v>
      </c>
      <c r="C474">
        <v>4692.6000000000004</v>
      </c>
      <c r="D474">
        <v>160.9</v>
      </c>
      <c r="F474">
        <v>5492.2</v>
      </c>
      <c r="G474">
        <v>369.52050100000002</v>
      </c>
      <c r="H474">
        <v>1792.85474559044</v>
      </c>
      <c r="I474">
        <v>11934.4961849719</v>
      </c>
      <c r="L474">
        <v>10.911115000000001</v>
      </c>
      <c r="M474">
        <v>6656.7</v>
      </c>
      <c r="N474">
        <v>5.7481481481481698</v>
      </c>
    </row>
    <row r="475" spans="1:15" x14ac:dyDescent="0.35">
      <c r="A475" t="s">
        <v>27</v>
      </c>
      <c r="B475">
        <v>2001</v>
      </c>
      <c r="C475">
        <v>5990.5</v>
      </c>
      <c r="D475">
        <v>194.1</v>
      </c>
      <c r="F475">
        <v>6056.8</v>
      </c>
      <c r="G475">
        <v>264.47245199999998</v>
      </c>
      <c r="H475">
        <v>1792.87604043703</v>
      </c>
      <c r="I475">
        <v>12259.5070769043</v>
      </c>
      <c r="J475">
        <v>57.400001525878913</v>
      </c>
      <c r="K475">
        <v>27.29999923706055</v>
      </c>
      <c r="L475">
        <v>9.5731145000000009</v>
      </c>
      <c r="M475">
        <v>6837.9</v>
      </c>
      <c r="N475">
        <v>2.72328958755454</v>
      </c>
      <c r="O475">
        <v>2.7999999523162842</v>
      </c>
    </row>
    <row r="476" spans="1:15" x14ac:dyDescent="0.35">
      <c r="A476" t="s">
        <v>27</v>
      </c>
      <c r="B476">
        <v>2002</v>
      </c>
      <c r="C476">
        <v>6739.9</v>
      </c>
      <c r="D476">
        <v>188.9</v>
      </c>
      <c r="F476">
        <v>7140.2</v>
      </c>
      <c r="G476">
        <v>452.74451800000003</v>
      </c>
      <c r="H476">
        <v>1811.9621038057401</v>
      </c>
      <c r="I476">
        <v>12719.7927725059</v>
      </c>
      <c r="L476">
        <v>7.6320474000000003</v>
      </c>
      <c r="M476">
        <v>7019.9</v>
      </c>
      <c r="N476">
        <v>3.7545204119074</v>
      </c>
    </row>
    <row r="477" spans="1:15" x14ac:dyDescent="0.35">
      <c r="A477" t="s">
        <v>27</v>
      </c>
      <c r="B477">
        <v>2003</v>
      </c>
      <c r="C477">
        <v>8819.7000000000007</v>
      </c>
      <c r="D477">
        <v>251.3</v>
      </c>
      <c r="F477">
        <v>9693.2000000000007</v>
      </c>
      <c r="G477">
        <v>465.56729999999999</v>
      </c>
      <c r="H477">
        <v>1846.48017500167</v>
      </c>
      <c r="I477">
        <v>13298.1655723445</v>
      </c>
      <c r="L477">
        <v>6.8711105000000003</v>
      </c>
      <c r="M477">
        <v>7201.9</v>
      </c>
      <c r="N477">
        <v>4.5470300513758701</v>
      </c>
    </row>
    <row r="478" spans="1:15" x14ac:dyDescent="0.35">
      <c r="A478" t="s">
        <v>27</v>
      </c>
      <c r="B478">
        <v>2004</v>
      </c>
      <c r="C478">
        <v>10055.6</v>
      </c>
      <c r="D478">
        <v>287.7</v>
      </c>
      <c r="F478">
        <v>9237.4</v>
      </c>
      <c r="G478">
        <v>455.29227200000003</v>
      </c>
      <c r="H478">
        <v>1913.33582962218</v>
      </c>
      <c r="I478">
        <v>14126.9237644324</v>
      </c>
      <c r="J478">
        <v>62.900001525878913</v>
      </c>
      <c r="K478">
        <v>30.29999923706055</v>
      </c>
      <c r="L478">
        <v>7.0136579000000001</v>
      </c>
      <c r="M478">
        <v>7383.4</v>
      </c>
      <c r="N478">
        <v>6.2321241796792002</v>
      </c>
      <c r="O478">
        <v>33.799999237060547</v>
      </c>
    </row>
    <row r="479" spans="1:15" x14ac:dyDescent="0.35">
      <c r="A479" t="s">
        <v>27</v>
      </c>
      <c r="B479">
        <v>2005</v>
      </c>
      <c r="C479">
        <v>11313.1</v>
      </c>
      <c r="D479">
        <v>382.3</v>
      </c>
      <c r="F479">
        <v>10235</v>
      </c>
      <c r="G479">
        <v>695.20112300000005</v>
      </c>
      <c r="H479">
        <v>1980.5010831698601</v>
      </c>
      <c r="I479">
        <v>14981.6984937467</v>
      </c>
      <c r="J479">
        <v>64.5</v>
      </c>
      <c r="K479">
        <v>31.39999961853027</v>
      </c>
      <c r="L479">
        <v>6.8895023999999996</v>
      </c>
      <c r="M479">
        <v>7564.6</v>
      </c>
      <c r="N479">
        <v>6.0506784319627203</v>
      </c>
      <c r="O479">
        <v>16.60000038146973</v>
      </c>
    </row>
    <row r="480" spans="1:15" x14ac:dyDescent="0.35">
      <c r="A480" t="s">
        <v>27</v>
      </c>
      <c r="B480">
        <v>2006</v>
      </c>
      <c r="C480">
        <v>12883.2</v>
      </c>
      <c r="D480">
        <v>370.6</v>
      </c>
      <c r="F480">
        <v>11485.8</v>
      </c>
      <c r="G480">
        <v>360.0646031</v>
      </c>
      <c r="H480">
        <v>2061.3532997293501</v>
      </c>
      <c r="I480">
        <v>15965.593577063701</v>
      </c>
      <c r="L480">
        <v>6.1830302000000001</v>
      </c>
      <c r="M480">
        <v>7745.2</v>
      </c>
      <c r="N480">
        <v>6.5673133371874099</v>
      </c>
    </row>
    <row r="481" spans="1:15" x14ac:dyDescent="0.35">
      <c r="A481" t="s">
        <v>27</v>
      </c>
      <c r="B481">
        <v>2007</v>
      </c>
      <c r="C481">
        <v>16381.823200000001</v>
      </c>
      <c r="D481">
        <v>1429.8987999999999</v>
      </c>
      <c r="F481">
        <v>8560.7882000000009</v>
      </c>
      <c r="G481">
        <v>196.31622970000001</v>
      </c>
      <c r="H481">
        <v>2139.3870877629602</v>
      </c>
      <c r="I481">
        <v>16953.572976977601</v>
      </c>
      <c r="L481">
        <v>6.8150408000000002</v>
      </c>
      <c r="M481">
        <v>7924.5</v>
      </c>
      <c r="N481">
        <v>6.1881783169853701</v>
      </c>
    </row>
    <row r="482" spans="1:15" x14ac:dyDescent="0.35">
      <c r="A482" t="s">
        <v>27</v>
      </c>
      <c r="B482">
        <v>2008</v>
      </c>
      <c r="C482">
        <v>17671.489099999999</v>
      </c>
      <c r="D482">
        <v>1885.5214000000001</v>
      </c>
      <c r="F482">
        <v>9260.49</v>
      </c>
      <c r="G482">
        <v>318.25495799999999</v>
      </c>
      <c r="H482">
        <v>2181.1233490545401</v>
      </c>
      <c r="I482">
        <v>17671.0251493701</v>
      </c>
      <c r="L482">
        <v>8.9999110000000009</v>
      </c>
      <c r="M482">
        <v>8101.8</v>
      </c>
      <c r="N482">
        <v>4.23186412307754</v>
      </c>
    </row>
    <row r="483" spans="1:15" x14ac:dyDescent="0.35">
      <c r="A483" t="s">
        <v>27</v>
      </c>
      <c r="B483">
        <v>2009</v>
      </c>
      <c r="C483">
        <v>19258.359</v>
      </c>
      <c r="D483">
        <v>1400.6358</v>
      </c>
      <c r="F483">
        <v>11563.614700000002</v>
      </c>
      <c r="G483">
        <v>592.11289590000001</v>
      </c>
      <c r="H483">
        <v>2082.9603740266998</v>
      </c>
      <c r="I483">
        <v>17241.287903931199</v>
      </c>
      <c r="J483">
        <v>51</v>
      </c>
      <c r="K483">
        <v>19.60000038146973</v>
      </c>
      <c r="L483">
        <v>6.5031336</v>
      </c>
      <c r="M483">
        <v>8277.2999999999993</v>
      </c>
      <c r="N483">
        <v>-2.4318750146435599</v>
      </c>
      <c r="O483">
        <v>22.39999961853027</v>
      </c>
    </row>
    <row r="484" spans="1:15" x14ac:dyDescent="0.35">
      <c r="A484" t="s">
        <v>27</v>
      </c>
      <c r="B484">
        <v>2010</v>
      </c>
      <c r="C484">
        <v>21666.7065</v>
      </c>
      <c r="D484">
        <v>2381.8447000000001</v>
      </c>
      <c r="F484">
        <v>12203.607199999999</v>
      </c>
      <c r="G484">
        <v>851.15166469999997</v>
      </c>
      <c r="H484">
        <v>2116.2921538402302</v>
      </c>
      <c r="I484">
        <v>17884.573362888401</v>
      </c>
      <c r="J484">
        <v>53.700000762939453</v>
      </c>
      <c r="K484">
        <v>19.5</v>
      </c>
      <c r="L484">
        <v>3.9540728999999999</v>
      </c>
      <c r="M484">
        <v>8450.9</v>
      </c>
      <c r="N484">
        <v>3.73107544251683</v>
      </c>
      <c r="O484">
        <v>3.4000000953674321</v>
      </c>
    </row>
    <row r="485" spans="1:15" x14ac:dyDescent="0.35">
      <c r="A485" t="s">
        <v>27</v>
      </c>
      <c r="B485">
        <v>2011</v>
      </c>
      <c r="C485">
        <v>21946.512650000001</v>
      </c>
      <c r="D485">
        <v>2704.1762330000001</v>
      </c>
      <c r="F485">
        <v>11947.831223000001</v>
      </c>
      <c r="G485">
        <v>451.10955300000001</v>
      </c>
      <c r="H485">
        <v>2153.7352151278001</v>
      </c>
      <c r="I485">
        <v>18570.581892439401</v>
      </c>
      <c r="J485">
        <v>55.700000762939453</v>
      </c>
      <c r="K485">
        <v>21.60000038146973</v>
      </c>
      <c r="L485">
        <v>5.1666824</v>
      </c>
      <c r="M485">
        <v>8622.5</v>
      </c>
      <c r="N485">
        <v>3.8357556293433301</v>
      </c>
      <c r="O485">
        <v>13.69999980926514</v>
      </c>
    </row>
    <row r="486" spans="1:15" x14ac:dyDescent="0.35">
      <c r="A486" t="s">
        <v>27</v>
      </c>
      <c r="B486">
        <v>2012</v>
      </c>
      <c r="C486">
        <v>23071.790110000002</v>
      </c>
      <c r="D486">
        <v>4114.0285750000003</v>
      </c>
      <c r="F486">
        <v>13522.799393000001</v>
      </c>
      <c r="G486">
        <v>442.41429099999999</v>
      </c>
      <c r="H486">
        <v>2199.32023473559</v>
      </c>
      <c r="I486">
        <v>19337.3032318892</v>
      </c>
      <c r="J486">
        <v>61.200000762939453</v>
      </c>
      <c r="K486">
        <v>25.29999923706055</v>
      </c>
      <c r="L486">
        <v>5.9742591000000003</v>
      </c>
      <c r="M486">
        <v>8792.4</v>
      </c>
      <c r="N486">
        <v>4.1286877486694102</v>
      </c>
      <c r="O486">
        <v>3</v>
      </c>
    </row>
    <row r="487" spans="1:15" x14ac:dyDescent="0.35">
      <c r="A487" t="s">
        <v>27</v>
      </c>
      <c r="B487">
        <v>2013</v>
      </c>
      <c r="C487">
        <v>23611.899649999999</v>
      </c>
      <c r="D487">
        <v>5534.3301540000002</v>
      </c>
      <c r="F487">
        <v>14251.837356</v>
      </c>
      <c r="G487">
        <v>614.30638799999997</v>
      </c>
      <c r="H487">
        <v>2218.2547799937702</v>
      </c>
      <c r="I487">
        <v>19877.1156070902</v>
      </c>
      <c r="J487">
        <v>59.099998474121087</v>
      </c>
      <c r="K487">
        <v>22.70000076293945</v>
      </c>
      <c r="L487">
        <v>4.8778053999999997</v>
      </c>
      <c r="M487">
        <v>8960.7000000000007</v>
      </c>
      <c r="N487">
        <v>2.79155975746801</v>
      </c>
      <c r="O487">
        <v>24.39999961853027</v>
      </c>
    </row>
    <row r="488" spans="1:15" x14ac:dyDescent="0.35">
      <c r="A488" t="s">
        <v>27</v>
      </c>
      <c r="B488">
        <v>2014</v>
      </c>
      <c r="C488">
        <v>23550.328399999999</v>
      </c>
      <c r="D488">
        <v>4028.1566779999998</v>
      </c>
      <c r="F488">
        <v>14763.495362000001</v>
      </c>
      <c r="G488">
        <v>0</v>
      </c>
      <c r="H488">
        <v>2244.2399938413901</v>
      </c>
      <c r="I488">
        <v>20484.973815785401</v>
      </c>
      <c r="J488">
        <v>55.400001525878913</v>
      </c>
      <c r="K488">
        <v>19.20000076293945</v>
      </c>
      <c r="L488">
        <v>7.1674417999999998</v>
      </c>
      <c r="M488">
        <v>9127.7999999999993</v>
      </c>
      <c r="N488">
        <v>3.0580805621436702</v>
      </c>
      <c r="O488">
        <v>3.7000000476837158</v>
      </c>
    </row>
    <row r="489" spans="1:15" x14ac:dyDescent="0.35">
      <c r="A489" t="s">
        <v>27</v>
      </c>
      <c r="B489">
        <v>2015</v>
      </c>
      <c r="C489">
        <v>23838.210019999999</v>
      </c>
      <c r="D489">
        <v>2902.2377459999998</v>
      </c>
      <c r="F489">
        <v>16681.587875000001</v>
      </c>
      <c r="G489">
        <v>0</v>
      </c>
      <c r="H489">
        <v>2288.6237228831701</v>
      </c>
      <c r="I489">
        <v>21271.613192337602</v>
      </c>
      <c r="J489">
        <v>55.200000762939453</v>
      </c>
      <c r="K489">
        <v>19</v>
      </c>
      <c r="L489">
        <v>5.0884304</v>
      </c>
      <c r="M489">
        <v>9294.5</v>
      </c>
      <c r="N489">
        <v>3.8400799709395401</v>
      </c>
      <c r="O489">
        <v>5.8000001907348633</v>
      </c>
    </row>
    <row r="490" spans="1:15" x14ac:dyDescent="0.35">
      <c r="A490" t="s">
        <v>27</v>
      </c>
      <c r="B490">
        <v>2016</v>
      </c>
      <c r="C490">
        <v>25546.051940000001</v>
      </c>
      <c r="D490">
        <v>3002.1704549999999</v>
      </c>
      <c r="F490">
        <v>19606.021989000001</v>
      </c>
      <c r="G490">
        <v>0</v>
      </c>
      <c r="H490">
        <v>2335.9241480450801</v>
      </c>
      <c r="I490">
        <v>22099.711179824899</v>
      </c>
      <c r="J490">
        <v>53.200000762939453</v>
      </c>
      <c r="K490">
        <v>18.79999923706055</v>
      </c>
      <c r="L490">
        <v>4.1255204000000001</v>
      </c>
      <c r="M490">
        <v>9460.7999999999993</v>
      </c>
      <c r="N490">
        <v>3.89297219726412</v>
      </c>
      <c r="O490">
        <v>27.39999961853027</v>
      </c>
    </row>
    <row r="491" spans="1:15" x14ac:dyDescent="0.35">
      <c r="A491" t="s">
        <v>27</v>
      </c>
      <c r="B491">
        <v>2017</v>
      </c>
      <c r="C491">
        <v>26778.387879999998</v>
      </c>
      <c r="D491">
        <v>3446.6663039999999</v>
      </c>
      <c r="F491">
        <v>19476.209244000001</v>
      </c>
      <c r="G491">
        <v>0</v>
      </c>
      <c r="H491">
        <v>2406.8206638481902</v>
      </c>
      <c r="I491">
        <v>23169.9811667338</v>
      </c>
      <c r="L491">
        <v>4.7363406000000001</v>
      </c>
      <c r="M491">
        <v>9626.7999999999993</v>
      </c>
      <c r="N491">
        <v>4.8429139105038699</v>
      </c>
    </row>
    <row r="492" spans="1:15" x14ac:dyDescent="0.35">
      <c r="A492" t="s">
        <v>27</v>
      </c>
      <c r="B492">
        <v>2018</v>
      </c>
      <c r="C492">
        <v>28296.024860000001</v>
      </c>
      <c r="D492">
        <v>2272.0858239999998</v>
      </c>
      <c r="F492">
        <v>19389.291164000002</v>
      </c>
      <c r="G492">
        <v>495.67399999999998</v>
      </c>
      <c r="H492">
        <v>2456.9704306924</v>
      </c>
      <c r="I492">
        <v>24060.865730727601</v>
      </c>
      <c r="J492">
        <v>55.799999237060547</v>
      </c>
      <c r="K492">
        <v>19.39999961853027</v>
      </c>
      <c r="L492">
        <v>5.2207267100000001</v>
      </c>
      <c r="M492">
        <v>9792.9</v>
      </c>
      <c r="N492">
        <v>3.8449947696673501</v>
      </c>
      <c r="O492">
        <v>0.10000000149011611</v>
      </c>
    </row>
    <row r="493" spans="1:15" x14ac:dyDescent="0.35">
      <c r="A493" t="s">
        <v>27</v>
      </c>
      <c r="B493">
        <v>2019</v>
      </c>
      <c r="C493">
        <v>30115.206050000001</v>
      </c>
      <c r="D493">
        <v>2711.609156</v>
      </c>
      <c r="F493">
        <v>19269.674948</v>
      </c>
      <c r="G493">
        <v>1267.24</v>
      </c>
      <c r="H493">
        <v>2480.1398200629701</v>
      </c>
      <c r="I493">
        <v>24699.216440043099</v>
      </c>
      <c r="J493">
        <v>52.299999237060547</v>
      </c>
      <c r="K493">
        <v>20</v>
      </c>
      <c r="L493">
        <v>4.3711921</v>
      </c>
      <c r="M493">
        <v>9958.7999999999993</v>
      </c>
      <c r="N493">
        <v>2.6530662548035702</v>
      </c>
      <c r="O493">
        <v>23.70000076293945</v>
      </c>
    </row>
    <row r="494" spans="1:15" x14ac:dyDescent="0.35">
      <c r="A494" t="s">
        <v>27</v>
      </c>
      <c r="B494">
        <v>2020</v>
      </c>
      <c r="C494">
        <v>30473.51757</v>
      </c>
      <c r="D494">
        <v>4733.756026</v>
      </c>
      <c r="F494">
        <v>22367.399404</v>
      </c>
      <c r="G494">
        <v>2675.607</v>
      </c>
      <c r="H494">
        <v>2221.4419291879699</v>
      </c>
      <c r="I494">
        <v>22484.990918854801</v>
      </c>
      <c r="L494">
        <v>5.5207186000000004</v>
      </c>
      <c r="M494">
        <v>10121.799999999999</v>
      </c>
      <c r="N494">
        <v>-8.9647601840458808</v>
      </c>
    </row>
    <row r="495" spans="1:15" x14ac:dyDescent="0.35">
      <c r="A495" t="s">
        <v>27</v>
      </c>
      <c r="B495">
        <v>2021</v>
      </c>
      <c r="H495">
        <v>2461.8157934446499</v>
      </c>
      <c r="I495">
        <v>25303.281269762101</v>
      </c>
      <c r="J495">
        <v>67.800003051757813</v>
      </c>
      <c r="K495">
        <v>34.400001525878913</v>
      </c>
      <c r="L495">
        <v>5.3840000000000003</v>
      </c>
      <c r="M495">
        <v>10278.299999999999</v>
      </c>
      <c r="N495">
        <v>12.534096015773899</v>
      </c>
    </row>
    <row r="496" spans="1:15" x14ac:dyDescent="0.35">
      <c r="A496" t="s">
        <v>27</v>
      </c>
      <c r="B496">
        <v>2022</v>
      </c>
      <c r="H496">
        <v>2522.2990497747801</v>
      </c>
      <c r="I496">
        <v>26314.8937563953</v>
      </c>
      <c r="L496">
        <v>8.5449999999999999</v>
      </c>
      <c r="M496">
        <v>10432.9</v>
      </c>
      <c r="N496">
        <v>3.9979498146828698</v>
      </c>
    </row>
    <row r="497" spans="1:14" x14ac:dyDescent="0.35">
      <c r="A497" t="s">
        <v>28</v>
      </c>
      <c r="B497">
        <v>1990</v>
      </c>
      <c r="H497">
        <v>5389.9051761890896</v>
      </c>
      <c r="I497">
        <v>12892.653181444301</v>
      </c>
      <c r="M497">
        <v>2392</v>
      </c>
      <c r="N497">
        <v>6.2971099737916001</v>
      </c>
    </row>
    <row r="498" spans="1:14" x14ac:dyDescent="0.35">
      <c r="A498" t="s">
        <v>28</v>
      </c>
      <c r="B498">
        <v>1991</v>
      </c>
      <c r="H498">
        <v>5390.1255404950998</v>
      </c>
      <c r="I498">
        <v>13000.4437911201</v>
      </c>
      <c r="M498">
        <v>2411.9</v>
      </c>
      <c r="N498">
        <v>0.83606227638992603</v>
      </c>
    </row>
    <row r="499" spans="1:14" x14ac:dyDescent="0.35">
      <c r="A499" t="s">
        <v>28</v>
      </c>
      <c r="B499">
        <v>1992</v>
      </c>
      <c r="C499">
        <v>2677.7220000000002</v>
      </c>
      <c r="D499">
        <v>324.40899999999999</v>
      </c>
      <c r="E499">
        <v>338.68900000000002</v>
      </c>
      <c r="F499">
        <v>3533.39</v>
      </c>
      <c r="G499">
        <v>3510.0439999999999</v>
      </c>
      <c r="H499">
        <v>5428.2745438333204</v>
      </c>
      <c r="I499">
        <v>13215.677204416599</v>
      </c>
      <c r="M499">
        <v>2434.6</v>
      </c>
      <c r="N499">
        <v>1.65558512274389</v>
      </c>
    </row>
    <row r="500" spans="1:14" x14ac:dyDescent="0.35">
      <c r="A500" t="s">
        <v>28</v>
      </c>
      <c r="B500">
        <v>1993</v>
      </c>
      <c r="C500">
        <v>5553.0290000000005</v>
      </c>
      <c r="D500">
        <v>959.10900000000004</v>
      </c>
      <c r="E500">
        <v>706.40300000000002</v>
      </c>
      <c r="F500">
        <v>6169.36</v>
      </c>
      <c r="G500">
        <v>4608.4669999999996</v>
      </c>
      <c r="H500">
        <v>5479.9516132061399</v>
      </c>
      <c r="I500">
        <v>13475.749012035199</v>
      </c>
      <c r="M500">
        <v>2459.1</v>
      </c>
      <c r="N500">
        <v>1.96790375245923</v>
      </c>
    </row>
    <row r="501" spans="1:14" x14ac:dyDescent="0.35">
      <c r="A501" t="s">
        <v>28</v>
      </c>
      <c r="B501">
        <v>1994</v>
      </c>
      <c r="C501">
        <v>6283.3770000000004</v>
      </c>
      <c r="D501">
        <v>826.06299999999999</v>
      </c>
      <c r="E501">
        <v>926.09199999999998</v>
      </c>
      <c r="F501">
        <v>8334.9940000000006</v>
      </c>
      <c r="G501">
        <v>6146.1779999999999</v>
      </c>
      <c r="H501">
        <v>5526.4284005040499</v>
      </c>
      <c r="I501">
        <v>13728.753432532199</v>
      </c>
      <c r="M501">
        <v>2484.1999999999998</v>
      </c>
      <c r="N501">
        <v>1.8774794653044999</v>
      </c>
    </row>
    <row r="502" spans="1:14" x14ac:dyDescent="0.35">
      <c r="A502" t="s">
        <v>28</v>
      </c>
      <c r="B502">
        <v>1995</v>
      </c>
      <c r="C502">
        <v>9220.31</v>
      </c>
      <c r="D502">
        <v>1100.587</v>
      </c>
      <c r="E502">
        <v>1101.502</v>
      </c>
      <c r="F502">
        <v>7816.0240000000003</v>
      </c>
      <c r="G502">
        <v>6713.7089999999998</v>
      </c>
      <c r="H502">
        <v>5604.7359897671004</v>
      </c>
      <c r="I502">
        <v>14064.524492721601</v>
      </c>
      <c r="M502">
        <v>2509.4</v>
      </c>
      <c r="N502">
        <v>2.4457505325556701</v>
      </c>
    </row>
    <row r="503" spans="1:14" x14ac:dyDescent="0.35">
      <c r="A503" t="s">
        <v>28</v>
      </c>
      <c r="B503">
        <v>1996</v>
      </c>
      <c r="C503">
        <v>12617.4</v>
      </c>
      <c r="D503">
        <v>1258.046</v>
      </c>
      <c r="E503">
        <v>996.43399999999997</v>
      </c>
      <c r="F503">
        <v>12118.33</v>
      </c>
      <c r="G503">
        <v>5905.8440000000001</v>
      </c>
      <c r="H503">
        <v>5530.8897291929597</v>
      </c>
      <c r="I503">
        <v>14009.1905950728</v>
      </c>
      <c r="M503">
        <v>2532.9</v>
      </c>
      <c r="N503">
        <v>-0.39342885482806</v>
      </c>
    </row>
    <row r="504" spans="1:14" x14ac:dyDescent="0.35">
      <c r="A504" t="s">
        <v>28</v>
      </c>
      <c r="B504">
        <v>1997</v>
      </c>
      <c r="C504">
        <v>17139.059000000001</v>
      </c>
      <c r="D504">
        <v>1595.558</v>
      </c>
      <c r="E504">
        <v>959.98900000000003</v>
      </c>
      <c r="F504">
        <v>14305.446</v>
      </c>
      <c r="G504">
        <v>6042.9490000000005</v>
      </c>
      <c r="H504">
        <v>5393.08091246197</v>
      </c>
      <c r="I504">
        <v>13779.3217313403</v>
      </c>
      <c r="M504">
        <v>2555</v>
      </c>
      <c r="N504">
        <v>-1.64084328907166</v>
      </c>
    </row>
    <row r="505" spans="1:14" x14ac:dyDescent="0.35">
      <c r="A505" t="s">
        <v>28</v>
      </c>
      <c r="B505">
        <v>1998</v>
      </c>
      <c r="C505">
        <v>17255.05</v>
      </c>
      <c r="D505">
        <v>1570.9169999999999</v>
      </c>
      <c r="E505">
        <v>1067.0239999999999</v>
      </c>
      <c r="F505">
        <v>16987.781999999999</v>
      </c>
      <c r="G505">
        <v>6440.67</v>
      </c>
      <c r="H505">
        <v>5283.1745715112002</v>
      </c>
      <c r="I505">
        <v>13612.627600955801</v>
      </c>
      <c r="M505">
        <v>2576.6</v>
      </c>
      <c r="N505">
        <v>-1.2097411878077999</v>
      </c>
    </row>
    <row r="506" spans="1:14" x14ac:dyDescent="0.35">
      <c r="A506" t="s">
        <v>28</v>
      </c>
      <c r="B506">
        <v>1999</v>
      </c>
      <c r="C506">
        <v>17469.954000000002</v>
      </c>
      <c r="D506">
        <v>1181.6579999999999</v>
      </c>
      <c r="E506">
        <v>957.80700000000002</v>
      </c>
      <c r="F506">
        <v>14096.07</v>
      </c>
      <c r="G506">
        <v>6152.5720000000001</v>
      </c>
      <c r="H506">
        <v>5294.5136662633404</v>
      </c>
      <c r="I506">
        <v>13746.145831719499</v>
      </c>
      <c r="M506">
        <v>2596.3000000000002</v>
      </c>
      <c r="N506">
        <v>0.98084098586794799</v>
      </c>
    </row>
    <row r="507" spans="1:14" x14ac:dyDescent="0.35">
      <c r="A507" t="s">
        <v>28</v>
      </c>
      <c r="B507">
        <v>2000</v>
      </c>
      <c r="C507">
        <v>19249</v>
      </c>
      <c r="D507">
        <v>1696.6969999999999</v>
      </c>
      <c r="E507">
        <v>947.25599999999997</v>
      </c>
      <c r="F507">
        <v>7486.21</v>
      </c>
      <c r="G507">
        <v>5656.598</v>
      </c>
      <c r="H507">
        <v>5303.1323385077103</v>
      </c>
      <c r="I507">
        <v>13852.842294649799</v>
      </c>
      <c r="M507">
        <v>2612.1999999999998</v>
      </c>
      <c r="N507">
        <v>0.77619184487425197</v>
      </c>
    </row>
    <row r="508" spans="1:14" x14ac:dyDescent="0.35">
      <c r="A508" t="s">
        <v>28</v>
      </c>
      <c r="B508">
        <v>2001</v>
      </c>
      <c r="C508">
        <v>21628.078000000001</v>
      </c>
      <c r="D508">
        <v>1294.846</v>
      </c>
      <c r="E508">
        <v>933.01800000000003</v>
      </c>
      <c r="F508">
        <v>16443.531999999999</v>
      </c>
      <c r="G508">
        <v>6967.8940000000002</v>
      </c>
      <c r="H508">
        <v>5344.0501277249796</v>
      </c>
      <c r="I508">
        <v>14030.269205329199</v>
      </c>
      <c r="M508">
        <v>2625.4</v>
      </c>
      <c r="N508">
        <v>1.2807978818026</v>
      </c>
    </row>
    <row r="509" spans="1:14" x14ac:dyDescent="0.35">
      <c r="A509" t="s">
        <v>28</v>
      </c>
      <c r="B509">
        <v>2002</v>
      </c>
      <c r="C509">
        <v>23179.181</v>
      </c>
      <c r="D509">
        <v>5854.2129999999997</v>
      </c>
      <c r="E509">
        <v>1010.593</v>
      </c>
      <c r="F509">
        <v>22619.883999999998</v>
      </c>
      <c r="G509">
        <v>3587.9549999999999</v>
      </c>
      <c r="H509">
        <v>5354.0179698013899</v>
      </c>
      <c r="I509">
        <v>14124.97020793</v>
      </c>
      <c r="M509">
        <v>2638.2</v>
      </c>
      <c r="N509">
        <v>0.67497637582683001</v>
      </c>
    </row>
    <row r="510" spans="1:14" x14ac:dyDescent="0.35">
      <c r="A510" t="s">
        <v>28</v>
      </c>
      <c r="B510">
        <v>2003</v>
      </c>
      <c r="C510">
        <v>28534.404999999999</v>
      </c>
      <c r="D510">
        <v>1751.9860000000001</v>
      </c>
      <c r="E510">
        <v>974.45699999999999</v>
      </c>
      <c r="F510">
        <v>23525.846000000001</v>
      </c>
      <c r="G510">
        <v>3084.22</v>
      </c>
      <c r="H510">
        <v>5523.4895704199298</v>
      </c>
      <c r="I510">
        <v>14642.770851183201</v>
      </c>
      <c r="M510">
        <v>2651</v>
      </c>
      <c r="N510">
        <v>3.6658529938881101</v>
      </c>
    </row>
    <row r="511" spans="1:14" x14ac:dyDescent="0.35">
      <c r="A511" t="s">
        <v>28</v>
      </c>
      <c r="B511">
        <v>2004</v>
      </c>
      <c r="C511">
        <v>30022.535</v>
      </c>
      <c r="D511">
        <v>2358.9459999999999</v>
      </c>
      <c r="E511">
        <v>506.10199999999998</v>
      </c>
      <c r="F511">
        <v>31676.61</v>
      </c>
      <c r="G511">
        <v>4226.5630000000001</v>
      </c>
      <c r="H511">
        <v>5569.3143145373097</v>
      </c>
      <c r="I511">
        <v>14836.653333927399</v>
      </c>
      <c r="M511">
        <v>2664</v>
      </c>
      <c r="N511">
        <v>1.3240832948532499</v>
      </c>
    </row>
    <row r="512" spans="1:14" x14ac:dyDescent="0.35">
      <c r="A512" t="s">
        <v>28</v>
      </c>
      <c r="B512">
        <v>2005</v>
      </c>
      <c r="C512">
        <v>36718.072999999997</v>
      </c>
      <c r="D512">
        <v>3073.28</v>
      </c>
      <c r="E512">
        <v>549.37800000000004</v>
      </c>
      <c r="F512">
        <v>28562.011999999999</v>
      </c>
      <c r="G512">
        <v>4434.8729999999996</v>
      </c>
      <c r="H512">
        <v>5592.02653628812</v>
      </c>
      <c r="I512">
        <v>14969.2958349897</v>
      </c>
      <c r="M512">
        <v>2676.9</v>
      </c>
      <c r="N512">
        <v>0.89401900871377604</v>
      </c>
    </row>
    <row r="513" spans="1:14" x14ac:dyDescent="0.35">
      <c r="A513" t="s">
        <v>28</v>
      </c>
      <c r="B513">
        <v>2006</v>
      </c>
      <c r="C513">
        <v>44065.815000000002</v>
      </c>
      <c r="D513">
        <v>4062.9189999999999</v>
      </c>
      <c r="E513">
        <v>3232.9650000000001</v>
      </c>
      <c r="F513">
        <v>37820.807999999997</v>
      </c>
      <c r="G513">
        <v>5217.5839999999998</v>
      </c>
      <c r="H513">
        <v>5726.75408067027</v>
      </c>
      <c r="I513">
        <v>15403.2504507788</v>
      </c>
      <c r="L513">
        <v>5.9749363999999998</v>
      </c>
      <c r="M513">
        <v>2689.7</v>
      </c>
      <c r="N513">
        <v>2.8989647914820802</v>
      </c>
    </row>
    <row r="514" spans="1:14" x14ac:dyDescent="0.35">
      <c r="A514" t="s">
        <v>28</v>
      </c>
      <c r="B514">
        <v>2007</v>
      </c>
      <c r="C514">
        <v>52079.444000000003</v>
      </c>
      <c r="D514">
        <v>4874.2759999999998</v>
      </c>
      <c r="E514">
        <v>3118.34</v>
      </c>
      <c r="F514">
        <v>46698.74</v>
      </c>
      <c r="G514">
        <v>8813.6</v>
      </c>
      <c r="H514">
        <v>5784.7200484793202</v>
      </c>
      <c r="I514">
        <v>15625.6857949523</v>
      </c>
      <c r="L514">
        <v>10.679067</v>
      </c>
      <c r="M514">
        <v>2701.2</v>
      </c>
      <c r="N514">
        <v>1.4440805522464999</v>
      </c>
    </row>
    <row r="515" spans="1:14" x14ac:dyDescent="0.35">
      <c r="A515" t="s">
        <v>28</v>
      </c>
      <c r="B515">
        <v>2008</v>
      </c>
      <c r="C515">
        <v>63776.911999999997</v>
      </c>
      <c r="D515">
        <v>6162.777</v>
      </c>
      <c r="F515">
        <v>57718.034</v>
      </c>
      <c r="G515">
        <v>10383.615</v>
      </c>
      <c r="H515">
        <v>5716.1784938464898</v>
      </c>
      <c r="I515">
        <v>15498.8463682154</v>
      </c>
      <c r="L515">
        <v>13.018943</v>
      </c>
      <c r="M515">
        <v>2711.4</v>
      </c>
      <c r="N515">
        <v>-0.81173670328081904</v>
      </c>
    </row>
    <row r="516" spans="1:14" x14ac:dyDescent="0.35">
      <c r="A516" t="s">
        <v>28</v>
      </c>
      <c r="B516">
        <v>2009</v>
      </c>
      <c r="C516">
        <v>73027.489000000001</v>
      </c>
      <c r="D516">
        <v>6913.491</v>
      </c>
      <c r="F516">
        <v>60488.142</v>
      </c>
      <c r="G516">
        <v>8299.3109999999997</v>
      </c>
      <c r="H516">
        <v>5445.6938971035097</v>
      </c>
      <c r="I516">
        <v>14825.3570654746</v>
      </c>
      <c r="L516">
        <v>7.9272795</v>
      </c>
      <c r="M516">
        <v>2722.4</v>
      </c>
      <c r="N516">
        <v>-4.3454156957252703</v>
      </c>
    </row>
    <row r="517" spans="1:14" x14ac:dyDescent="0.35">
      <c r="A517" t="s">
        <v>28</v>
      </c>
      <c r="B517">
        <v>2010</v>
      </c>
      <c r="C517">
        <v>71287.476999999999</v>
      </c>
      <c r="D517">
        <v>8093.2870000000003</v>
      </c>
      <c r="F517">
        <v>69253.106</v>
      </c>
      <c r="G517">
        <v>11388.69</v>
      </c>
      <c r="H517">
        <v>5343.7752570139401</v>
      </c>
      <c r="I517">
        <v>14609.3471751504</v>
      </c>
      <c r="L517">
        <v>8.1831590999999992</v>
      </c>
      <c r="M517">
        <v>2733.9</v>
      </c>
      <c r="N517">
        <v>-1.45702993439022</v>
      </c>
    </row>
    <row r="518" spans="1:14" x14ac:dyDescent="0.35">
      <c r="A518" t="s">
        <v>28</v>
      </c>
      <c r="B518">
        <v>2011</v>
      </c>
      <c r="C518">
        <v>76601.411999999997</v>
      </c>
      <c r="D518">
        <v>8386.6630000000005</v>
      </c>
      <c r="F518">
        <v>74768.134000000005</v>
      </c>
      <c r="G518">
        <v>9303.1229999999996</v>
      </c>
      <c r="H518">
        <v>5411.8941998038699</v>
      </c>
      <c r="I518">
        <v>14862.1438515014</v>
      </c>
      <c r="L518">
        <v>5.0773203000000002</v>
      </c>
      <c r="M518">
        <v>2746.2</v>
      </c>
      <c r="N518">
        <v>1.73037626746921</v>
      </c>
    </row>
    <row r="519" spans="1:14" x14ac:dyDescent="0.35">
      <c r="A519" t="s">
        <v>28</v>
      </c>
      <c r="B519">
        <v>2012</v>
      </c>
      <c r="C519">
        <v>82080.315000000002</v>
      </c>
      <c r="D519">
        <v>8243.1200000000008</v>
      </c>
      <c r="F519">
        <v>72730.081999999995</v>
      </c>
      <c r="G519">
        <v>7759.6080000000002</v>
      </c>
      <c r="H519">
        <v>5352.1792812998701</v>
      </c>
      <c r="I519">
        <v>14770.9443805314</v>
      </c>
      <c r="L519">
        <v>2.7668943000000001</v>
      </c>
      <c r="M519">
        <v>2759.8</v>
      </c>
      <c r="N519">
        <v>-0.61363603986912496</v>
      </c>
    </row>
    <row r="520" spans="1:14" x14ac:dyDescent="0.35">
      <c r="A520" t="s">
        <v>28</v>
      </c>
      <c r="B520">
        <v>2013</v>
      </c>
      <c r="C520">
        <v>86857.255000000005</v>
      </c>
      <c r="D520">
        <v>9660.7199999999993</v>
      </c>
      <c r="F520">
        <v>82026.081999999995</v>
      </c>
      <c r="G520">
        <v>8798.5720000000001</v>
      </c>
      <c r="H520">
        <v>5354.0844158336204</v>
      </c>
      <c r="I520">
        <v>14847.411493548199</v>
      </c>
      <c r="L520">
        <v>7.3462027000000001</v>
      </c>
      <c r="M520">
        <v>2773.1</v>
      </c>
      <c r="N520">
        <v>0.51768601280239901</v>
      </c>
    </row>
    <row r="521" spans="1:14" x14ac:dyDescent="0.35">
      <c r="A521" t="s">
        <v>28</v>
      </c>
      <c r="B521">
        <v>2014</v>
      </c>
      <c r="C521">
        <v>85786.388999999996</v>
      </c>
      <c r="D521">
        <v>10561.584000000001</v>
      </c>
      <c r="F521">
        <v>89847.588000000003</v>
      </c>
      <c r="G521">
        <v>10343.94</v>
      </c>
      <c r="H521">
        <v>5368.9467615450103</v>
      </c>
      <c r="I521">
        <v>14949.832257522099</v>
      </c>
      <c r="L521">
        <v>5.5853562999999999</v>
      </c>
      <c r="M521">
        <v>2784.5</v>
      </c>
      <c r="N521">
        <v>0.68982235737431497</v>
      </c>
    </row>
    <row r="522" spans="1:14" x14ac:dyDescent="0.35">
      <c r="A522" t="s">
        <v>28</v>
      </c>
      <c r="B522">
        <v>2015</v>
      </c>
      <c r="C522">
        <v>91539.497000000003</v>
      </c>
      <c r="D522">
        <v>12220.206</v>
      </c>
      <c r="F522">
        <v>64835.152000000002</v>
      </c>
      <c r="G522">
        <v>10324.398999999999</v>
      </c>
      <c r="H522">
        <v>5399.2245337249797</v>
      </c>
      <c r="I522">
        <v>15087.593037041101</v>
      </c>
      <c r="L522">
        <v>4.2589500999999998</v>
      </c>
      <c r="M522">
        <v>2794.4</v>
      </c>
      <c r="N522">
        <v>0.92148712538031596</v>
      </c>
    </row>
    <row r="523" spans="1:14" x14ac:dyDescent="0.35">
      <c r="A523" t="s">
        <v>28</v>
      </c>
      <c r="B523">
        <v>2016</v>
      </c>
      <c r="C523">
        <v>97267.394</v>
      </c>
      <c r="D523">
        <v>12923.213</v>
      </c>
      <c r="F523">
        <v>74619.035999999993</v>
      </c>
      <c r="G523">
        <v>9942.9860000000008</v>
      </c>
      <c r="H523">
        <v>5457.2665987646396</v>
      </c>
      <c r="I523">
        <v>15295.0810963576</v>
      </c>
      <c r="L523">
        <v>2.4601715</v>
      </c>
      <c r="M523">
        <v>2802.7</v>
      </c>
      <c r="N523">
        <v>1.37522306445537</v>
      </c>
    </row>
    <row r="524" spans="1:14" x14ac:dyDescent="0.35">
      <c r="A524" t="s">
        <v>28</v>
      </c>
      <c r="B524">
        <v>2017</v>
      </c>
      <c r="C524">
        <v>102234.776</v>
      </c>
      <c r="D524">
        <v>15075.355</v>
      </c>
      <c r="F524">
        <v>76281.172999999995</v>
      </c>
      <c r="G524">
        <v>9375.02</v>
      </c>
      <c r="H524">
        <v>5500.4956122248605</v>
      </c>
      <c r="I524">
        <v>15447.591877372301</v>
      </c>
      <c r="L524">
        <v>2.1183184000000002</v>
      </c>
      <c r="M524">
        <v>2808.4</v>
      </c>
      <c r="N524">
        <v>0.99712306233521497</v>
      </c>
    </row>
    <row r="525" spans="1:14" x14ac:dyDescent="0.35">
      <c r="A525" t="s">
        <v>28</v>
      </c>
      <c r="B525">
        <v>2018</v>
      </c>
      <c r="C525">
        <v>105433.962</v>
      </c>
      <c r="D525">
        <v>15204.239</v>
      </c>
      <c r="F525">
        <v>80393.069000000003</v>
      </c>
      <c r="G525">
        <v>9924.6790000000001</v>
      </c>
      <c r="H525">
        <v>5597.6739364249097</v>
      </c>
      <c r="I525">
        <v>15739.539574439599</v>
      </c>
      <c r="L525">
        <v>2.3347338799999999</v>
      </c>
      <c r="M525">
        <v>2811.8</v>
      </c>
      <c r="N525">
        <v>1.88992368121086</v>
      </c>
    </row>
    <row r="526" spans="1:14" x14ac:dyDescent="0.35">
      <c r="A526" t="s">
        <v>28</v>
      </c>
      <c r="B526">
        <v>2019</v>
      </c>
      <c r="C526">
        <v>110045.11</v>
      </c>
      <c r="D526">
        <v>16047.975</v>
      </c>
      <c r="F526">
        <v>84347.163</v>
      </c>
      <c r="G526">
        <v>12844.777</v>
      </c>
      <c r="H526">
        <v>5643.6072828247698</v>
      </c>
      <c r="I526">
        <v>15879.982172412299</v>
      </c>
      <c r="L526">
        <v>2.9078132000000001</v>
      </c>
      <c r="M526">
        <v>2813.8</v>
      </c>
      <c r="N526">
        <v>0.89229165382220799</v>
      </c>
    </row>
    <row r="527" spans="1:14" x14ac:dyDescent="0.35">
      <c r="A527" t="s">
        <v>28</v>
      </c>
      <c r="B527">
        <v>2020</v>
      </c>
      <c r="C527">
        <v>110243.292</v>
      </c>
      <c r="D527">
        <v>22446.232</v>
      </c>
      <c r="F527">
        <v>101742.10500000001</v>
      </c>
      <c r="G527">
        <v>12071.8388</v>
      </c>
      <c r="H527">
        <v>5071.8468075743403</v>
      </c>
      <c r="I527">
        <v>14304.636736082701</v>
      </c>
      <c r="L527">
        <v>3.1339790000000001</v>
      </c>
      <c r="M527">
        <v>2820.4</v>
      </c>
      <c r="N527">
        <v>-9.9203224488907704</v>
      </c>
    </row>
    <row r="528" spans="1:14" x14ac:dyDescent="0.35">
      <c r="A528" t="s">
        <v>28</v>
      </c>
      <c r="B528">
        <v>2021</v>
      </c>
      <c r="H528">
        <v>5291.5280249326397</v>
      </c>
      <c r="I528">
        <v>14962.853796101999</v>
      </c>
      <c r="L528">
        <v>5.6539999999999999</v>
      </c>
      <c r="M528">
        <v>2827.7</v>
      </c>
      <c r="N528">
        <v>4.6014245042592004</v>
      </c>
    </row>
    <row r="529" spans="1:15" x14ac:dyDescent="0.35">
      <c r="A529" t="s">
        <v>28</v>
      </c>
      <c r="B529">
        <v>2022</v>
      </c>
      <c r="H529">
        <v>5568.4169826692496</v>
      </c>
      <c r="I529">
        <v>15744.142176799</v>
      </c>
      <c r="L529">
        <v>9.9339999999999993</v>
      </c>
      <c r="M529">
        <v>2827.4</v>
      </c>
      <c r="N529">
        <v>5.22151984737385</v>
      </c>
    </row>
    <row r="530" spans="1:15" x14ac:dyDescent="0.35">
      <c r="A530" t="s">
        <v>267</v>
      </c>
      <c r="B530">
        <v>1990</v>
      </c>
      <c r="H530">
        <v>8024.6086130486601</v>
      </c>
      <c r="I530">
        <v>655774.22570178204</v>
      </c>
      <c r="M530">
        <v>81720.399999999994</v>
      </c>
      <c r="N530">
        <v>5.0683063123192298</v>
      </c>
    </row>
    <row r="531" spans="1:15" x14ac:dyDescent="0.35">
      <c r="A531" t="s">
        <v>267</v>
      </c>
      <c r="B531">
        <v>1991</v>
      </c>
      <c r="H531">
        <v>8199.7545054873608</v>
      </c>
      <c r="I531">
        <v>683462.65763958101</v>
      </c>
      <c r="M531">
        <v>83351.600000000006</v>
      </c>
      <c r="N531">
        <v>4.2222507156587401</v>
      </c>
    </row>
    <row r="532" spans="1:15" x14ac:dyDescent="0.35">
      <c r="A532" t="s">
        <v>267</v>
      </c>
      <c r="B532">
        <v>1992</v>
      </c>
      <c r="H532">
        <v>8333.1747118825497</v>
      </c>
      <c r="I532">
        <v>708263.18492197595</v>
      </c>
      <c r="M532">
        <v>84993.2</v>
      </c>
      <c r="N532">
        <v>3.6286587138567099</v>
      </c>
    </row>
    <row r="533" spans="1:15" x14ac:dyDescent="0.35">
      <c r="A533" t="s">
        <v>267</v>
      </c>
      <c r="B533">
        <v>1993</v>
      </c>
      <c r="H533">
        <v>8333.4260392804299</v>
      </c>
      <c r="I533">
        <v>722078.03282198706</v>
      </c>
      <c r="M533">
        <v>86648.4</v>
      </c>
      <c r="N533">
        <v>1.95052463464311</v>
      </c>
    </row>
    <row r="534" spans="1:15" x14ac:dyDescent="0.35">
      <c r="A534" t="s">
        <v>267</v>
      </c>
      <c r="B534">
        <v>1994</v>
      </c>
      <c r="H534">
        <v>8535.4943818080901</v>
      </c>
      <c r="I534">
        <v>753807.065032752</v>
      </c>
      <c r="M534">
        <v>88314.4</v>
      </c>
      <c r="N534">
        <v>4.39412788764169</v>
      </c>
    </row>
    <row r="535" spans="1:15" x14ac:dyDescent="0.35">
      <c r="A535" t="s">
        <v>267</v>
      </c>
      <c r="B535">
        <v>1995</v>
      </c>
      <c r="H535">
        <v>7883.2717818638803</v>
      </c>
      <c r="I535">
        <v>709254.80890557996</v>
      </c>
      <c r="M535">
        <v>89969.600000000006</v>
      </c>
      <c r="N535">
        <v>-5.9102996235828797</v>
      </c>
    </row>
    <row r="536" spans="1:15" x14ac:dyDescent="0.35">
      <c r="A536" t="s">
        <v>267</v>
      </c>
      <c r="B536">
        <v>1996</v>
      </c>
      <c r="H536">
        <v>8225.6397828464997</v>
      </c>
      <c r="I536">
        <v>753358.38053564995</v>
      </c>
      <c r="L536">
        <v>26.405482259999999</v>
      </c>
      <c r="M536">
        <v>91586.6</v>
      </c>
      <c r="N536">
        <v>6.2182971586930202</v>
      </c>
    </row>
    <row r="537" spans="1:15" x14ac:dyDescent="0.35">
      <c r="A537" t="s">
        <v>267</v>
      </c>
      <c r="B537">
        <v>1997</v>
      </c>
      <c r="H537">
        <v>8666.7187219303305</v>
      </c>
      <c r="I537">
        <v>807591.71733750601</v>
      </c>
      <c r="L537">
        <v>16.103878000000002</v>
      </c>
      <c r="M537">
        <v>93183.1</v>
      </c>
      <c r="N537">
        <v>7.1988761528471299</v>
      </c>
    </row>
    <row r="538" spans="1:15" x14ac:dyDescent="0.35">
      <c r="A538" t="s">
        <v>267</v>
      </c>
      <c r="B538">
        <v>1998</v>
      </c>
      <c r="H538">
        <v>9048.92196457709</v>
      </c>
      <c r="I538">
        <v>857541.90249366697</v>
      </c>
      <c r="L538">
        <v>17.904278000000001</v>
      </c>
      <c r="M538">
        <v>94767.3</v>
      </c>
      <c r="N538">
        <v>6.1850789308288503</v>
      </c>
    </row>
    <row r="539" spans="1:15" x14ac:dyDescent="0.35">
      <c r="A539" t="s">
        <v>267</v>
      </c>
      <c r="B539">
        <v>1999</v>
      </c>
      <c r="C539">
        <v>162069.68090000001</v>
      </c>
      <c r="D539">
        <v>93075.640499999994</v>
      </c>
      <c r="F539">
        <v>32158.391200000002</v>
      </c>
      <c r="G539">
        <v>36582.658899999995</v>
      </c>
      <c r="H539">
        <v>9146.9276163974591</v>
      </c>
      <c r="I539">
        <v>881167.44254012604</v>
      </c>
      <c r="L539">
        <v>13.434399000000001</v>
      </c>
      <c r="M539">
        <v>96334.8</v>
      </c>
      <c r="N539">
        <v>2.7550303930056401</v>
      </c>
    </row>
    <row r="540" spans="1:15" x14ac:dyDescent="0.35">
      <c r="A540" t="s">
        <v>267</v>
      </c>
      <c r="B540">
        <v>2000</v>
      </c>
      <c r="C540">
        <v>202292.92550000001</v>
      </c>
      <c r="D540">
        <v>117672.5937</v>
      </c>
      <c r="F540">
        <v>39995.506999999998</v>
      </c>
      <c r="G540">
        <v>48625.974799999996</v>
      </c>
      <c r="H540">
        <v>9455.92832870034</v>
      </c>
      <c r="I540">
        <v>925483.85568621999</v>
      </c>
      <c r="J540">
        <v>48.799999237060547</v>
      </c>
      <c r="K540">
        <v>13.80000019073486</v>
      </c>
      <c r="L540">
        <v>7.9891329000000004</v>
      </c>
      <c r="M540">
        <v>97873.4</v>
      </c>
      <c r="N540">
        <v>5.0292839937825997</v>
      </c>
      <c r="O540">
        <v>22.29999923706055</v>
      </c>
    </row>
    <row r="541" spans="1:15" x14ac:dyDescent="0.35">
      <c r="A541" t="s">
        <v>267</v>
      </c>
      <c r="B541">
        <v>2001</v>
      </c>
      <c r="C541">
        <v>244378.9296</v>
      </c>
      <c r="D541">
        <v>101934.9944</v>
      </c>
      <c r="F541">
        <v>46062.887900000002</v>
      </c>
      <c r="G541">
        <v>60396.917300000001</v>
      </c>
      <c r="H541">
        <v>9269.2574489037997</v>
      </c>
      <c r="I541">
        <v>921311.355653579</v>
      </c>
      <c r="L541">
        <v>5.1463285000000001</v>
      </c>
      <c r="M541">
        <v>99394.3</v>
      </c>
      <c r="N541">
        <v>-0.45084525321594798</v>
      </c>
    </row>
    <row r="542" spans="1:15" x14ac:dyDescent="0.35">
      <c r="A542" t="s">
        <v>267</v>
      </c>
      <c r="B542">
        <v>2002</v>
      </c>
      <c r="C542">
        <v>268878.45679999999</v>
      </c>
      <c r="D542">
        <v>117094.6105</v>
      </c>
      <c r="F542">
        <v>54998.550499999998</v>
      </c>
      <c r="G542">
        <v>70183.600399999996</v>
      </c>
      <c r="H542">
        <v>9107.78890322603</v>
      </c>
      <c r="I542">
        <v>919131.64352575201</v>
      </c>
      <c r="J542">
        <v>46.400001525878913</v>
      </c>
      <c r="K542">
        <v>10.39999961853027</v>
      </c>
      <c r="L542">
        <v>4.1610044000000004</v>
      </c>
      <c r="M542">
        <v>100917.1</v>
      </c>
      <c r="N542">
        <v>-0.23658800192264401</v>
      </c>
      <c r="O542">
        <v>16.39999961853027</v>
      </c>
    </row>
    <row r="543" spans="1:15" x14ac:dyDescent="0.35">
      <c r="A543" t="s">
        <v>267</v>
      </c>
      <c r="B543">
        <v>2003</v>
      </c>
      <c r="C543">
        <v>282548.20529999997</v>
      </c>
      <c r="D543">
        <v>135664.79190000001</v>
      </c>
      <c r="F543">
        <v>69980.757899999997</v>
      </c>
      <c r="G543">
        <v>65672.174499999994</v>
      </c>
      <c r="H543">
        <v>9079.7102147087207</v>
      </c>
      <c r="I543">
        <v>930028.36149546399</v>
      </c>
      <c r="L543">
        <v>3.8526577999999998</v>
      </c>
      <c r="M543">
        <v>102429.3</v>
      </c>
      <c r="N543">
        <v>1.1855448614425299</v>
      </c>
    </row>
    <row r="544" spans="1:15" x14ac:dyDescent="0.35">
      <c r="A544" t="s">
        <v>267</v>
      </c>
      <c r="B544">
        <v>2004</v>
      </c>
      <c r="C544">
        <v>302174.43839999998</v>
      </c>
      <c r="D544">
        <v>151296.80009999999</v>
      </c>
      <c r="F544">
        <v>61750.553799999994</v>
      </c>
      <c r="G544">
        <v>110920.3441</v>
      </c>
      <c r="H544">
        <v>9266.25197271654</v>
      </c>
      <c r="I544">
        <v>963187.974305599</v>
      </c>
      <c r="J544">
        <v>42.799999237060547</v>
      </c>
      <c r="K544">
        <v>8.8000001907348633</v>
      </c>
      <c r="L544">
        <v>3.9870901000000001</v>
      </c>
      <c r="M544">
        <v>103945.8</v>
      </c>
      <c r="N544">
        <v>3.5654410320148799</v>
      </c>
      <c r="O544">
        <v>0.30000001192092901</v>
      </c>
    </row>
    <row r="545" spans="1:15" x14ac:dyDescent="0.35">
      <c r="A545" t="s">
        <v>267</v>
      </c>
      <c r="B545">
        <v>2005</v>
      </c>
      <c r="C545">
        <v>332456.61989999999</v>
      </c>
      <c r="D545">
        <v>169253.91260000001</v>
      </c>
      <c r="F545">
        <v>83907.106400000004</v>
      </c>
      <c r="G545">
        <v>120018.1492</v>
      </c>
      <c r="H545">
        <v>9327.7705778895997</v>
      </c>
      <c r="I545">
        <v>983542.516382067</v>
      </c>
      <c r="L545">
        <v>3.2223223999999999</v>
      </c>
      <c r="M545">
        <v>105442.4</v>
      </c>
      <c r="N545">
        <v>2.1132471147329701</v>
      </c>
    </row>
    <row r="546" spans="1:15" x14ac:dyDescent="0.35">
      <c r="A546" t="s">
        <v>267</v>
      </c>
      <c r="B546">
        <v>2006</v>
      </c>
      <c r="C546">
        <v>363272.05910000001</v>
      </c>
      <c r="D546">
        <v>204049.47500000001</v>
      </c>
      <c r="F546">
        <v>117270.7455</v>
      </c>
      <c r="G546">
        <v>143925.62270000001</v>
      </c>
      <c r="H546">
        <v>9643.86497947524</v>
      </c>
      <c r="I546">
        <v>1030801.86728817</v>
      </c>
      <c r="J546">
        <v>37.299999237060547</v>
      </c>
      <c r="K546">
        <v>6.8000001907348633</v>
      </c>
      <c r="L546">
        <v>3.6904425999999999</v>
      </c>
      <c r="M546">
        <v>106886.8</v>
      </c>
      <c r="N546">
        <v>4.80501352193183</v>
      </c>
      <c r="O546">
        <v>26.20000076293945</v>
      </c>
    </row>
    <row r="547" spans="1:15" x14ac:dyDescent="0.35">
      <c r="A547" t="s">
        <v>267</v>
      </c>
      <c r="B547">
        <v>2007</v>
      </c>
      <c r="C547">
        <v>396688.90740000003</v>
      </c>
      <c r="D547">
        <v>265934.71399999998</v>
      </c>
      <c r="F547">
        <v>138463.20540000001</v>
      </c>
      <c r="G547">
        <v>183845.2892</v>
      </c>
      <c r="H547">
        <v>9715.5252169885098</v>
      </c>
      <c r="I547">
        <v>1052220.5275755101</v>
      </c>
      <c r="L547">
        <v>3.8667850000000001</v>
      </c>
      <c r="M547">
        <v>108303</v>
      </c>
      <c r="N547">
        <v>2.0778639394281702</v>
      </c>
    </row>
    <row r="548" spans="1:15" x14ac:dyDescent="0.35">
      <c r="A548" t="s">
        <v>267</v>
      </c>
      <c r="B548">
        <v>2008</v>
      </c>
      <c r="C548">
        <v>434119.0969</v>
      </c>
      <c r="D548">
        <v>279420.70539999998</v>
      </c>
      <c r="F548">
        <v>169983.92824000001</v>
      </c>
      <c r="G548">
        <v>200437.78400000001</v>
      </c>
      <c r="H548">
        <v>9683.6513735400295</v>
      </c>
      <c r="I548">
        <v>1062146.45908105</v>
      </c>
      <c r="J548">
        <v>43.099998474121087</v>
      </c>
      <c r="K548">
        <v>11.80000019073486</v>
      </c>
      <c r="L548">
        <v>5.6138564000000004</v>
      </c>
      <c r="M548">
        <v>109684.5</v>
      </c>
      <c r="N548">
        <v>0.94333186299029304</v>
      </c>
      <c r="O548">
        <v>25.79999923706055</v>
      </c>
    </row>
    <row r="549" spans="1:15" x14ac:dyDescent="0.35">
      <c r="A549" t="s">
        <v>267</v>
      </c>
      <c r="B549">
        <v>2009</v>
      </c>
      <c r="C549">
        <v>463729.88589999999</v>
      </c>
      <c r="D549">
        <v>335169.30080000003</v>
      </c>
      <c r="F549">
        <v>195925.70699000001</v>
      </c>
      <c r="G549">
        <v>177870.1373</v>
      </c>
      <c r="H549">
        <v>8962.5128834042898</v>
      </c>
      <c r="I549">
        <v>995281.67819431599</v>
      </c>
      <c r="L549">
        <v>4.1417504999999997</v>
      </c>
      <c r="M549">
        <v>111049.4</v>
      </c>
      <c r="N549">
        <v>-6.2952505574970603</v>
      </c>
    </row>
    <row r="550" spans="1:15" x14ac:dyDescent="0.35">
      <c r="A550" t="s">
        <v>267</v>
      </c>
      <c r="B550">
        <v>2010</v>
      </c>
      <c r="C550">
        <v>492873.29629999999</v>
      </c>
      <c r="D550">
        <v>395398.50650000002</v>
      </c>
      <c r="F550">
        <v>212002.3922</v>
      </c>
      <c r="G550">
        <v>212728.11679999999</v>
      </c>
      <c r="H550">
        <v>9284.0858308925908</v>
      </c>
      <c r="I550">
        <v>1044760.46035634</v>
      </c>
      <c r="J550">
        <v>44.5</v>
      </c>
      <c r="K550">
        <v>12.69999980926514</v>
      </c>
      <c r="L550">
        <v>3.6232758</v>
      </c>
      <c r="M550">
        <v>112532.4</v>
      </c>
      <c r="N550">
        <v>4.9713345725189502</v>
      </c>
      <c r="O550">
        <v>13.39999961853027</v>
      </c>
    </row>
    <row r="551" spans="1:15" x14ac:dyDescent="0.35">
      <c r="A551" t="s">
        <v>267</v>
      </c>
      <c r="B551">
        <v>2011</v>
      </c>
      <c r="C551">
        <v>533258.57669999998</v>
      </c>
      <c r="D551">
        <v>432384.39299999998</v>
      </c>
      <c r="F551">
        <v>246306.8339</v>
      </c>
      <c r="G551">
        <v>230351.33929999999</v>
      </c>
      <c r="H551">
        <v>9467.6981841360193</v>
      </c>
      <c r="I551">
        <v>1080742.4815682201</v>
      </c>
      <c r="L551">
        <v>3.3705311</v>
      </c>
      <c r="M551">
        <v>114150.5</v>
      </c>
      <c r="N551">
        <v>3.4440450780085499</v>
      </c>
    </row>
    <row r="552" spans="1:15" x14ac:dyDescent="0.35">
      <c r="A552" t="s">
        <v>267</v>
      </c>
      <c r="B552">
        <v>2012</v>
      </c>
      <c r="C552">
        <v>573930.95620000002</v>
      </c>
      <c r="D552">
        <v>482861.6997</v>
      </c>
      <c r="F552">
        <v>278740.85037</v>
      </c>
      <c r="G552">
        <v>208410.424</v>
      </c>
      <c r="H552">
        <v>9668.1338886487501</v>
      </c>
      <c r="I552">
        <v>1119143.5396010401</v>
      </c>
      <c r="J552">
        <v>44.400001525878913</v>
      </c>
      <c r="K552">
        <v>12.89999961853027</v>
      </c>
      <c r="L552">
        <v>2.9003380999999999</v>
      </c>
      <c r="M552">
        <v>115755.9</v>
      </c>
      <c r="N552">
        <v>3.55321074980737</v>
      </c>
      <c r="O552">
        <v>26.29999923706055</v>
      </c>
    </row>
    <row r="553" spans="1:15" x14ac:dyDescent="0.35">
      <c r="A553" t="s">
        <v>267</v>
      </c>
      <c r="B553">
        <v>2013</v>
      </c>
      <c r="C553">
        <v>598563.21609999996</v>
      </c>
      <c r="D553">
        <v>525552.27639999997</v>
      </c>
      <c r="F553">
        <v>288898.67960999999</v>
      </c>
      <c r="G553">
        <v>253967.6391</v>
      </c>
      <c r="H553">
        <v>9622.9264481632108</v>
      </c>
      <c r="I553">
        <v>1128679.7791535801</v>
      </c>
      <c r="L553">
        <v>2.860007</v>
      </c>
      <c r="M553">
        <v>117290.7</v>
      </c>
      <c r="N553">
        <v>0.85210155937105503</v>
      </c>
    </row>
    <row r="554" spans="1:15" x14ac:dyDescent="0.35">
      <c r="A554" t="s">
        <v>267</v>
      </c>
      <c r="B554">
        <v>2014</v>
      </c>
      <c r="C554">
        <v>649691.15720000002</v>
      </c>
      <c r="D554">
        <v>591077.41650000005</v>
      </c>
      <c r="F554">
        <v>298377.81452999997</v>
      </c>
      <c r="G554">
        <v>257127.25409999999</v>
      </c>
      <c r="H554">
        <v>9742.1622956948504</v>
      </c>
      <c r="I554">
        <v>1156939.2513713101</v>
      </c>
      <c r="J554">
        <v>45.200000762939453</v>
      </c>
      <c r="K554">
        <v>13</v>
      </c>
      <c r="L554">
        <v>3.2556680999999998</v>
      </c>
      <c r="M554">
        <v>118755.9</v>
      </c>
      <c r="N554">
        <v>2.50376348896084</v>
      </c>
      <c r="O554">
        <v>0.5</v>
      </c>
    </row>
    <row r="555" spans="1:15" x14ac:dyDescent="0.35">
      <c r="A555" t="s">
        <v>267</v>
      </c>
      <c r="B555">
        <v>2015</v>
      </c>
      <c r="C555">
        <v>691770.49080000003</v>
      </c>
      <c r="D555">
        <v>645701.62080000003</v>
      </c>
      <c r="F555">
        <v>307300.78808000003</v>
      </c>
      <c r="G555">
        <v>331858.0048</v>
      </c>
      <c r="H555">
        <v>9889.3423293625601</v>
      </c>
      <c r="I555">
        <v>1188203.4919386799</v>
      </c>
      <c r="L555">
        <v>2.4073772</v>
      </c>
      <c r="M555">
        <v>120149.9</v>
      </c>
      <c r="N555">
        <v>2.7023234392223898</v>
      </c>
    </row>
    <row r="556" spans="1:15" x14ac:dyDescent="0.35">
      <c r="A556" t="s">
        <v>267</v>
      </c>
      <c r="B556">
        <v>2016</v>
      </c>
      <c r="C556">
        <v>702919.51939999999</v>
      </c>
      <c r="D556">
        <v>694260.83499999996</v>
      </c>
      <c r="F556">
        <v>386471.27930000005</v>
      </c>
      <c r="G556">
        <v>321838.45209999999</v>
      </c>
      <c r="H556">
        <v>9951.2202050010892</v>
      </c>
      <c r="I556">
        <v>1209264.3183355699</v>
      </c>
      <c r="J556">
        <v>37.599998474121087</v>
      </c>
      <c r="K556">
        <v>8.3999996185302734</v>
      </c>
      <c r="L556">
        <v>3.4374707999999998</v>
      </c>
      <c r="M556">
        <v>121519.2</v>
      </c>
      <c r="N556">
        <v>1.7724932252577901</v>
      </c>
      <c r="O556">
        <v>4.9000000953674316</v>
      </c>
    </row>
    <row r="557" spans="1:15" x14ac:dyDescent="0.35">
      <c r="A557" t="s">
        <v>267</v>
      </c>
      <c r="B557">
        <v>2017</v>
      </c>
      <c r="C557">
        <v>708957.91810000001</v>
      </c>
      <c r="D557">
        <v>736960.85530000005</v>
      </c>
      <c r="F557">
        <v>414666.22739999997</v>
      </c>
      <c r="G557">
        <v>201543.87479999999</v>
      </c>
      <c r="H557">
        <v>10028.536989239999</v>
      </c>
      <c r="I557">
        <v>1231898.4637823501</v>
      </c>
      <c r="L557">
        <v>4.8900503000000004</v>
      </c>
      <c r="M557">
        <v>122839.3</v>
      </c>
      <c r="N557">
        <v>1.87172854632298</v>
      </c>
    </row>
    <row r="558" spans="1:15" x14ac:dyDescent="0.35">
      <c r="A558" t="s">
        <v>267</v>
      </c>
      <c r="B558">
        <v>2018</v>
      </c>
      <c r="C558">
        <v>735315.07810000004</v>
      </c>
      <c r="D558">
        <v>810787.62710000004</v>
      </c>
      <c r="F558">
        <v>403303.08199999999</v>
      </c>
      <c r="G558">
        <v>224986.88190000001</v>
      </c>
      <c r="H558">
        <v>10129.4493024935</v>
      </c>
      <c r="I558">
        <v>1256192.51285449</v>
      </c>
      <c r="J558">
        <v>35.5</v>
      </c>
      <c r="K558">
        <v>7.6999998092651367</v>
      </c>
      <c r="L558">
        <v>5.8296372400000003</v>
      </c>
      <c r="M558">
        <v>124013.9</v>
      </c>
      <c r="N558">
        <v>1.9720820981909499</v>
      </c>
      <c r="O558">
        <v>7</v>
      </c>
    </row>
    <row r="559" spans="1:15" x14ac:dyDescent="0.35">
      <c r="A559" t="s">
        <v>267</v>
      </c>
      <c r="B559">
        <v>2019</v>
      </c>
      <c r="C559">
        <v>768787.5429</v>
      </c>
      <c r="D559">
        <v>959096.02839999995</v>
      </c>
      <c r="F559">
        <v>409328.20559999999</v>
      </c>
      <c r="G559">
        <v>247615.3621</v>
      </c>
      <c r="H559">
        <v>10017.446110544</v>
      </c>
      <c r="I559">
        <v>1253035.2519712299</v>
      </c>
      <c r="L559">
        <v>2.5702384999999999</v>
      </c>
      <c r="M559">
        <v>125085.3</v>
      </c>
      <c r="N559">
        <v>-0.25133575076707898</v>
      </c>
    </row>
    <row r="560" spans="1:15" x14ac:dyDescent="0.35">
      <c r="A560" t="s">
        <v>267</v>
      </c>
      <c r="B560">
        <v>2020</v>
      </c>
      <c r="C560">
        <v>795716.00959999999</v>
      </c>
      <c r="D560">
        <v>1037632.008</v>
      </c>
      <c r="F560">
        <v>486411.35930000001</v>
      </c>
      <c r="G560">
        <v>251876.2298</v>
      </c>
      <c r="H560">
        <v>9087.1585425831308</v>
      </c>
      <c r="I560">
        <v>1144966.52819595</v>
      </c>
      <c r="J560">
        <v>37.400001525878913</v>
      </c>
      <c r="K560">
        <v>9.1999998092651367</v>
      </c>
      <c r="L560">
        <v>3.2232729</v>
      </c>
      <c r="M560">
        <v>125998.3</v>
      </c>
      <c r="N560">
        <v>-8.6245557421683898</v>
      </c>
      <c r="O560">
        <v>7.3000001907348633</v>
      </c>
    </row>
    <row r="561" spans="1:15" x14ac:dyDescent="0.35">
      <c r="A561" t="s">
        <v>267</v>
      </c>
      <c r="B561">
        <v>2021</v>
      </c>
      <c r="H561">
        <v>9555.0892801455793</v>
      </c>
      <c r="I561">
        <v>1210678.54274977</v>
      </c>
      <c r="L561">
        <v>7.82</v>
      </c>
      <c r="M561">
        <v>126705.1</v>
      </c>
      <c r="N561">
        <v>5.7392083467592299</v>
      </c>
    </row>
    <row r="562" spans="1:15" x14ac:dyDescent="0.35">
      <c r="A562" t="s">
        <v>267</v>
      </c>
      <c r="B562">
        <v>2022</v>
      </c>
      <c r="H562">
        <v>9870.1785917424004</v>
      </c>
      <c r="I562">
        <v>1258488.2381793801</v>
      </c>
      <c r="J562">
        <v>28.60000038146973</v>
      </c>
      <c r="K562">
        <v>6.1999998092651367</v>
      </c>
      <c r="L562">
        <v>7.3410000000000002</v>
      </c>
      <c r="M562">
        <v>127504.1</v>
      </c>
      <c r="N562">
        <v>3.9489999815325998</v>
      </c>
      <c r="O562">
        <v>21.20000076293945</v>
      </c>
    </row>
    <row r="563" spans="1:15" x14ac:dyDescent="0.35">
      <c r="A563" t="s">
        <v>30</v>
      </c>
      <c r="B563">
        <v>1990</v>
      </c>
      <c r="C563">
        <v>15.43</v>
      </c>
      <c r="D563">
        <v>1.86</v>
      </c>
      <c r="E563">
        <v>42.360644999999998</v>
      </c>
      <c r="F563">
        <v>29.92</v>
      </c>
      <c r="G563">
        <v>106.44999999999999</v>
      </c>
      <c r="H563">
        <v>1203.2280219046099</v>
      </c>
      <c r="I563">
        <v>5087.0074310083201</v>
      </c>
      <c r="M563">
        <v>4227.8</v>
      </c>
      <c r="N563">
        <v>-5.2336119083928899E-2</v>
      </c>
    </row>
    <row r="564" spans="1:15" x14ac:dyDescent="0.35">
      <c r="A564" t="s">
        <v>30</v>
      </c>
      <c r="B564">
        <v>1991</v>
      </c>
      <c r="C564">
        <v>333.12</v>
      </c>
      <c r="D564">
        <v>265.60000000000002</v>
      </c>
      <c r="E564">
        <v>143.336983</v>
      </c>
      <c r="F564">
        <v>565.70000000000005</v>
      </c>
      <c r="G564">
        <v>160.41</v>
      </c>
      <c r="H564">
        <v>1173.32606061762</v>
      </c>
      <c r="I564">
        <v>5077.3338621106104</v>
      </c>
      <c r="M564">
        <v>4327.3</v>
      </c>
      <c r="N564">
        <v>-0.19016227180532799</v>
      </c>
    </row>
    <row r="565" spans="1:15" x14ac:dyDescent="0.35">
      <c r="A565" t="s">
        <v>30</v>
      </c>
      <c r="B565">
        <v>1992</v>
      </c>
      <c r="C565">
        <v>413.23</v>
      </c>
      <c r="D565">
        <v>138.96</v>
      </c>
      <c r="E565">
        <v>124.265258</v>
      </c>
      <c r="F565">
        <v>734.98</v>
      </c>
      <c r="G565">
        <v>104.339533</v>
      </c>
      <c r="H565">
        <v>1151.27695922418</v>
      </c>
      <c r="I565">
        <v>5096.9333538772698</v>
      </c>
      <c r="M565">
        <v>4427.2</v>
      </c>
      <c r="N565">
        <v>0.38601936171507301</v>
      </c>
    </row>
    <row r="566" spans="1:15" x14ac:dyDescent="0.35">
      <c r="A566" t="s">
        <v>30</v>
      </c>
      <c r="B566">
        <v>1993</v>
      </c>
      <c r="C566">
        <v>485.88</v>
      </c>
      <c r="D566">
        <v>146.07</v>
      </c>
      <c r="E566">
        <v>120.410042</v>
      </c>
      <c r="F566">
        <v>861.44</v>
      </c>
      <c r="G566">
        <v>516.475819</v>
      </c>
      <c r="H566">
        <v>1121.56081711154</v>
      </c>
      <c r="I566">
        <v>5076.9693508188102</v>
      </c>
      <c r="M566">
        <v>4526.7</v>
      </c>
      <c r="N566">
        <v>-0.39168656273036501</v>
      </c>
    </row>
    <row r="567" spans="1:15" x14ac:dyDescent="0.35">
      <c r="A567" t="s">
        <v>30</v>
      </c>
      <c r="B567">
        <v>1994</v>
      </c>
      <c r="C567">
        <v>615.86</v>
      </c>
      <c r="D567">
        <v>122.77</v>
      </c>
      <c r="E567">
        <v>125.9777515</v>
      </c>
      <c r="F567">
        <v>1062.72</v>
      </c>
      <c r="G567">
        <v>457.30591000000004</v>
      </c>
      <c r="H567">
        <v>1134.2855647946001</v>
      </c>
      <c r="I567">
        <v>5246.4110228444697</v>
      </c>
      <c r="M567">
        <v>4625.3</v>
      </c>
      <c r="N567">
        <v>3.3374570598566198</v>
      </c>
    </row>
    <row r="568" spans="1:15" x14ac:dyDescent="0.35">
      <c r="A568" t="s">
        <v>30</v>
      </c>
      <c r="B568">
        <v>1995</v>
      </c>
      <c r="H568">
        <v>1176.76655823073</v>
      </c>
      <c r="I568">
        <v>5556.5740113096799</v>
      </c>
      <c r="M568">
        <v>4721.8999999999996</v>
      </c>
      <c r="N568">
        <v>5.9119079140895501</v>
      </c>
    </row>
    <row r="569" spans="1:15" x14ac:dyDescent="0.35">
      <c r="A569" t="s">
        <v>30</v>
      </c>
      <c r="B569">
        <v>1996</v>
      </c>
      <c r="H569">
        <v>1227.89002787041</v>
      </c>
      <c r="I569">
        <v>5909.0979701235401</v>
      </c>
      <c r="M569">
        <v>4812.3999999999996</v>
      </c>
      <c r="N569">
        <v>6.3442682144850799</v>
      </c>
    </row>
    <row r="570" spans="1:15" x14ac:dyDescent="0.35">
      <c r="A570" t="s">
        <v>30</v>
      </c>
      <c r="B570">
        <v>1997</v>
      </c>
      <c r="H570">
        <v>1254.7980522130299</v>
      </c>
      <c r="I570">
        <v>6143.49126363498</v>
      </c>
      <c r="M570">
        <v>4896</v>
      </c>
      <c r="N570">
        <v>3.9666509964216199</v>
      </c>
    </row>
    <row r="571" spans="1:15" x14ac:dyDescent="0.35">
      <c r="A571" t="s">
        <v>30</v>
      </c>
      <c r="B571">
        <v>1998</v>
      </c>
      <c r="C571">
        <v>1091.7974690000001</v>
      </c>
      <c r="D571">
        <v>194.91228699999999</v>
      </c>
      <c r="E571">
        <v>237.3824472</v>
      </c>
      <c r="F571">
        <v>1657.590692</v>
      </c>
      <c r="G571">
        <v>315.58266500000002</v>
      </c>
      <c r="H571">
        <v>1280.8101330028101</v>
      </c>
      <c r="I571">
        <v>6371.5180876357999</v>
      </c>
      <c r="M571">
        <v>4974.6000000000004</v>
      </c>
      <c r="N571">
        <v>3.7116814237301501</v>
      </c>
    </row>
    <row r="572" spans="1:15" x14ac:dyDescent="0.35">
      <c r="A572" t="s">
        <v>30</v>
      </c>
      <c r="B572">
        <v>1999</v>
      </c>
      <c r="C572">
        <v>1734.4725060000001</v>
      </c>
      <c r="D572">
        <v>390.57281899999998</v>
      </c>
      <c r="E572">
        <v>325.1893968</v>
      </c>
      <c r="F572">
        <v>2841.4741399999998</v>
      </c>
      <c r="G572">
        <v>918.8824922</v>
      </c>
      <c r="H572">
        <v>1350.4854004481199</v>
      </c>
      <c r="I572">
        <v>6819.8162237229599</v>
      </c>
      <c r="M572">
        <v>5049.8999999999996</v>
      </c>
      <c r="N572">
        <v>7.0359705476956904</v>
      </c>
    </row>
    <row r="573" spans="1:15" x14ac:dyDescent="0.35">
      <c r="A573" t="s">
        <v>30</v>
      </c>
      <c r="B573">
        <v>2000</v>
      </c>
      <c r="C573">
        <v>1916.7477650000001</v>
      </c>
      <c r="D573">
        <v>331.53092199999998</v>
      </c>
      <c r="E573">
        <v>275.38212399999998</v>
      </c>
      <c r="F573">
        <v>3075.9841020000003</v>
      </c>
      <c r="G573">
        <v>963.11992830000008</v>
      </c>
      <c r="H573">
        <v>1385.76224520303</v>
      </c>
      <c r="I573">
        <v>7099.53713462418</v>
      </c>
      <c r="M573">
        <v>5123.2</v>
      </c>
      <c r="N573">
        <v>4.1015901561717101</v>
      </c>
    </row>
    <row r="574" spans="1:15" x14ac:dyDescent="0.35">
      <c r="A574" t="s">
        <v>30</v>
      </c>
      <c r="B574">
        <v>2001</v>
      </c>
      <c r="C574">
        <v>2012.5704290000001</v>
      </c>
      <c r="D574">
        <v>258.07232800000003</v>
      </c>
      <c r="E574">
        <v>302.54809230000001</v>
      </c>
      <c r="F574">
        <v>3101.3610309999999</v>
      </c>
      <c r="G574">
        <v>1278.9129909999999</v>
      </c>
      <c r="H574">
        <v>1407.66894920307</v>
      </c>
      <c r="I574">
        <v>7309.7433194217101</v>
      </c>
      <c r="J574">
        <v>65.099998474121094</v>
      </c>
      <c r="K574">
        <v>35.799999237060547</v>
      </c>
      <c r="M574">
        <v>5192.8</v>
      </c>
      <c r="N574">
        <v>2.9608435143237299</v>
      </c>
      <c r="O574">
        <v>3.7999999523162842</v>
      </c>
    </row>
    <row r="575" spans="1:15" x14ac:dyDescent="0.35">
      <c r="A575" t="s">
        <v>30</v>
      </c>
      <c r="B575">
        <v>2002</v>
      </c>
      <c r="C575">
        <v>2302.967122</v>
      </c>
      <c r="D575">
        <v>359.32755789999999</v>
      </c>
      <c r="E575">
        <v>192.97642200000001</v>
      </c>
      <c r="F575">
        <v>3507.9821820000002</v>
      </c>
      <c r="G575">
        <v>1928.2825142000002</v>
      </c>
      <c r="H575">
        <v>1400.42865950335</v>
      </c>
      <c r="I575">
        <v>7364.8543203280997</v>
      </c>
      <c r="M575">
        <v>5259</v>
      </c>
      <c r="N575">
        <v>0.753938934626741</v>
      </c>
    </row>
    <row r="576" spans="1:15" x14ac:dyDescent="0.35">
      <c r="A576" t="s">
        <v>30</v>
      </c>
      <c r="B576">
        <v>2003</v>
      </c>
      <c r="C576">
        <v>2896.401734</v>
      </c>
      <c r="D576">
        <v>626.70233519999999</v>
      </c>
      <c r="E576">
        <v>218.6185199</v>
      </c>
      <c r="F576">
        <v>4329.8206060000002</v>
      </c>
      <c r="G576">
        <v>2411.1410393000001</v>
      </c>
      <c r="H576">
        <v>1418.4408761899101</v>
      </c>
      <c r="I576">
        <v>7550.5026280465099</v>
      </c>
      <c r="L576">
        <v>5.2309738000000001</v>
      </c>
      <c r="M576">
        <v>5323.1</v>
      </c>
      <c r="N576">
        <v>2.5207329248318402</v>
      </c>
    </row>
    <row r="577" spans="1:15" x14ac:dyDescent="0.35">
      <c r="A577" t="s">
        <v>30</v>
      </c>
      <c r="B577">
        <v>2004</v>
      </c>
      <c r="C577">
        <v>3109.954342</v>
      </c>
      <c r="D577">
        <v>855.56851440000003</v>
      </c>
      <c r="E577">
        <v>268.1346527</v>
      </c>
      <c r="F577">
        <v>4555.169414</v>
      </c>
      <c r="G577">
        <v>2770.5391199999999</v>
      </c>
      <c r="H577">
        <v>1476.2909287673399</v>
      </c>
      <c r="I577">
        <v>7951.5982005266396</v>
      </c>
      <c r="L577">
        <v>5.5330459000000003</v>
      </c>
      <c r="M577">
        <v>5386.2</v>
      </c>
      <c r="N577">
        <v>5.3121704903491596</v>
      </c>
    </row>
    <row r="578" spans="1:15" x14ac:dyDescent="0.35">
      <c r="A578" t="s">
        <v>30</v>
      </c>
      <c r="B578">
        <v>2005</v>
      </c>
      <c r="C578">
        <v>3857.901938</v>
      </c>
      <c r="D578">
        <v>824.21217799999999</v>
      </c>
      <c r="E578">
        <v>286.16072819999999</v>
      </c>
      <c r="F578">
        <v>5641.5495220000003</v>
      </c>
      <c r="G578">
        <v>4127.5526520000003</v>
      </c>
      <c r="H578">
        <v>1520.1784348773101</v>
      </c>
      <c r="I578">
        <v>8292.11730872525</v>
      </c>
      <c r="J578">
        <v>62.700000762939453</v>
      </c>
      <c r="K578">
        <v>26.89999961853027</v>
      </c>
      <c r="L578">
        <v>6.2970499999999996</v>
      </c>
      <c r="M578">
        <v>5454.7</v>
      </c>
      <c r="N578">
        <v>4.2823983256103499</v>
      </c>
      <c r="O578">
        <v>22</v>
      </c>
    </row>
    <row r="579" spans="1:15" x14ac:dyDescent="0.35">
      <c r="A579" t="s">
        <v>30</v>
      </c>
      <c r="B579">
        <v>2006</v>
      </c>
      <c r="C579">
        <v>4409.8337789999996</v>
      </c>
      <c r="D579">
        <v>682.16259539999999</v>
      </c>
      <c r="E579">
        <v>268.60543380000001</v>
      </c>
      <c r="F579">
        <v>6322.9556679999996</v>
      </c>
      <c r="G579">
        <v>4581.0131360000005</v>
      </c>
      <c r="H579">
        <v>1556.5881491405401</v>
      </c>
      <c r="I579">
        <v>8607.6211471173592</v>
      </c>
      <c r="L579">
        <v>8.5561588000000004</v>
      </c>
      <c r="M579">
        <v>5529.8</v>
      </c>
      <c r="N579">
        <v>3.8048646280018001</v>
      </c>
    </row>
    <row r="580" spans="1:15" x14ac:dyDescent="0.35">
      <c r="A580" t="s">
        <v>30</v>
      </c>
      <c r="B580">
        <v>2007</v>
      </c>
      <c r="C580">
        <v>5279.2909289999998</v>
      </c>
      <c r="D580">
        <v>1190.501293</v>
      </c>
      <c r="E580">
        <v>512.711412</v>
      </c>
      <c r="F580">
        <v>7799.5986919999996</v>
      </c>
      <c r="G580">
        <v>5098.199568</v>
      </c>
      <c r="H580">
        <v>1612.9423621876599</v>
      </c>
      <c r="I580">
        <v>9044.5742959672898</v>
      </c>
      <c r="L580">
        <v>8.4210513999999996</v>
      </c>
      <c r="M580">
        <v>5607.5</v>
      </c>
      <c r="N580">
        <v>5.0763520069220496</v>
      </c>
    </row>
    <row r="581" spans="1:15" x14ac:dyDescent="0.35">
      <c r="A581" t="s">
        <v>30</v>
      </c>
      <c r="B581">
        <v>2008</v>
      </c>
      <c r="C581">
        <v>6580.9090290000004</v>
      </c>
      <c r="D581">
        <v>1147.4801729999999</v>
      </c>
      <c r="E581">
        <v>736.66348500000004</v>
      </c>
      <c r="F581">
        <v>9158.8067140000003</v>
      </c>
      <c r="G581">
        <v>6744.6986379999998</v>
      </c>
      <c r="H581">
        <v>1644.83363485727</v>
      </c>
      <c r="I581">
        <v>9355.3202649777104</v>
      </c>
      <c r="L581">
        <v>10.904313</v>
      </c>
      <c r="M581">
        <v>5687.7</v>
      </c>
      <c r="N581">
        <v>3.4357169153773399</v>
      </c>
    </row>
    <row r="582" spans="1:15" x14ac:dyDescent="0.35">
      <c r="A582" t="s">
        <v>30</v>
      </c>
      <c r="B582">
        <v>2009</v>
      </c>
      <c r="C582">
        <v>7408.9272190000002</v>
      </c>
      <c r="D582">
        <v>935.9171278</v>
      </c>
      <c r="E582">
        <v>842.48793079999996</v>
      </c>
      <c r="F582">
        <v>10255.906301999999</v>
      </c>
      <c r="G582">
        <v>7820.4324070000002</v>
      </c>
      <c r="H582">
        <v>1567.8232587904799</v>
      </c>
      <c r="I582">
        <v>9047.2808971763498</v>
      </c>
      <c r="J582">
        <v>58.299999237060547</v>
      </c>
      <c r="K582">
        <v>23.10000038146973</v>
      </c>
      <c r="L582">
        <v>7.1689753999999999</v>
      </c>
      <c r="M582">
        <v>5770.6</v>
      </c>
      <c r="N582">
        <v>-3.2926651261157902</v>
      </c>
      <c r="O582">
        <v>22.39999961853027</v>
      </c>
    </row>
    <row r="583" spans="1:15" x14ac:dyDescent="0.35">
      <c r="A583" t="s">
        <v>30</v>
      </c>
      <c r="B583">
        <v>2010</v>
      </c>
      <c r="C583">
        <v>7562.0337870000003</v>
      </c>
      <c r="D583">
        <v>991.96984780000003</v>
      </c>
      <c r="E583">
        <v>982.68544139999995</v>
      </c>
      <c r="F583">
        <v>10493.282090000001</v>
      </c>
      <c r="G583">
        <v>8951.527947999999</v>
      </c>
      <c r="H583">
        <v>1613.1760419734201</v>
      </c>
      <c r="I583">
        <v>9446.2749489837406</v>
      </c>
      <c r="L583">
        <v>5.6541994000000004</v>
      </c>
      <c r="M583">
        <v>5855.7</v>
      </c>
      <c r="N583">
        <v>4.4100990821663597</v>
      </c>
    </row>
    <row r="584" spans="1:15" x14ac:dyDescent="0.35">
      <c r="A584" t="s">
        <v>30</v>
      </c>
      <c r="B584">
        <v>2011</v>
      </c>
      <c r="C584">
        <v>8231.5034859999996</v>
      </c>
      <c r="D584">
        <v>1345.6907189999999</v>
      </c>
      <c r="E584">
        <v>1162.52691</v>
      </c>
      <c r="F584">
        <v>11820.693751999999</v>
      </c>
      <c r="G584">
        <v>10347.71725</v>
      </c>
      <c r="H584">
        <v>1689.99536142735</v>
      </c>
      <c r="I584">
        <v>10042.9664348182</v>
      </c>
      <c r="L584">
        <v>8.0663905000000007</v>
      </c>
      <c r="M584">
        <v>5942.6</v>
      </c>
      <c r="N584">
        <v>6.3166855618430402</v>
      </c>
    </row>
    <row r="585" spans="1:15" x14ac:dyDescent="0.35">
      <c r="A585" t="s">
        <v>30</v>
      </c>
      <c r="B585">
        <v>2012</v>
      </c>
      <c r="C585">
        <v>9144.6680300000007</v>
      </c>
      <c r="D585">
        <v>1517.99595</v>
      </c>
      <c r="E585">
        <v>865.62887660000001</v>
      </c>
      <c r="F585">
        <v>14927.389372</v>
      </c>
      <c r="G585">
        <v>13016.879617999999</v>
      </c>
      <c r="H585">
        <v>1773.5169373461699</v>
      </c>
      <c r="I585">
        <v>10695.371242359801</v>
      </c>
      <c r="L585">
        <v>6.0528772000000002</v>
      </c>
      <c r="M585">
        <v>6030.6</v>
      </c>
      <c r="N585">
        <v>6.49613649289706</v>
      </c>
    </row>
    <row r="586" spans="1:15" x14ac:dyDescent="0.35">
      <c r="A586" t="s">
        <v>30</v>
      </c>
      <c r="B586">
        <v>2013</v>
      </c>
      <c r="C586">
        <v>10449.360500000001</v>
      </c>
      <c r="D586">
        <v>1594.5949439999999</v>
      </c>
      <c r="E586">
        <v>783.989102</v>
      </c>
      <c r="F586">
        <v>16524.019100000001</v>
      </c>
      <c r="G586">
        <v>13483.719243</v>
      </c>
      <c r="H586">
        <v>1833.89584739304</v>
      </c>
      <c r="I586">
        <v>11222.342248536999</v>
      </c>
      <c r="L586">
        <v>5.5133862000000002</v>
      </c>
      <c r="M586">
        <v>6119.4</v>
      </c>
      <c r="N586">
        <v>4.92709410674808</v>
      </c>
    </row>
    <row r="587" spans="1:15" x14ac:dyDescent="0.35">
      <c r="A587" t="s">
        <v>30</v>
      </c>
      <c r="B587">
        <v>2014</v>
      </c>
      <c r="C587">
        <v>12610.178760000001</v>
      </c>
      <c r="D587">
        <v>1921.7901360000001</v>
      </c>
      <c r="E587">
        <v>787.07077179999999</v>
      </c>
      <c r="F587">
        <v>20574.87558</v>
      </c>
      <c r="G587">
        <v>14917.240986000001</v>
      </c>
      <c r="H587">
        <v>1894.0169384594501</v>
      </c>
      <c r="I587">
        <v>11759.3829658132</v>
      </c>
      <c r="J587">
        <v>46.299999237060547</v>
      </c>
      <c r="K587">
        <v>18.29999923706055</v>
      </c>
      <c r="L587">
        <v>4.2514867000000001</v>
      </c>
      <c r="M587">
        <v>6208.7</v>
      </c>
      <c r="N587">
        <v>4.7854601595872301</v>
      </c>
      <c r="O587">
        <v>3.4000000953674321</v>
      </c>
    </row>
    <row r="588" spans="1:15" x14ac:dyDescent="0.35">
      <c r="A588" t="s">
        <v>30</v>
      </c>
      <c r="B588">
        <v>2015</v>
      </c>
      <c r="C588">
        <v>14228.251850000001</v>
      </c>
      <c r="D588">
        <v>2182.776441</v>
      </c>
      <c r="E588">
        <v>803.0173542</v>
      </c>
      <c r="F588">
        <v>23430.276140000002</v>
      </c>
      <c r="G588">
        <v>18063.414669999998</v>
      </c>
      <c r="H588">
        <v>1956.4544623996901</v>
      </c>
      <c r="I588">
        <v>12322.9240768707</v>
      </c>
      <c r="L588">
        <v>5.2027416000000004</v>
      </c>
      <c r="M588">
        <v>6298.6</v>
      </c>
      <c r="N588">
        <v>4.7922676954719403</v>
      </c>
    </row>
    <row r="589" spans="1:15" x14ac:dyDescent="0.35">
      <c r="A589" t="s">
        <v>30</v>
      </c>
      <c r="B589">
        <v>2016</v>
      </c>
      <c r="C589">
        <v>16705.519759999999</v>
      </c>
      <c r="D589">
        <v>2194.400596</v>
      </c>
      <c r="F589">
        <v>25503.594400000002</v>
      </c>
      <c r="G589">
        <v>14111.036416999999</v>
      </c>
      <c r="H589">
        <v>2016.7215400023399</v>
      </c>
      <c r="I589">
        <v>12885.237263383</v>
      </c>
      <c r="L589">
        <v>6.2855604999999999</v>
      </c>
      <c r="M589">
        <v>6389.2</v>
      </c>
      <c r="N589">
        <v>4.56314737479937</v>
      </c>
    </row>
    <row r="590" spans="1:15" x14ac:dyDescent="0.35">
      <c r="A590" t="s">
        <v>30</v>
      </c>
      <c r="B590">
        <v>2017</v>
      </c>
      <c r="C590">
        <v>18160.604080000001</v>
      </c>
      <c r="D590">
        <v>2061.2482</v>
      </c>
      <c r="F590">
        <v>28357.255099999998</v>
      </c>
      <c r="G590">
        <v>15345.970122999999</v>
      </c>
      <c r="H590">
        <v>2080.3918439795998</v>
      </c>
      <c r="I590">
        <v>13481.9793449098</v>
      </c>
      <c r="L590">
        <v>4.9222798000000001</v>
      </c>
      <c r="M590">
        <v>6480.5</v>
      </c>
      <c r="N590">
        <v>4.6312075542655604</v>
      </c>
    </row>
    <row r="591" spans="1:15" x14ac:dyDescent="0.35">
      <c r="A591" t="s">
        <v>30</v>
      </c>
      <c r="B591">
        <v>2018</v>
      </c>
      <c r="C591">
        <v>18386.809639999999</v>
      </c>
      <c r="D591">
        <v>1475.760859</v>
      </c>
      <c r="F591">
        <v>28649.305120000001</v>
      </c>
      <c r="G591">
        <v>10165.58943</v>
      </c>
      <c r="H591">
        <v>1982.3700276397201</v>
      </c>
      <c r="I591">
        <v>13028.5322956538</v>
      </c>
      <c r="L591">
        <v>4.8974273799999999</v>
      </c>
      <c r="M591">
        <v>6572.2</v>
      </c>
      <c r="N591">
        <v>-3.3633566530214898</v>
      </c>
    </row>
    <row r="592" spans="1:15" x14ac:dyDescent="0.35">
      <c r="A592" t="s">
        <v>30</v>
      </c>
      <c r="B592">
        <v>2019</v>
      </c>
      <c r="C592">
        <v>19347.906210000001</v>
      </c>
      <c r="D592">
        <v>2880.5320219999999</v>
      </c>
      <c r="F592">
        <v>29709.577079999999</v>
      </c>
      <c r="G592">
        <v>6260.8886549999997</v>
      </c>
      <c r="H592">
        <v>1898.4547594139101</v>
      </c>
      <c r="I592">
        <v>12651.112671258399</v>
      </c>
      <c r="L592">
        <v>5.5677444999999999</v>
      </c>
      <c r="M592">
        <v>6663.9</v>
      </c>
      <c r="N592">
        <v>-2.8968698532629298</v>
      </c>
    </row>
    <row r="593" spans="1:15" x14ac:dyDescent="0.35">
      <c r="A593" t="s">
        <v>30</v>
      </c>
      <c r="B593">
        <v>2020</v>
      </c>
      <c r="C593">
        <v>19947.88711</v>
      </c>
      <c r="D593">
        <v>3561.7303240000001</v>
      </c>
      <c r="F593">
        <v>35137.821580000003</v>
      </c>
      <c r="G593">
        <v>6692.4057270000003</v>
      </c>
      <c r="H593">
        <v>1839.5273163368699</v>
      </c>
      <c r="I593">
        <v>12427.662596440299</v>
      </c>
      <c r="L593">
        <v>3.3441827000000002</v>
      </c>
      <c r="M593">
        <v>6755.9</v>
      </c>
      <c r="N593">
        <v>-1.76624839746903</v>
      </c>
    </row>
    <row r="594" spans="1:15" x14ac:dyDescent="0.35">
      <c r="A594" t="s">
        <v>30</v>
      </c>
      <c r="B594">
        <v>2021</v>
      </c>
      <c r="H594">
        <v>2001.8365112618601</v>
      </c>
      <c r="I594">
        <v>13713.581020399401</v>
      </c>
      <c r="L594">
        <v>3.95</v>
      </c>
      <c r="M594">
        <v>6850.5</v>
      </c>
      <c r="N594">
        <v>10.3472267128287</v>
      </c>
    </row>
    <row r="595" spans="1:15" x14ac:dyDescent="0.35">
      <c r="A595" t="s">
        <v>30</v>
      </c>
      <c r="B595">
        <v>2022</v>
      </c>
      <c r="H595">
        <v>2047.65796126493</v>
      </c>
      <c r="I595">
        <v>14227.946578053199</v>
      </c>
      <c r="L595">
        <v>7.2030000000000003</v>
      </c>
      <c r="M595">
        <v>6948.4</v>
      </c>
      <c r="N595">
        <v>3.7507749207791998</v>
      </c>
    </row>
    <row r="596" spans="1:15" x14ac:dyDescent="0.35">
      <c r="A596" t="s">
        <v>326</v>
      </c>
      <c r="B596">
        <v>1990</v>
      </c>
      <c r="H596">
        <v>5684.3555114109304</v>
      </c>
      <c r="I596">
        <v>13926.6710029568</v>
      </c>
      <c r="M596">
        <v>2450</v>
      </c>
      <c r="N596">
        <v>8.0989927532929293</v>
      </c>
    </row>
    <row r="597" spans="1:15" x14ac:dyDescent="0.35">
      <c r="A597" t="s">
        <v>326</v>
      </c>
      <c r="B597">
        <v>1991</v>
      </c>
      <c r="H597">
        <v>6090.4976308814503</v>
      </c>
      <c r="I597">
        <v>15238.425072465399</v>
      </c>
      <c r="M597">
        <v>2502</v>
      </c>
      <c r="N597">
        <v>9.4190066616072006</v>
      </c>
    </row>
    <row r="598" spans="1:15" x14ac:dyDescent="0.35">
      <c r="A598" t="s">
        <v>326</v>
      </c>
      <c r="B598">
        <v>1992</v>
      </c>
      <c r="H598">
        <v>6454.8355534398297</v>
      </c>
      <c r="I598">
        <v>16488.2319377067</v>
      </c>
      <c r="M598">
        <v>2554.4</v>
      </c>
      <c r="N598">
        <v>8.2016800246609307</v>
      </c>
    </row>
    <row r="599" spans="1:15" x14ac:dyDescent="0.35">
      <c r="A599" t="s">
        <v>326</v>
      </c>
      <c r="B599">
        <v>1993</v>
      </c>
      <c r="H599">
        <v>6668.3748987493</v>
      </c>
      <c r="I599">
        <v>17387.787548488799</v>
      </c>
      <c r="M599">
        <v>2607.5</v>
      </c>
      <c r="N599">
        <v>5.45574330941401</v>
      </c>
    </row>
    <row r="600" spans="1:15" x14ac:dyDescent="0.35">
      <c r="A600" t="s">
        <v>326</v>
      </c>
      <c r="B600">
        <v>1994</v>
      </c>
      <c r="H600">
        <v>6719.5330212020899</v>
      </c>
      <c r="I600">
        <v>17883.3651826272</v>
      </c>
      <c r="M600">
        <v>2661.4</v>
      </c>
      <c r="N600">
        <v>2.85014774166314</v>
      </c>
    </row>
    <row r="601" spans="1:15" x14ac:dyDescent="0.35">
      <c r="A601" t="s">
        <v>326</v>
      </c>
      <c r="B601">
        <v>1995</v>
      </c>
      <c r="H601">
        <v>6699.5413525693302</v>
      </c>
      <c r="I601">
        <v>18196.6242677136</v>
      </c>
      <c r="M601">
        <v>2716.1</v>
      </c>
      <c r="N601">
        <v>1.75167862361072</v>
      </c>
    </row>
    <row r="602" spans="1:15" x14ac:dyDescent="0.35">
      <c r="A602" t="s">
        <v>326</v>
      </c>
      <c r="B602">
        <v>1996</v>
      </c>
      <c r="H602">
        <v>6749.9118519000203</v>
      </c>
      <c r="I602">
        <v>18708.055688726101</v>
      </c>
      <c r="M602">
        <v>2771.6</v>
      </c>
      <c r="N602">
        <v>2.8105840593739999</v>
      </c>
    </row>
    <row r="603" spans="1:15" x14ac:dyDescent="0.35">
      <c r="A603" t="s">
        <v>326</v>
      </c>
      <c r="B603">
        <v>1997</v>
      </c>
      <c r="H603">
        <v>7042.7091226095799</v>
      </c>
      <c r="I603">
        <v>19916.781398739899</v>
      </c>
      <c r="M603">
        <v>2828</v>
      </c>
      <c r="N603">
        <v>6.4609905493397299</v>
      </c>
    </row>
    <row r="604" spans="1:15" x14ac:dyDescent="0.35">
      <c r="A604" t="s">
        <v>326</v>
      </c>
      <c r="B604">
        <v>1998</v>
      </c>
      <c r="H604">
        <v>7409.8753134341696</v>
      </c>
      <c r="I604">
        <v>21378.972254320299</v>
      </c>
      <c r="M604">
        <v>2885.2</v>
      </c>
      <c r="N604">
        <v>7.3415017532546099</v>
      </c>
    </row>
    <row r="605" spans="1:15" x14ac:dyDescent="0.35">
      <c r="A605" t="s">
        <v>326</v>
      </c>
      <c r="B605">
        <v>1999</v>
      </c>
      <c r="H605">
        <v>7548.6496307131501</v>
      </c>
      <c r="I605">
        <v>22216.4307281519</v>
      </c>
      <c r="M605">
        <v>2943.1</v>
      </c>
      <c r="N605">
        <v>3.9172064207265498</v>
      </c>
    </row>
    <row r="606" spans="1:15" x14ac:dyDescent="0.35">
      <c r="A606" t="s">
        <v>326</v>
      </c>
      <c r="B606">
        <v>2000</v>
      </c>
      <c r="C606">
        <v>466.53699999999998</v>
      </c>
      <c r="D606">
        <v>203.34</v>
      </c>
      <c r="E606">
        <v>2.633</v>
      </c>
      <c r="F606">
        <v>474.56400000000002</v>
      </c>
      <c r="G606">
        <v>169.87099999999998</v>
      </c>
      <c r="H606">
        <v>7602.2553272145296</v>
      </c>
      <c r="I606">
        <v>22819.6898156998</v>
      </c>
      <c r="J606">
        <v>29.79999923706055</v>
      </c>
      <c r="K606">
        <v>13.10000038146973</v>
      </c>
      <c r="M606">
        <v>3001.7</v>
      </c>
      <c r="N606">
        <v>2.7153735671120001</v>
      </c>
      <c r="O606">
        <v>0.10000000149011611</v>
      </c>
    </row>
    <row r="607" spans="1:15" x14ac:dyDescent="0.35">
      <c r="A607" t="s">
        <v>326</v>
      </c>
      <c r="B607">
        <v>2001</v>
      </c>
      <c r="C607">
        <v>515.73299999999995</v>
      </c>
      <c r="D607">
        <v>179.423</v>
      </c>
      <c r="E607">
        <v>2.403</v>
      </c>
      <c r="F607">
        <v>607.346</v>
      </c>
      <c r="G607">
        <v>187.93199999999999</v>
      </c>
      <c r="H607">
        <v>7497.7906291481704</v>
      </c>
      <c r="I607">
        <v>22950.7371158225</v>
      </c>
      <c r="J607">
        <v>36.799999237060547</v>
      </c>
      <c r="K607">
        <v>19.20000076293945</v>
      </c>
      <c r="M607">
        <v>3061</v>
      </c>
      <c r="N607">
        <v>0.57427292474649905</v>
      </c>
      <c r="O607">
        <v>7.5</v>
      </c>
    </row>
    <row r="608" spans="1:15" x14ac:dyDescent="0.35">
      <c r="A608" t="s">
        <v>326</v>
      </c>
      <c r="B608">
        <v>2002</v>
      </c>
      <c r="C608">
        <v>521.02200000000005</v>
      </c>
      <c r="D608">
        <v>158.90199999999999</v>
      </c>
      <c r="E608">
        <v>3.12</v>
      </c>
      <c r="F608">
        <v>569.74599999999998</v>
      </c>
      <c r="G608">
        <v>154.744</v>
      </c>
      <c r="H608">
        <v>7517.5723701639399</v>
      </c>
      <c r="I608">
        <v>23462.343367281701</v>
      </c>
      <c r="J608">
        <v>34</v>
      </c>
      <c r="K608">
        <v>16.20000076293945</v>
      </c>
      <c r="M608">
        <v>3121</v>
      </c>
      <c r="N608">
        <v>2.2291495426802501</v>
      </c>
      <c r="O608">
        <v>0.10000000149011611</v>
      </c>
    </row>
    <row r="609" spans="1:15" x14ac:dyDescent="0.35">
      <c r="A609" t="s">
        <v>326</v>
      </c>
      <c r="B609">
        <v>2003</v>
      </c>
      <c r="C609">
        <v>507.63099999999997</v>
      </c>
      <c r="D609">
        <v>145.35400000000001</v>
      </c>
      <c r="E609">
        <v>2.8279999999999998</v>
      </c>
      <c r="F609">
        <v>434.64600000000002</v>
      </c>
      <c r="G609">
        <v>144.92400000000001</v>
      </c>
      <c r="H609">
        <v>7684.5144801541601</v>
      </c>
      <c r="I609">
        <v>24449.051270058499</v>
      </c>
      <c r="J609">
        <v>33.799999237060547</v>
      </c>
      <c r="K609">
        <v>16.29999923706055</v>
      </c>
      <c r="M609">
        <v>3181.6</v>
      </c>
      <c r="N609">
        <v>4.2054959614682197</v>
      </c>
      <c r="O609">
        <v>21.10000038146973</v>
      </c>
    </row>
    <row r="610" spans="1:15" x14ac:dyDescent="0.35">
      <c r="A610" t="s">
        <v>326</v>
      </c>
      <c r="B610">
        <v>2004</v>
      </c>
      <c r="C610">
        <v>538.43799999999999</v>
      </c>
      <c r="D610">
        <v>129.92599999999999</v>
      </c>
      <c r="E610">
        <v>0.61</v>
      </c>
      <c r="F610">
        <v>642.32999999999993</v>
      </c>
      <c r="G610">
        <v>104.003</v>
      </c>
      <c r="H610">
        <v>8105.3644564523702</v>
      </c>
      <c r="I610">
        <v>26288.128541612001</v>
      </c>
      <c r="J610">
        <v>33.299999237060547</v>
      </c>
      <c r="K610">
        <v>15.5</v>
      </c>
      <c r="M610">
        <v>3243.3</v>
      </c>
      <c r="N610">
        <v>7.5220803099451903</v>
      </c>
      <c r="O610">
        <v>0.69999998807907104</v>
      </c>
    </row>
    <row r="611" spans="1:15" x14ac:dyDescent="0.35">
      <c r="A611" t="s">
        <v>326</v>
      </c>
      <c r="B611">
        <v>2005</v>
      </c>
      <c r="C611">
        <v>588.89099999999996</v>
      </c>
      <c r="D611">
        <v>153.65600000000001</v>
      </c>
      <c r="E611">
        <v>0.34100000000000003</v>
      </c>
      <c r="F611">
        <v>488.95100000000002</v>
      </c>
      <c r="G611">
        <v>103.03</v>
      </c>
      <c r="H611">
        <v>8523.7246048741199</v>
      </c>
      <c r="I611">
        <v>28178.5811712533</v>
      </c>
      <c r="J611">
        <v>32.900001525878913</v>
      </c>
      <c r="K611">
        <v>14.39999961853027</v>
      </c>
      <c r="L611">
        <v>1.3664542</v>
      </c>
      <c r="M611">
        <v>3305.9</v>
      </c>
      <c r="N611">
        <v>7.1912788567240602</v>
      </c>
      <c r="O611">
        <v>7.3000001907348633</v>
      </c>
    </row>
    <row r="612" spans="1:15" x14ac:dyDescent="0.35">
      <c r="A612" t="s">
        <v>326</v>
      </c>
      <c r="B612">
        <v>2006</v>
      </c>
      <c r="C612">
        <v>707.81299999999999</v>
      </c>
      <c r="D612">
        <v>173.44900000000001</v>
      </c>
      <c r="E612">
        <v>0.53891268000000003</v>
      </c>
      <c r="F612">
        <v>669.54399999999998</v>
      </c>
      <c r="G612">
        <v>223.00400000000002</v>
      </c>
      <c r="H612">
        <v>9078.4252424801798</v>
      </c>
      <c r="I612">
        <v>30581.583271818701</v>
      </c>
      <c r="J612">
        <v>32.900001525878913</v>
      </c>
      <c r="K612">
        <v>16</v>
      </c>
      <c r="L612">
        <v>0.50763409999999998</v>
      </c>
      <c r="M612">
        <v>3368.6</v>
      </c>
      <c r="N612">
        <v>8.5277611600148102</v>
      </c>
      <c r="O612">
        <v>22.89999961853027</v>
      </c>
    </row>
    <row r="613" spans="1:15" x14ac:dyDescent="0.35">
      <c r="A613" t="s">
        <v>326</v>
      </c>
      <c r="B613">
        <v>2007</v>
      </c>
      <c r="C613">
        <v>759.93200000000002</v>
      </c>
      <c r="D613">
        <v>264.411</v>
      </c>
      <c r="E613">
        <v>4.4749999999999998E-2</v>
      </c>
      <c r="F613">
        <v>688.68900000000008</v>
      </c>
      <c r="G613">
        <v>431.94658730000003</v>
      </c>
      <c r="H613">
        <v>9991.2072688992594</v>
      </c>
      <c r="I613">
        <v>34285.826863954702</v>
      </c>
      <c r="J613">
        <v>30</v>
      </c>
      <c r="K613">
        <v>13.60000038146973</v>
      </c>
      <c r="L613">
        <v>1.7958224</v>
      </c>
      <c r="M613">
        <v>3431.6</v>
      </c>
      <c r="N613">
        <v>12.112661268095501</v>
      </c>
      <c r="O613">
        <v>0.30000001192092901</v>
      </c>
    </row>
    <row r="614" spans="1:15" x14ac:dyDescent="0.35">
      <c r="A614" t="s">
        <v>326</v>
      </c>
      <c r="B614">
        <v>2008</v>
      </c>
      <c r="C614">
        <v>905.06500000000005</v>
      </c>
      <c r="D614">
        <v>361.75700000000001</v>
      </c>
      <c r="E614">
        <v>5.1333999999999998E-2</v>
      </c>
      <c r="F614">
        <v>807</v>
      </c>
      <c r="G614">
        <v>321.53817758999998</v>
      </c>
      <c r="H614">
        <v>10775.876215890599</v>
      </c>
      <c r="I614">
        <v>37664.920137402602</v>
      </c>
      <c r="J614">
        <v>26.79999923706055</v>
      </c>
      <c r="K614">
        <v>12.80000019073486</v>
      </c>
      <c r="L614">
        <v>5.3306461000000001</v>
      </c>
      <c r="M614">
        <v>3495.3</v>
      </c>
      <c r="N614">
        <v>9.8556563528597891</v>
      </c>
      <c r="O614">
        <v>25.39999961853027</v>
      </c>
    </row>
    <row r="615" spans="1:15" x14ac:dyDescent="0.35">
      <c r="A615" t="s">
        <v>326</v>
      </c>
      <c r="B615">
        <v>2009</v>
      </c>
      <c r="C615">
        <v>954.29600000000005</v>
      </c>
      <c r="D615">
        <v>344.42500000000001</v>
      </c>
      <c r="E615">
        <v>5.6000000000000001E-2</v>
      </c>
      <c r="F615">
        <v>837.82899999999995</v>
      </c>
      <c r="G615">
        <v>482.58124559999999</v>
      </c>
      <c r="H615">
        <v>10713.648871474101</v>
      </c>
      <c r="I615">
        <v>38133.090428237803</v>
      </c>
      <c r="J615">
        <v>27.10000038146973</v>
      </c>
      <c r="K615">
        <v>10.80000019073486</v>
      </c>
      <c r="L615">
        <v>2.3180957000000002</v>
      </c>
      <c r="M615">
        <v>3559.3</v>
      </c>
      <c r="N615">
        <v>1.2429876105601401</v>
      </c>
      <c r="O615">
        <v>7.3000001907348633</v>
      </c>
    </row>
    <row r="616" spans="1:15" x14ac:dyDescent="0.35">
      <c r="A616" t="s">
        <v>326</v>
      </c>
      <c r="B616">
        <v>2010</v>
      </c>
      <c r="C616">
        <v>1003.086311</v>
      </c>
      <c r="D616">
        <v>356.63444620000001</v>
      </c>
      <c r="E616">
        <v>7.5346298999999997</v>
      </c>
      <c r="F616">
        <v>930.73581020000006</v>
      </c>
      <c r="G616">
        <v>733.91456830000004</v>
      </c>
      <c r="H616">
        <v>11136.8483680348</v>
      </c>
      <c r="I616">
        <v>40355.483746411002</v>
      </c>
      <c r="L616">
        <v>4.1982344999999999</v>
      </c>
      <c r="M616">
        <v>3623.6</v>
      </c>
      <c r="N616">
        <v>5.8279916293578502</v>
      </c>
    </row>
    <row r="617" spans="1:15" x14ac:dyDescent="0.35">
      <c r="A617" t="s">
        <v>326</v>
      </c>
      <c r="B617">
        <v>2011</v>
      </c>
      <c r="C617">
        <v>1157.55909</v>
      </c>
      <c r="D617">
        <v>504.79003999999998</v>
      </c>
      <c r="E617">
        <v>6.9659788899999997</v>
      </c>
      <c r="F617">
        <v>990.18208619999996</v>
      </c>
      <c r="G617">
        <v>806.88310789999991</v>
      </c>
      <c r="H617">
        <v>12178.0441669883</v>
      </c>
      <c r="I617">
        <v>44921.151518769897</v>
      </c>
      <c r="J617">
        <v>23.10000038146973</v>
      </c>
      <c r="K617">
        <v>10.60000038146973</v>
      </c>
      <c r="L617">
        <v>4.4710263000000001</v>
      </c>
      <c r="M617">
        <v>3688.7</v>
      </c>
      <c r="N617">
        <v>11.3136241930564</v>
      </c>
      <c r="O617">
        <v>24.39999961853027</v>
      </c>
    </row>
    <row r="618" spans="1:15" x14ac:dyDescent="0.35">
      <c r="A618" t="s">
        <v>326</v>
      </c>
      <c r="B618">
        <v>2012</v>
      </c>
      <c r="C618">
        <v>1357.7716170000001</v>
      </c>
      <c r="D618">
        <v>447.52963979999998</v>
      </c>
      <c r="F618">
        <v>961.26520560000006</v>
      </c>
      <c r="G618">
        <v>1118.4305669999999</v>
      </c>
      <c r="H618">
        <v>13133.2162476953</v>
      </c>
      <c r="I618">
        <v>49313.913688471199</v>
      </c>
      <c r="L618">
        <v>3.0117566</v>
      </c>
      <c r="M618">
        <v>3754.9</v>
      </c>
      <c r="N618">
        <v>9.77882806024191</v>
      </c>
    </row>
    <row r="619" spans="1:15" x14ac:dyDescent="0.35">
      <c r="A619" t="s">
        <v>326</v>
      </c>
      <c r="B619">
        <v>2013</v>
      </c>
      <c r="C619">
        <v>1370.1446699999999</v>
      </c>
      <c r="D619">
        <v>503.34905620000001</v>
      </c>
      <c r="F619">
        <v>1128.5918237999999</v>
      </c>
      <c r="G619">
        <v>1164.9786924</v>
      </c>
      <c r="H619">
        <v>13794.8160327403</v>
      </c>
      <c r="I619">
        <v>52718.268950720398</v>
      </c>
      <c r="J619">
        <v>21.5</v>
      </c>
      <c r="K619">
        <v>9.5</v>
      </c>
      <c r="L619">
        <v>3.4878654999999998</v>
      </c>
      <c r="M619">
        <v>3821.6</v>
      </c>
      <c r="N619">
        <v>6.9034376053692004</v>
      </c>
      <c r="O619">
        <v>0.30000001192092901</v>
      </c>
    </row>
    <row r="620" spans="1:15" x14ac:dyDescent="0.35">
      <c r="A620" t="s">
        <v>326</v>
      </c>
      <c r="B620">
        <v>2014</v>
      </c>
      <c r="C620">
        <v>1504.818878</v>
      </c>
      <c r="D620">
        <v>516.25487329999999</v>
      </c>
      <c r="F620">
        <v>1473.0416579999999</v>
      </c>
      <c r="G620">
        <v>1137.1615574</v>
      </c>
      <c r="H620">
        <v>14243.288117862399</v>
      </c>
      <c r="I620">
        <v>55389.298832743501</v>
      </c>
      <c r="J620">
        <v>18.60000038146973</v>
      </c>
      <c r="K620">
        <v>8</v>
      </c>
      <c r="L620">
        <v>2.4972750000000001</v>
      </c>
      <c r="M620">
        <v>3888.8</v>
      </c>
      <c r="N620">
        <v>5.06661150903855</v>
      </c>
      <c r="O620">
        <v>15.80000019073486</v>
      </c>
    </row>
    <row r="621" spans="1:15" x14ac:dyDescent="0.35">
      <c r="A621" t="s">
        <v>326</v>
      </c>
      <c r="B621">
        <v>2015</v>
      </c>
      <c r="C621">
        <v>1701.6954900000001</v>
      </c>
      <c r="D621">
        <v>539.30300690000001</v>
      </c>
      <c r="F621">
        <v>1701.2981173999999</v>
      </c>
      <c r="G621">
        <v>19095.684808999998</v>
      </c>
      <c r="H621">
        <v>14799.8777061123</v>
      </c>
      <c r="I621">
        <v>58564.596070856802</v>
      </c>
      <c r="J621">
        <v>18.20000076293945</v>
      </c>
      <c r="K621">
        <v>8.1000003814697266</v>
      </c>
      <c r="L621">
        <v>-3.2681255999999999</v>
      </c>
      <c r="M621">
        <v>3957.1</v>
      </c>
      <c r="N621">
        <v>5.7326907995381102</v>
      </c>
      <c r="O621">
        <v>23.79999923706055</v>
      </c>
    </row>
    <row r="622" spans="1:15" x14ac:dyDescent="0.35">
      <c r="A622" t="s">
        <v>326</v>
      </c>
      <c r="B622">
        <v>2016</v>
      </c>
      <c r="C622">
        <v>1856.064104</v>
      </c>
      <c r="D622">
        <v>756.9471072</v>
      </c>
      <c r="F622">
        <v>1185.6979120999999</v>
      </c>
      <c r="G622">
        <v>47114.260580900002</v>
      </c>
      <c r="H622">
        <v>15266.015895225401</v>
      </c>
      <c r="I622">
        <v>61465.559798946102</v>
      </c>
      <c r="J622">
        <v>16.70000076293945</v>
      </c>
      <c r="K622">
        <v>7.4000000953674316</v>
      </c>
      <c r="L622">
        <v>1.3149312</v>
      </c>
      <c r="M622">
        <v>4026.3</v>
      </c>
      <c r="N622">
        <v>4.95344273284051</v>
      </c>
      <c r="O622">
        <v>0.30000001192092901</v>
      </c>
    </row>
    <row r="623" spans="1:15" x14ac:dyDescent="0.35">
      <c r="A623" t="s">
        <v>326</v>
      </c>
      <c r="B623">
        <v>2017</v>
      </c>
      <c r="C623">
        <v>2066.8058980000001</v>
      </c>
      <c r="D623">
        <v>830.48846070000002</v>
      </c>
      <c r="F623">
        <v>1384.6623004999999</v>
      </c>
      <c r="G623">
        <v>37182.948139</v>
      </c>
      <c r="H623">
        <v>15846.0547339072</v>
      </c>
      <c r="I623">
        <v>64907.024795557198</v>
      </c>
      <c r="J623">
        <v>15.60000038146973</v>
      </c>
      <c r="K623">
        <v>6.9000000953674316</v>
      </c>
      <c r="L623">
        <v>0.92944130000000003</v>
      </c>
      <c r="M623">
        <v>4096.1000000000004</v>
      </c>
      <c r="N623">
        <v>5.5990135091392697</v>
      </c>
      <c r="O623">
        <v>7.5</v>
      </c>
    </row>
    <row r="624" spans="1:15" x14ac:dyDescent="0.35">
      <c r="A624" t="s">
        <v>326</v>
      </c>
      <c r="B624">
        <v>2018</v>
      </c>
      <c r="H624">
        <v>16155.899751429501</v>
      </c>
      <c r="I624">
        <v>67294.169234629095</v>
      </c>
      <c r="J624">
        <v>14.60000038146973</v>
      </c>
      <c r="K624">
        <v>6.8000001907348633</v>
      </c>
      <c r="L624">
        <v>0.25700423999999999</v>
      </c>
      <c r="M624">
        <v>4165.3</v>
      </c>
      <c r="N624">
        <v>3.6777905728862201</v>
      </c>
      <c r="O624">
        <v>14.60000038146973</v>
      </c>
    </row>
    <row r="625" spans="1:15" x14ac:dyDescent="0.35">
      <c r="A625" t="s">
        <v>326</v>
      </c>
      <c r="B625">
        <v>2019</v>
      </c>
      <c r="H625">
        <v>16421.1883536284</v>
      </c>
      <c r="I625">
        <v>69502.679706732306</v>
      </c>
      <c r="J625">
        <v>14.60000038146973</v>
      </c>
      <c r="K625">
        <v>6.5999999046325684</v>
      </c>
      <c r="L625">
        <v>-0.45445530000000001</v>
      </c>
      <c r="M625">
        <v>4232.5</v>
      </c>
      <c r="N625">
        <v>3.28187493392329</v>
      </c>
      <c r="O625">
        <v>26.20000076293945</v>
      </c>
    </row>
    <row r="626" spans="1:15" x14ac:dyDescent="0.35">
      <c r="A626" t="s">
        <v>326</v>
      </c>
      <c r="B626">
        <v>2020</v>
      </c>
      <c r="H626">
        <v>13324.961581822899</v>
      </c>
      <c r="I626">
        <v>57222.715016980299</v>
      </c>
      <c r="L626">
        <v>-0.21022270000000001</v>
      </c>
      <c r="M626">
        <v>4294.3999999999996</v>
      </c>
      <c r="N626">
        <v>-17.668332705397098</v>
      </c>
    </row>
    <row r="627" spans="1:15" x14ac:dyDescent="0.35">
      <c r="A627" t="s">
        <v>326</v>
      </c>
      <c r="B627">
        <v>2021</v>
      </c>
      <c r="H627">
        <v>15233.2336701677</v>
      </c>
      <c r="I627">
        <v>66284.369669000502</v>
      </c>
      <c r="J627">
        <v>15.60000038146973</v>
      </c>
      <c r="K627">
        <v>5.6999998092651367</v>
      </c>
      <c r="L627">
        <v>0.308</v>
      </c>
      <c r="M627">
        <v>4351.3</v>
      </c>
      <c r="N627">
        <v>15.8357649568554</v>
      </c>
      <c r="O627">
        <v>23.5</v>
      </c>
    </row>
    <row r="628" spans="1:15" x14ac:dyDescent="0.35">
      <c r="A628" t="s">
        <v>326</v>
      </c>
      <c r="B628">
        <v>2022</v>
      </c>
      <c r="H628">
        <v>16660.456816866801</v>
      </c>
      <c r="I628">
        <v>73449.289922839103</v>
      </c>
      <c r="J628">
        <v>14.30000019073486</v>
      </c>
      <c r="K628">
        <v>6.5999999046325684</v>
      </c>
      <c r="L628">
        <v>0.64900000000000002</v>
      </c>
      <c r="M628">
        <v>4408.6000000000004</v>
      </c>
      <c r="N628">
        <v>10.809366204457399</v>
      </c>
      <c r="O628">
        <v>26.20000076293945</v>
      </c>
    </row>
    <row r="629" spans="1:15" x14ac:dyDescent="0.35">
      <c r="A629" t="s">
        <v>32</v>
      </c>
      <c r="B629">
        <v>1990</v>
      </c>
      <c r="C629">
        <v>76106</v>
      </c>
      <c r="D629">
        <v>70822</v>
      </c>
      <c r="E629">
        <v>1530.478666</v>
      </c>
      <c r="F629">
        <v>51962</v>
      </c>
      <c r="G629">
        <v>25212</v>
      </c>
      <c r="H629">
        <v>4016.59340710273</v>
      </c>
      <c r="I629">
        <v>16304.1559581114</v>
      </c>
      <c r="M629">
        <v>4059.2</v>
      </c>
      <c r="N629">
        <v>3.0924958310172501</v>
      </c>
    </row>
    <row r="630" spans="1:15" x14ac:dyDescent="0.35">
      <c r="A630" t="s">
        <v>32</v>
      </c>
      <c r="B630">
        <v>1991</v>
      </c>
      <c r="C630">
        <v>142761</v>
      </c>
      <c r="D630">
        <v>142641</v>
      </c>
      <c r="E630">
        <v>4489.7780009999997</v>
      </c>
      <c r="F630">
        <v>121188</v>
      </c>
      <c r="G630">
        <v>46253</v>
      </c>
      <c r="H630">
        <v>4008.3078719196901</v>
      </c>
      <c r="I630">
        <v>16706.627210161299</v>
      </c>
      <c r="M630">
        <v>4168</v>
      </c>
      <c r="N630">
        <v>2.4685193952014299</v>
      </c>
    </row>
    <row r="631" spans="1:15" x14ac:dyDescent="0.35">
      <c r="A631" t="s">
        <v>32</v>
      </c>
      <c r="B631">
        <v>1992</v>
      </c>
      <c r="C631">
        <v>212397</v>
      </c>
      <c r="D631">
        <v>211774</v>
      </c>
      <c r="E631">
        <v>3802.9393449999998</v>
      </c>
      <c r="F631">
        <v>141972</v>
      </c>
      <c r="G631">
        <v>36099</v>
      </c>
      <c r="H631">
        <v>3972.32777206216</v>
      </c>
      <c r="I631">
        <v>16990.043113887099</v>
      </c>
      <c r="M631">
        <v>4277.1000000000004</v>
      </c>
      <c r="N631">
        <v>1.69642801123517</v>
      </c>
    </row>
    <row r="632" spans="1:15" x14ac:dyDescent="0.35">
      <c r="A632" t="s">
        <v>32</v>
      </c>
      <c r="B632">
        <v>1993</v>
      </c>
      <c r="C632">
        <v>344079</v>
      </c>
      <c r="D632">
        <v>253341</v>
      </c>
      <c r="E632">
        <v>7186.0180840000003</v>
      </c>
      <c r="F632">
        <v>228494</v>
      </c>
      <c r="G632">
        <v>6883</v>
      </c>
      <c r="H632">
        <v>4064.73318743153</v>
      </c>
      <c r="I632">
        <v>17828.732706712199</v>
      </c>
      <c r="M632">
        <v>4386.2</v>
      </c>
      <c r="N632">
        <v>4.9363594147654499</v>
      </c>
    </row>
    <row r="633" spans="1:15" x14ac:dyDescent="0.35">
      <c r="A633" t="s">
        <v>32</v>
      </c>
      <c r="B633">
        <v>1994</v>
      </c>
      <c r="H633">
        <v>4176.9959806707402</v>
      </c>
      <c r="I633">
        <v>18776.850031909202</v>
      </c>
      <c r="M633">
        <v>4495.3</v>
      </c>
      <c r="N633">
        <v>5.3179176601827498</v>
      </c>
    </row>
    <row r="634" spans="1:15" x14ac:dyDescent="0.35">
      <c r="A634" t="s">
        <v>32</v>
      </c>
      <c r="B634">
        <v>1995</v>
      </c>
      <c r="H634">
        <v>4356.7320946548798</v>
      </c>
      <c r="I634">
        <v>20057.958890581602</v>
      </c>
      <c r="M634">
        <v>4603.8999999999996</v>
      </c>
      <c r="N634">
        <v>6.8228103036202397</v>
      </c>
    </row>
    <row r="635" spans="1:15" x14ac:dyDescent="0.35">
      <c r="A635" t="s">
        <v>32</v>
      </c>
      <c r="B635">
        <v>1996</v>
      </c>
      <c r="H635">
        <v>4324.05035662928</v>
      </c>
      <c r="I635">
        <v>20373.628065330198</v>
      </c>
      <c r="L635">
        <v>8.6213313550000006</v>
      </c>
      <c r="M635">
        <v>4711.7</v>
      </c>
      <c r="N635">
        <v>1.57378513173052</v>
      </c>
    </row>
    <row r="636" spans="1:15" x14ac:dyDescent="0.35">
      <c r="A636" t="s">
        <v>32</v>
      </c>
      <c r="B636">
        <v>1997</v>
      </c>
      <c r="H636">
        <v>4407.77504860917</v>
      </c>
      <c r="I636">
        <v>21237.9825167136</v>
      </c>
      <c r="L636">
        <v>6.3314459000000003</v>
      </c>
      <c r="M636">
        <v>4818.3</v>
      </c>
      <c r="N636">
        <v>4.2425161027370697</v>
      </c>
    </row>
    <row r="637" spans="1:15" x14ac:dyDescent="0.35">
      <c r="A637" t="s">
        <v>32</v>
      </c>
      <c r="B637">
        <v>1998</v>
      </c>
      <c r="H637">
        <v>4316.61704581917</v>
      </c>
      <c r="I637">
        <v>21252.432363386099</v>
      </c>
      <c r="L637">
        <v>14.29486</v>
      </c>
      <c r="M637">
        <v>4923.3999999999996</v>
      </c>
      <c r="N637">
        <v>6.8037755757322002E-2</v>
      </c>
    </row>
    <row r="638" spans="1:15" x14ac:dyDescent="0.35">
      <c r="A638" t="s">
        <v>32</v>
      </c>
      <c r="B638">
        <v>1999</v>
      </c>
      <c r="H638">
        <v>4170.7336244491098</v>
      </c>
      <c r="I638">
        <v>20962.1071964812</v>
      </c>
      <c r="L638">
        <v>8.7262512000000001</v>
      </c>
      <c r="M638">
        <v>5026</v>
      </c>
      <c r="N638">
        <v>-1.3660797123864501</v>
      </c>
    </row>
    <row r="639" spans="1:15" x14ac:dyDescent="0.35">
      <c r="A639" t="s">
        <v>32</v>
      </c>
      <c r="B639">
        <v>2000</v>
      </c>
      <c r="C639">
        <v>1267670.933</v>
      </c>
      <c r="D639">
        <v>797145.46730000002</v>
      </c>
      <c r="E639">
        <v>6822.9798890000002</v>
      </c>
      <c r="F639">
        <v>792006.89879999997</v>
      </c>
      <c r="G639">
        <v>481.404922</v>
      </c>
      <c r="H639">
        <v>3996.4507923595402</v>
      </c>
      <c r="I639">
        <v>20477.014569891799</v>
      </c>
      <c r="L639">
        <v>4.4178573999999999</v>
      </c>
      <c r="M639">
        <v>5123.8</v>
      </c>
      <c r="N639">
        <v>-2.3141405682288601</v>
      </c>
    </row>
    <row r="640" spans="1:15" x14ac:dyDescent="0.35">
      <c r="A640" t="s">
        <v>32</v>
      </c>
      <c r="B640">
        <v>2001</v>
      </c>
      <c r="C640">
        <v>1266402.6669999999</v>
      </c>
      <c r="D640">
        <v>878894.90410000004</v>
      </c>
      <c r="E640">
        <v>5530.3486199999998</v>
      </c>
      <c r="F640">
        <v>802085.32319999998</v>
      </c>
      <c r="G640">
        <v>41256.284169999999</v>
      </c>
      <c r="H640">
        <v>3896.4261851726401</v>
      </c>
      <c r="I640">
        <v>20306.2250640272</v>
      </c>
      <c r="J640">
        <v>37.700000762939453</v>
      </c>
      <c r="K640">
        <v>13.19999980926514</v>
      </c>
      <c r="L640">
        <v>9.5102604999999993</v>
      </c>
      <c r="M640">
        <v>5211.5</v>
      </c>
      <c r="N640">
        <v>-0.83405471672474096</v>
      </c>
      <c r="O640">
        <v>0.5</v>
      </c>
    </row>
    <row r="641" spans="1:15" x14ac:dyDescent="0.35">
      <c r="A641" t="s">
        <v>32</v>
      </c>
      <c r="B641">
        <v>2002</v>
      </c>
      <c r="C641">
        <v>1348665</v>
      </c>
      <c r="D641">
        <v>912770.73979999998</v>
      </c>
      <c r="E641">
        <v>36344.365120000002</v>
      </c>
      <c r="F641">
        <v>954950</v>
      </c>
      <c r="G641">
        <v>57303.879099999998</v>
      </c>
      <c r="H641">
        <v>3840.3250996686102</v>
      </c>
      <c r="I641">
        <v>20301.878639398099</v>
      </c>
      <c r="J641">
        <v>47.900001525878913</v>
      </c>
      <c r="K641">
        <v>17.60000038146973</v>
      </c>
      <c r="L641">
        <v>10.680792</v>
      </c>
      <c r="M641">
        <v>5286.5</v>
      </c>
      <c r="N641">
        <v>-2.1404395033608501E-2</v>
      </c>
      <c r="O641">
        <v>0.60000002384185791</v>
      </c>
    </row>
    <row r="642" spans="1:15" x14ac:dyDescent="0.35">
      <c r="A642" t="s">
        <v>32</v>
      </c>
      <c r="B642">
        <v>2003</v>
      </c>
      <c r="C642">
        <v>1173053.3570000001</v>
      </c>
      <c r="D642">
        <v>1093451.1129999999</v>
      </c>
      <c r="E642">
        <v>23281.420109999999</v>
      </c>
      <c r="F642">
        <v>371255.68816000002</v>
      </c>
      <c r="G642">
        <v>173625.54</v>
      </c>
      <c r="H642">
        <v>3956.2645740369098</v>
      </c>
      <c r="I642">
        <v>21179.071144191799</v>
      </c>
      <c r="J642">
        <v>41.900001525878913</v>
      </c>
      <c r="K642">
        <v>13.69999980926514</v>
      </c>
      <c r="L642">
        <v>3.1796839000000001</v>
      </c>
      <c r="M642">
        <v>5353.3</v>
      </c>
      <c r="N642">
        <v>4.3207454855501499</v>
      </c>
      <c r="O642">
        <v>31.29999923706055</v>
      </c>
    </row>
    <row r="643" spans="1:15" x14ac:dyDescent="0.35">
      <c r="A643" t="s">
        <v>32</v>
      </c>
      <c r="B643">
        <v>2004</v>
      </c>
      <c r="C643">
        <v>1564712.392</v>
      </c>
      <c r="D643">
        <v>1068206.1189999999</v>
      </c>
      <c r="E643">
        <v>50778.53224</v>
      </c>
      <c r="F643">
        <v>413269.98605000001</v>
      </c>
      <c r="G643">
        <v>139854.89689999999</v>
      </c>
      <c r="H643">
        <v>4068.9021409526999</v>
      </c>
      <c r="I643">
        <v>22038.394666042099</v>
      </c>
      <c r="J643">
        <v>40.099998474121087</v>
      </c>
      <c r="K643">
        <v>10.80000019073486</v>
      </c>
      <c r="L643">
        <v>3.4052449</v>
      </c>
      <c r="M643">
        <v>5416.3</v>
      </c>
      <c r="N643">
        <v>4.0574183636283196</v>
      </c>
      <c r="O643">
        <v>4.5999999046325684</v>
      </c>
    </row>
    <row r="644" spans="1:15" x14ac:dyDescent="0.35">
      <c r="A644" t="s">
        <v>32</v>
      </c>
      <c r="B644">
        <v>2005</v>
      </c>
      <c r="C644">
        <v>1804035.632</v>
      </c>
      <c r="D644">
        <v>1259413.6259999999</v>
      </c>
      <c r="E644">
        <v>58700.041960000002</v>
      </c>
      <c r="F644">
        <v>593836.58123000001</v>
      </c>
      <c r="G644">
        <v>141142.9167</v>
      </c>
      <c r="H644">
        <v>4109.7302778708399</v>
      </c>
      <c r="I644">
        <v>22508.581758870801</v>
      </c>
      <c r="J644">
        <v>34.400001525878913</v>
      </c>
      <c r="K644">
        <v>10.10000038146973</v>
      </c>
      <c r="L644">
        <v>4.2198938000000004</v>
      </c>
      <c r="M644">
        <v>5476.9</v>
      </c>
      <c r="N644">
        <v>2.1334906646043499</v>
      </c>
      <c r="O644">
        <v>22</v>
      </c>
    </row>
    <row r="645" spans="1:15" x14ac:dyDescent="0.35">
      <c r="A645" t="s">
        <v>32</v>
      </c>
      <c r="B645">
        <v>2006</v>
      </c>
      <c r="C645">
        <v>2122821.9300000002</v>
      </c>
      <c r="D645">
        <v>1795610.7320000001</v>
      </c>
      <c r="E645">
        <v>60522.971960000003</v>
      </c>
      <c r="F645">
        <v>937254.6666</v>
      </c>
      <c r="G645">
        <v>201664.95250000001</v>
      </c>
      <c r="H645">
        <v>4262.3079231820902</v>
      </c>
      <c r="I645">
        <v>23590.595662435899</v>
      </c>
      <c r="J645">
        <v>41.099998474121087</v>
      </c>
      <c r="K645">
        <v>17.10000038146973</v>
      </c>
      <c r="L645">
        <v>3.9071397000000001</v>
      </c>
      <c r="M645">
        <v>5534.7</v>
      </c>
      <c r="N645">
        <v>4.8071171927067198</v>
      </c>
      <c r="O645">
        <v>3.7000000476837158</v>
      </c>
    </row>
    <row r="646" spans="1:15" x14ac:dyDescent="0.35">
      <c r="A646" t="s">
        <v>32</v>
      </c>
      <c r="B646">
        <v>2007</v>
      </c>
      <c r="C646">
        <v>2409778.0129999998</v>
      </c>
      <c r="D646">
        <v>2103539.8730000001</v>
      </c>
      <c r="E646">
        <v>52668.097800000003</v>
      </c>
      <c r="F646">
        <v>1048553.7446000001</v>
      </c>
      <c r="G646">
        <v>267577.04759999999</v>
      </c>
      <c r="H646">
        <v>4448.8629528200399</v>
      </c>
      <c r="I646">
        <v>24869.588792559302</v>
      </c>
      <c r="J646">
        <v>35.900001525878913</v>
      </c>
      <c r="K646">
        <v>14.30000019073486</v>
      </c>
      <c r="L646">
        <v>8.7549796999999998</v>
      </c>
      <c r="M646">
        <v>5590.1</v>
      </c>
      <c r="N646">
        <v>5.4216228722024002</v>
      </c>
      <c r="O646">
        <v>23.39999961853027</v>
      </c>
    </row>
    <row r="647" spans="1:15" x14ac:dyDescent="0.35">
      <c r="A647" t="s">
        <v>32</v>
      </c>
      <c r="B647">
        <v>2008</v>
      </c>
      <c r="C647">
        <v>2841922.9440000001</v>
      </c>
      <c r="D647">
        <v>2088838.4779999999</v>
      </c>
      <c r="E647">
        <v>496926.75709999999</v>
      </c>
      <c r="F647">
        <v>1128125.6597</v>
      </c>
      <c r="G647">
        <v>307458.5025</v>
      </c>
      <c r="H647">
        <v>4691.7131546816199</v>
      </c>
      <c r="I647">
        <v>26485.189929493201</v>
      </c>
      <c r="J647">
        <v>35</v>
      </c>
      <c r="K647">
        <v>12.10000038146973</v>
      </c>
      <c r="L647">
        <v>6.0845788000000001</v>
      </c>
      <c r="M647">
        <v>5645.1</v>
      </c>
      <c r="N647">
        <v>6.4962921197043304</v>
      </c>
      <c r="O647">
        <v>25.29999923706055</v>
      </c>
    </row>
    <row r="648" spans="1:15" x14ac:dyDescent="0.35">
      <c r="A648" t="s">
        <v>32</v>
      </c>
      <c r="B648">
        <v>2009</v>
      </c>
      <c r="C648">
        <v>3253157.7230000002</v>
      </c>
      <c r="D648">
        <v>2732213.5090000001</v>
      </c>
      <c r="F648">
        <v>1878103.4659</v>
      </c>
      <c r="G648">
        <v>258220.99</v>
      </c>
      <c r="H648">
        <v>4632.2777701688601</v>
      </c>
      <c r="I648">
        <v>26416.027212165001</v>
      </c>
      <c r="J648">
        <v>34.400001525878913</v>
      </c>
      <c r="K648">
        <v>13.19999980926514</v>
      </c>
      <c r="L648">
        <v>2.1493291999999999</v>
      </c>
      <c r="M648">
        <v>5702.6</v>
      </c>
      <c r="N648">
        <v>-0.26113732811581197</v>
      </c>
      <c r="O648">
        <v>24.70000076293945</v>
      </c>
    </row>
    <row r="649" spans="1:15" x14ac:dyDescent="0.35">
      <c r="A649" t="s">
        <v>32</v>
      </c>
      <c r="B649">
        <v>2010</v>
      </c>
      <c r="C649">
        <v>3500872.5929999999</v>
      </c>
      <c r="D649">
        <v>2688213.7609999999</v>
      </c>
      <c r="F649">
        <v>2366192.2935000001</v>
      </c>
      <c r="G649">
        <v>3346.27664</v>
      </c>
      <c r="H649">
        <v>5087.36028209902</v>
      </c>
      <c r="I649">
        <v>29346.946523316401</v>
      </c>
      <c r="J649">
        <v>32.5</v>
      </c>
      <c r="K649">
        <v>12.69999980926514</v>
      </c>
      <c r="L649">
        <v>4.2300949000000001</v>
      </c>
      <c r="M649">
        <v>5768.6</v>
      </c>
      <c r="N649">
        <v>11.0952312685449</v>
      </c>
      <c r="O649">
        <v>24.60000038146973</v>
      </c>
    </row>
    <row r="650" spans="1:15" x14ac:dyDescent="0.35">
      <c r="A650" t="s">
        <v>32</v>
      </c>
      <c r="B650">
        <v>2011</v>
      </c>
      <c r="C650">
        <v>4098273.321</v>
      </c>
      <c r="D650">
        <v>3595393.378</v>
      </c>
      <c r="F650">
        <v>2933442.8733000001</v>
      </c>
      <c r="G650">
        <v>306051.90409999999</v>
      </c>
      <c r="H650">
        <v>5237.0618233104396</v>
      </c>
      <c r="I650">
        <v>30604.865589243898</v>
      </c>
      <c r="J650">
        <v>31.60000038146973</v>
      </c>
      <c r="K650">
        <v>13.30000019073486</v>
      </c>
      <c r="L650">
        <v>4.5416378999999996</v>
      </c>
      <c r="M650">
        <v>5843.9</v>
      </c>
      <c r="N650">
        <v>4.2863712070624098</v>
      </c>
      <c r="O650">
        <v>4.3000001907348633</v>
      </c>
    </row>
    <row r="651" spans="1:15" x14ac:dyDescent="0.35">
      <c r="A651" t="s">
        <v>32</v>
      </c>
      <c r="B651">
        <v>2012</v>
      </c>
      <c r="C651">
        <v>4921669.3609999996</v>
      </c>
      <c r="D651">
        <v>4362732.4029999999</v>
      </c>
      <c r="F651">
        <v>3475068.0150000001</v>
      </c>
      <c r="G651">
        <v>269742.33470000001</v>
      </c>
      <c r="H651">
        <v>5130.2770324665698</v>
      </c>
      <c r="I651">
        <v>30388.1699464093</v>
      </c>
      <c r="J651">
        <v>26.20000076293945</v>
      </c>
      <c r="K651">
        <v>9.6000003814697266</v>
      </c>
      <c r="L651">
        <v>5.7794745000000001</v>
      </c>
      <c r="M651">
        <v>5923.3</v>
      </c>
      <c r="N651">
        <v>-0.70804311230420203</v>
      </c>
      <c r="O651">
        <v>22.10000038146973</v>
      </c>
    </row>
    <row r="652" spans="1:15" x14ac:dyDescent="0.35">
      <c r="A652" t="s">
        <v>32</v>
      </c>
      <c r="B652">
        <v>2013</v>
      </c>
      <c r="C652">
        <v>5133227.5369999995</v>
      </c>
      <c r="D652">
        <v>5241705.0539999995</v>
      </c>
      <c r="F652">
        <v>3296291.5312999999</v>
      </c>
      <c r="G652">
        <v>433701.94260000001</v>
      </c>
      <c r="H652">
        <v>5479.5084875680104</v>
      </c>
      <c r="I652">
        <v>32908.284123787198</v>
      </c>
      <c r="J652">
        <v>22.89999961853027</v>
      </c>
      <c r="K652">
        <v>7.0999999046325684</v>
      </c>
      <c r="L652">
        <v>3.5615323000000001</v>
      </c>
      <c r="M652">
        <v>6005.7</v>
      </c>
      <c r="N652">
        <v>8.2930764893781799</v>
      </c>
      <c r="O652">
        <v>6.8000001907348633</v>
      </c>
    </row>
    <row r="653" spans="1:15" x14ac:dyDescent="0.35">
      <c r="A653" t="s">
        <v>32</v>
      </c>
      <c r="B653">
        <v>2014</v>
      </c>
      <c r="C653">
        <v>5464868.1279999996</v>
      </c>
      <c r="D653">
        <v>5674658.2520000003</v>
      </c>
      <c r="F653">
        <v>4686836.2659999998</v>
      </c>
      <c r="G653">
        <v>551231.06359999999</v>
      </c>
      <c r="H653">
        <v>5689.4660382360098</v>
      </c>
      <c r="I653">
        <v>34652.830799083997</v>
      </c>
      <c r="J653">
        <v>22.29999923706055</v>
      </c>
      <c r="K653">
        <v>7.6999998092651367</v>
      </c>
      <c r="L653">
        <v>3.9110925999999999</v>
      </c>
      <c r="M653">
        <v>6090.7</v>
      </c>
      <c r="N653">
        <v>5.3012386447575803</v>
      </c>
      <c r="O653">
        <v>26.10000038146973</v>
      </c>
    </row>
    <row r="654" spans="1:15" x14ac:dyDescent="0.35">
      <c r="A654" t="s">
        <v>32</v>
      </c>
      <c r="B654">
        <v>2015</v>
      </c>
      <c r="C654">
        <v>5761498.1869999999</v>
      </c>
      <c r="D654">
        <v>6628616.2939999998</v>
      </c>
      <c r="F654">
        <v>7180199.824</v>
      </c>
      <c r="G654">
        <v>460106.70329999999</v>
      </c>
      <c r="H654">
        <v>5774.9380978456502</v>
      </c>
      <c r="I654">
        <v>35677.567568490398</v>
      </c>
      <c r="J654">
        <v>23.39999961853027</v>
      </c>
      <c r="K654">
        <v>7.3000001907348633</v>
      </c>
      <c r="L654">
        <v>5.3210082999999999</v>
      </c>
      <c r="M654">
        <v>6178</v>
      </c>
      <c r="N654">
        <v>2.9571516836467202</v>
      </c>
      <c r="O654">
        <v>3.7999999523162842</v>
      </c>
    </row>
    <row r="655" spans="1:15" x14ac:dyDescent="0.35">
      <c r="A655" t="s">
        <v>32</v>
      </c>
      <c r="B655">
        <v>2016</v>
      </c>
      <c r="C655">
        <v>6036388.5719999997</v>
      </c>
      <c r="D655">
        <v>6841693.5140000004</v>
      </c>
      <c r="F655">
        <v>7643215.9519999996</v>
      </c>
      <c r="G655">
        <v>0</v>
      </c>
      <c r="H655">
        <v>5936.2804980293604</v>
      </c>
      <c r="I655">
        <v>37200.295368950799</v>
      </c>
      <c r="J655">
        <v>24</v>
      </c>
      <c r="K655">
        <v>7.9000000953674316</v>
      </c>
      <c r="L655">
        <v>3.4397573000000001</v>
      </c>
      <c r="M655">
        <v>6266.6</v>
      </c>
      <c r="N655">
        <v>4.2680258331435601</v>
      </c>
      <c r="O655">
        <v>26.10000038146973</v>
      </c>
    </row>
    <row r="656" spans="1:15" x14ac:dyDescent="0.35">
      <c r="A656" t="s">
        <v>32</v>
      </c>
      <c r="B656">
        <v>2017</v>
      </c>
      <c r="C656">
        <v>6503692.5290000001</v>
      </c>
      <c r="D656">
        <v>7660418.4989999998</v>
      </c>
      <c r="F656">
        <v>7720734.4960000003</v>
      </c>
      <c r="G656">
        <v>0</v>
      </c>
      <c r="H656">
        <v>6134.8866964603903</v>
      </c>
      <c r="I656">
        <v>38989.658910684397</v>
      </c>
      <c r="J656">
        <v>21.60000038146973</v>
      </c>
      <c r="K656">
        <v>6</v>
      </c>
      <c r="L656">
        <v>2.9541756000000001</v>
      </c>
      <c r="M656">
        <v>6355.4</v>
      </c>
      <c r="N656">
        <v>4.8100788555217804</v>
      </c>
      <c r="O656">
        <v>11.69999980926514</v>
      </c>
    </row>
    <row r="657" spans="1:15" x14ac:dyDescent="0.35">
      <c r="A657" t="s">
        <v>32</v>
      </c>
      <c r="B657">
        <v>2018</v>
      </c>
      <c r="C657">
        <v>7303878.9129999997</v>
      </c>
      <c r="D657">
        <v>8237232.1109999996</v>
      </c>
      <c r="F657">
        <v>8357372.8559999997</v>
      </c>
      <c r="G657">
        <v>516.38240719999999</v>
      </c>
      <c r="H657">
        <v>6245.0895021506904</v>
      </c>
      <c r="I657">
        <v>40238.985189207502</v>
      </c>
      <c r="J657">
        <v>19.5</v>
      </c>
      <c r="K657">
        <v>6.5</v>
      </c>
      <c r="L657">
        <v>2.7422037399999999</v>
      </c>
      <c r="M657">
        <v>6443.3</v>
      </c>
      <c r="N657">
        <v>3.20425034080198</v>
      </c>
      <c r="O657">
        <v>6.4000000953674316</v>
      </c>
    </row>
    <row r="658" spans="1:15" x14ac:dyDescent="0.35">
      <c r="A658" t="s">
        <v>32</v>
      </c>
      <c r="B658">
        <v>2019</v>
      </c>
      <c r="C658">
        <v>7972720.8439999996</v>
      </c>
      <c r="D658">
        <v>8818870.1060000006</v>
      </c>
      <c r="F658">
        <v>9034531.9739999995</v>
      </c>
      <c r="G658">
        <v>39.797471690000002</v>
      </c>
      <c r="H658">
        <v>6137.4093070067402</v>
      </c>
      <c r="I658">
        <v>40077.282774754</v>
      </c>
      <c r="J658">
        <v>19.39999961853027</v>
      </c>
      <c r="K658">
        <v>6.1999998092651367</v>
      </c>
      <c r="L658">
        <v>2.7519779999999998</v>
      </c>
      <c r="M658">
        <v>6530</v>
      </c>
      <c r="N658">
        <v>-0.40185510070193098</v>
      </c>
      <c r="O658">
        <v>10.89999961853027</v>
      </c>
    </row>
    <row r="659" spans="1:15" x14ac:dyDescent="0.35">
      <c r="A659" t="s">
        <v>32</v>
      </c>
      <c r="B659">
        <v>2020</v>
      </c>
      <c r="C659">
        <v>8552303.0120000001</v>
      </c>
      <c r="D659">
        <v>12054796.32</v>
      </c>
      <c r="F659">
        <v>7931306.5309999995</v>
      </c>
      <c r="G659">
        <v>13.52889392</v>
      </c>
      <c r="H659">
        <v>6005.5199760494697</v>
      </c>
      <c r="I659">
        <v>39748.735065478599</v>
      </c>
      <c r="J659">
        <v>22.29999923706055</v>
      </c>
      <c r="K659">
        <v>6</v>
      </c>
      <c r="L659">
        <v>2.2779102</v>
      </c>
      <c r="M659">
        <v>6618.7</v>
      </c>
      <c r="N659">
        <v>-0.819785390945593</v>
      </c>
      <c r="O659">
        <v>26.70000076293945</v>
      </c>
    </row>
    <row r="660" spans="1:15" x14ac:dyDescent="0.35">
      <c r="A660" t="s">
        <v>32</v>
      </c>
      <c r="B660">
        <v>2021</v>
      </c>
      <c r="H660">
        <v>6167.4479161360496</v>
      </c>
      <c r="I660">
        <v>41345.337340192797</v>
      </c>
      <c r="J660">
        <v>20.89999961853027</v>
      </c>
      <c r="K660">
        <v>6</v>
      </c>
      <c r="L660">
        <v>2.9260000000000002</v>
      </c>
      <c r="M660">
        <v>6703.8</v>
      </c>
      <c r="N660">
        <v>4.01673731776404</v>
      </c>
      <c r="O660">
        <v>8.6999998092651367</v>
      </c>
    </row>
    <row r="661" spans="1:15" x14ac:dyDescent="0.35">
      <c r="A661" t="s">
        <v>32</v>
      </c>
      <c r="B661">
        <v>2022</v>
      </c>
      <c r="H661">
        <v>6102.1027388968796</v>
      </c>
      <c r="I661">
        <v>41376.528041638099</v>
      </c>
      <c r="J661">
        <v>21.10000038146973</v>
      </c>
      <c r="K661">
        <v>7.9000000953674316</v>
      </c>
      <c r="L661">
        <v>6.1379999999999999</v>
      </c>
      <c r="M661">
        <v>6780.7</v>
      </c>
      <c r="N661">
        <v>7.5439465370918904E-2</v>
      </c>
      <c r="O661">
        <v>7.1999998092651367</v>
      </c>
    </row>
    <row r="662" spans="1:15" x14ac:dyDescent="0.35">
      <c r="A662" t="s">
        <v>334</v>
      </c>
      <c r="B662">
        <v>1990</v>
      </c>
      <c r="H662">
        <v>2832.4569484250801</v>
      </c>
      <c r="I662">
        <v>62623.073918424998</v>
      </c>
      <c r="M662">
        <v>22109.1</v>
      </c>
      <c r="N662">
        <v>-5.3913976801094101</v>
      </c>
    </row>
    <row r="663" spans="1:15" x14ac:dyDescent="0.35">
      <c r="A663" t="s">
        <v>334</v>
      </c>
      <c r="B663">
        <v>1991</v>
      </c>
      <c r="H663">
        <v>2851.0174224041398</v>
      </c>
      <c r="I663">
        <v>64384.526450152698</v>
      </c>
      <c r="M663">
        <v>22583</v>
      </c>
      <c r="N663">
        <v>2.8127851628973399</v>
      </c>
    </row>
    <row r="664" spans="1:15" x14ac:dyDescent="0.35">
      <c r="A664" t="s">
        <v>334</v>
      </c>
      <c r="B664">
        <v>1992</v>
      </c>
      <c r="H664">
        <v>2781.6162823145501</v>
      </c>
      <c r="I664">
        <v>64108.466781759802</v>
      </c>
      <c r="M664">
        <v>23047.200000000001</v>
      </c>
      <c r="N664">
        <v>-0.428767102304628</v>
      </c>
    </row>
    <row r="665" spans="1:15" x14ac:dyDescent="0.35">
      <c r="A665" t="s">
        <v>334</v>
      </c>
      <c r="B665">
        <v>1993</v>
      </c>
      <c r="H665">
        <v>2856.3203778739098</v>
      </c>
      <c r="I665">
        <v>67163.231733289402</v>
      </c>
      <c r="M665">
        <v>23513.9</v>
      </c>
      <c r="N665">
        <v>4.7649945551322803</v>
      </c>
    </row>
    <row r="666" spans="1:15" x14ac:dyDescent="0.35">
      <c r="A666" t="s">
        <v>334</v>
      </c>
      <c r="B666">
        <v>1994</v>
      </c>
      <c r="H666">
        <v>3159.4759405075802</v>
      </c>
      <c r="I666">
        <v>75774.659323975298</v>
      </c>
      <c r="M666">
        <v>23983.3</v>
      </c>
      <c r="N666">
        <v>12.821639710373899</v>
      </c>
    </row>
    <row r="667" spans="1:15" x14ac:dyDescent="0.35">
      <c r="A667" t="s">
        <v>334</v>
      </c>
      <c r="B667">
        <v>1995</v>
      </c>
      <c r="H667">
        <v>3328.98219861916</v>
      </c>
      <c r="I667">
        <v>81390.618672259705</v>
      </c>
      <c r="M667">
        <v>24449.1</v>
      </c>
      <c r="N667">
        <v>7.4113950473512</v>
      </c>
    </row>
    <row r="668" spans="1:15" x14ac:dyDescent="0.35">
      <c r="A668" t="s">
        <v>334</v>
      </c>
      <c r="B668">
        <v>1996</v>
      </c>
      <c r="H668">
        <v>3359.20473828277</v>
      </c>
      <c r="I668">
        <v>83668.720177830401</v>
      </c>
      <c r="L668">
        <v>8.4473048960000003</v>
      </c>
      <c r="M668">
        <v>24907.3</v>
      </c>
      <c r="N668">
        <v>2.7989730791260898</v>
      </c>
    </row>
    <row r="669" spans="1:15" x14ac:dyDescent="0.35">
      <c r="A669" t="s">
        <v>334</v>
      </c>
      <c r="B669">
        <v>1997</v>
      </c>
      <c r="H669">
        <v>3512.1778595597302</v>
      </c>
      <c r="I669">
        <v>89087.7962788765</v>
      </c>
      <c r="L669">
        <v>9.1062113999999994</v>
      </c>
      <c r="M669">
        <v>25365.4</v>
      </c>
      <c r="N669">
        <v>6.4768244207970698</v>
      </c>
    </row>
    <row r="670" spans="1:15" x14ac:dyDescent="0.35">
      <c r="A670" t="s">
        <v>334</v>
      </c>
      <c r="B670">
        <v>1998</v>
      </c>
      <c r="H670">
        <v>3437.0709072971799</v>
      </c>
      <c r="I670">
        <v>88738.984098779998</v>
      </c>
      <c r="L670">
        <v>7.6116672999999997</v>
      </c>
      <c r="M670">
        <v>25818.2</v>
      </c>
      <c r="N670">
        <v>-0.39153755583381</v>
      </c>
    </row>
    <row r="671" spans="1:15" x14ac:dyDescent="0.35">
      <c r="A671" t="s">
        <v>334</v>
      </c>
      <c r="B671">
        <v>1999</v>
      </c>
      <c r="H671">
        <v>3430.7811389765802</v>
      </c>
      <c r="I671">
        <v>90065.5526166411</v>
      </c>
      <c r="L671">
        <v>6.9161571999999998</v>
      </c>
      <c r="M671">
        <v>26252.2</v>
      </c>
      <c r="N671">
        <v>1.4949106430883099</v>
      </c>
    </row>
    <row r="672" spans="1:15" x14ac:dyDescent="0.35">
      <c r="A672" t="s">
        <v>334</v>
      </c>
      <c r="B672">
        <v>2000</v>
      </c>
      <c r="H672">
        <v>3470.0557170994898</v>
      </c>
      <c r="I672">
        <v>92492.253105856798</v>
      </c>
      <c r="L672">
        <v>4.1796810999999998</v>
      </c>
      <c r="M672">
        <v>26654.400000000001</v>
      </c>
      <c r="N672">
        <v>2.6943713980691202</v>
      </c>
    </row>
    <row r="673" spans="1:15" x14ac:dyDescent="0.35">
      <c r="A673" t="s">
        <v>334</v>
      </c>
      <c r="B673">
        <v>2001</v>
      </c>
      <c r="H673">
        <v>3444.9046873982502</v>
      </c>
      <c r="I673">
        <v>93063.755639594805</v>
      </c>
      <c r="J673">
        <v>45.099998474121087</v>
      </c>
      <c r="K673">
        <v>16.29999923706055</v>
      </c>
      <c r="L673">
        <v>2.4101294000000002</v>
      </c>
      <c r="M673">
        <v>27014.9</v>
      </c>
      <c r="N673">
        <v>0.61789232562430296</v>
      </c>
      <c r="O673">
        <v>0.20000000298023221</v>
      </c>
    </row>
    <row r="674" spans="1:15" x14ac:dyDescent="0.35">
      <c r="A674" t="s">
        <v>334</v>
      </c>
      <c r="B674">
        <v>2002</v>
      </c>
      <c r="H674">
        <v>3590.2985049795798</v>
      </c>
      <c r="I674">
        <v>98139.014484364394</v>
      </c>
      <c r="J674">
        <v>43.299999237060547</v>
      </c>
      <c r="K674">
        <v>14.89999961853027</v>
      </c>
      <c r="L674">
        <v>1.6352457</v>
      </c>
      <c r="M674">
        <v>27334.5</v>
      </c>
      <c r="N674">
        <v>5.4535289381876897</v>
      </c>
      <c r="O674">
        <v>3.5999999046325679</v>
      </c>
    </row>
    <row r="675" spans="1:15" x14ac:dyDescent="0.35">
      <c r="A675" t="s">
        <v>334</v>
      </c>
      <c r="B675">
        <v>2003</v>
      </c>
      <c r="H675">
        <v>3700.73550747845</v>
      </c>
      <c r="I675">
        <v>102226.52714372901</v>
      </c>
      <c r="J675">
        <v>63.5</v>
      </c>
      <c r="K675">
        <v>25.89999961853027</v>
      </c>
      <c r="L675">
        <v>1.0041343</v>
      </c>
      <c r="M675">
        <v>27623.3</v>
      </c>
      <c r="N675">
        <v>4.1650231366611203</v>
      </c>
      <c r="O675">
        <v>0.69999998807907104</v>
      </c>
    </row>
    <row r="676" spans="1:15" x14ac:dyDescent="0.35">
      <c r="A676" t="s">
        <v>334</v>
      </c>
      <c r="B676">
        <v>2004</v>
      </c>
      <c r="H676">
        <v>3846.54444484537</v>
      </c>
      <c r="I676">
        <v>107295.12609007199</v>
      </c>
      <c r="J676">
        <v>43.599998474121087</v>
      </c>
      <c r="K676">
        <v>14.69999980926514</v>
      </c>
      <c r="L676">
        <v>0.55848889999999995</v>
      </c>
      <c r="M676">
        <v>27893.9</v>
      </c>
      <c r="N676">
        <v>4.9582032061174397</v>
      </c>
      <c r="O676">
        <v>24.79999923706055</v>
      </c>
    </row>
    <row r="677" spans="1:15" x14ac:dyDescent="0.35">
      <c r="A677" t="s">
        <v>334</v>
      </c>
      <c r="B677">
        <v>2005</v>
      </c>
      <c r="H677">
        <v>4051.4965730539402</v>
      </c>
      <c r="I677">
        <v>114038.68949072099</v>
      </c>
      <c r="J677">
        <v>46.799999237060547</v>
      </c>
      <c r="K677">
        <v>16.10000038146973</v>
      </c>
      <c r="L677">
        <v>1.1053767000000001</v>
      </c>
      <c r="M677">
        <v>28147.3</v>
      </c>
      <c r="N677">
        <v>6.2850603250960102</v>
      </c>
      <c r="O677">
        <v>3.5</v>
      </c>
    </row>
    <row r="678" spans="1:15" x14ac:dyDescent="0.35">
      <c r="A678" t="s">
        <v>334</v>
      </c>
      <c r="B678">
        <v>2006</v>
      </c>
      <c r="H678">
        <v>4320.6411060052596</v>
      </c>
      <c r="I678">
        <v>122624.547293646</v>
      </c>
      <c r="J678">
        <v>41.299999237060547</v>
      </c>
      <c r="K678">
        <v>13.60000038146973</v>
      </c>
      <c r="L678">
        <v>1.3810340999999999</v>
      </c>
      <c r="M678">
        <v>28381.1</v>
      </c>
      <c r="N678">
        <v>7.5288990440593997</v>
      </c>
      <c r="O678">
        <v>6.4000000953674316</v>
      </c>
    </row>
    <row r="679" spans="1:15" x14ac:dyDescent="0.35">
      <c r="A679" t="s">
        <v>334</v>
      </c>
      <c r="B679">
        <v>2007</v>
      </c>
      <c r="H679">
        <v>4652.7384838050002</v>
      </c>
      <c r="I679">
        <v>133070.181732217</v>
      </c>
      <c r="J679">
        <v>35.799999237060547</v>
      </c>
      <c r="K679">
        <v>11.69999980926514</v>
      </c>
      <c r="L679">
        <v>2.0672402999999999</v>
      </c>
      <c r="M679">
        <v>28600.400000000001</v>
      </c>
      <c r="N679">
        <v>8.5183877690955008</v>
      </c>
      <c r="O679">
        <v>28.10000038146973</v>
      </c>
    </row>
    <row r="680" spans="1:15" x14ac:dyDescent="0.35">
      <c r="A680" t="s">
        <v>334</v>
      </c>
      <c r="B680">
        <v>2008</v>
      </c>
      <c r="H680">
        <v>5041.0995812321598</v>
      </c>
      <c r="I680">
        <v>145214.92275689001</v>
      </c>
      <c r="J680">
        <v>31.79999923706055</v>
      </c>
      <c r="K680">
        <v>10.80000019073486</v>
      </c>
      <c r="L680">
        <v>3.5124553999999999</v>
      </c>
      <c r="M680">
        <v>28806.2</v>
      </c>
      <c r="N680">
        <v>9.1265683014642107</v>
      </c>
      <c r="O680">
        <v>0.30000001192092901</v>
      </c>
    </row>
    <row r="681" spans="1:15" x14ac:dyDescent="0.35">
      <c r="A681" t="s">
        <v>334</v>
      </c>
      <c r="B681">
        <v>2009</v>
      </c>
      <c r="H681">
        <v>5060.6606239106404</v>
      </c>
      <c r="I681">
        <v>146806.22223721101</v>
      </c>
      <c r="J681">
        <v>28.79999923706055</v>
      </c>
      <c r="K681">
        <v>8.6000003814697266</v>
      </c>
      <c r="L681">
        <v>2.7352105999999998</v>
      </c>
      <c r="M681">
        <v>29009.3</v>
      </c>
      <c r="N681">
        <v>1.0958236592427</v>
      </c>
      <c r="O681">
        <v>4.8000001907348633</v>
      </c>
    </row>
    <row r="682" spans="1:15" x14ac:dyDescent="0.35">
      <c r="A682" t="s">
        <v>334</v>
      </c>
      <c r="B682">
        <v>2010</v>
      </c>
      <c r="H682">
        <v>5441.0183742639601</v>
      </c>
      <c r="I682">
        <v>159038.79067238601</v>
      </c>
      <c r="J682">
        <v>24.60000038146973</v>
      </c>
      <c r="K682">
        <v>7</v>
      </c>
      <c r="L682">
        <v>1.4075689</v>
      </c>
      <c r="M682">
        <v>29229.599999999999</v>
      </c>
      <c r="N682">
        <v>8.3324591074957794</v>
      </c>
      <c r="O682">
        <v>4.9000000953674316</v>
      </c>
    </row>
    <row r="683" spans="1:15" x14ac:dyDescent="0.35">
      <c r="A683" t="s">
        <v>334</v>
      </c>
      <c r="B683">
        <v>2011</v>
      </c>
      <c r="H683">
        <v>5736.59006474126</v>
      </c>
      <c r="I683">
        <v>169101.480951423</v>
      </c>
      <c r="J683">
        <v>23.10000038146973</v>
      </c>
      <c r="K683">
        <v>6.6999998092651367</v>
      </c>
      <c r="L683">
        <v>2.7938508999999998</v>
      </c>
      <c r="M683">
        <v>29477.7</v>
      </c>
      <c r="N683">
        <v>6.3271924016111898</v>
      </c>
      <c r="O683">
        <v>18.39999961853027</v>
      </c>
    </row>
    <row r="684" spans="1:15" x14ac:dyDescent="0.35">
      <c r="A684" t="s">
        <v>334</v>
      </c>
      <c r="B684">
        <v>2012</v>
      </c>
      <c r="H684">
        <v>6033.1515837167799</v>
      </c>
      <c r="I684">
        <v>179483.84635494099</v>
      </c>
      <c r="J684">
        <v>20.89999961853027</v>
      </c>
      <c r="K684">
        <v>6.3000001907348633</v>
      </c>
      <c r="L684">
        <v>2.4946028999999998</v>
      </c>
      <c r="M684">
        <v>29749.599999999999</v>
      </c>
      <c r="N684">
        <v>6.1397247056043298</v>
      </c>
      <c r="O684">
        <v>1.299999952316284</v>
      </c>
    </row>
    <row r="685" spans="1:15" x14ac:dyDescent="0.35">
      <c r="A685" t="s">
        <v>334</v>
      </c>
      <c r="B685">
        <v>2013</v>
      </c>
      <c r="H685">
        <v>6324.75901661839</v>
      </c>
      <c r="I685">
        <v>189988.17114839601</v>
      </c>
      <c r="J685">
        <v>20.5</v>
      </c>
      <c r="K685">
        <v>5.8000001907348633</v>
      </c>
      <c r="L685">
        <v>2.9301583999999998</v>
      </c>
      <c r="M685">
        <v>30038.799999999999</v>
      </c>
      <c r="N685">
        <v>5.8525182108492899</v>
      </c>
      <c r="O685">
        <v>26.60000038146973</v>
      </c>
    </row>
    <row r="686" spans="1:15" x14ac:dyDescent="0.35">
      <c r="A686" t="s">
        <v>334</v>
      </c>
      <c r="B686">
        <v>2014</v>
      </c>
      <c r="H686">
        <v>6408.1830524137304</v>
      </c>
      <c r="I686">
        <v>194513.98837296601</v>
      </c>
      <c r="J686">
        <v>19.5</v>
      </c>
      <c r="K686">
        <v>5.0999999046325684</v>
      </c>
      <c r="L686">
        <v>2.7405650000000001</v>
      </c>
      <c r="M686">
        <v>30354</v>
      </c>
      <c r="N686">
        <v>2.3821573718054001</v>
      </c>
      <c r="O686">
        <v>5.4000000953674316</v>
      </c>
    </row>
    <row r="687" spans="1:15" x14ac:dyDescent="0.35">
      <c r="A687" t="s">
        <v>334</v>
      </c>
      <c r="B687">
        <v>2015</v>
      </c>
      <c r="H687">
        <v>6539.4866286681599</v>
      </c>
      <c r="I687">
        <v>200840.05939099399</v>
      </c>
      <c r="J687">
        <v>19</v>
      </c>
      <c r="K687">
        <v>5.4000000953674316</v>
      </c>
      <c r="L687">
        <v>3.5575320000000001</v>
      </c>
      <c r="M687">
        <v>30711.9</v>
      </c>
      <c r="N687">
        <v>3.2522447721845298</v>
      </c>
      <c r="O687">
        <v>17.79999923706055</v>
      </c>
    </row>
    <row r="688" spans="1:15" x14ac:dyDescent="0.35">
      <c r="A688" t="s">
        <v>334</v>
      </c>
      <c r="B688">
        <v>2016</v>
      </c>
      <c r="H688">
        <v>6706.1076114751004</v>
      </c>
      <c r="I688">
        <v>208779.907046532</v>
      </c>
      <c r="J688">
        <v>19.10000038146973</v>
      </c>
      <c r="K688">
        <v>5.1999998092651367</v>
      </c>
      <c r="L688">
        <v>3.6658434</v>
      </c>
      <c r="M688">
        <v>31132.799999999999</v>
      </c>
      <c r="N688">
        <v>3.9533187152076801</v>
      </c>
      <c r="O688">
        <v>0.30000001192092901</v>
      </c>
    </row>
    <row r="689" spans="1:15" x14ac:dyDescent="0.35">
      <c r="A689" t="s">
        <v>334</v>
      </c>
      <c r="B689">
        <v>2017</v>
      </c>
      <c r="H689">
        <v>6772.1988053245996</v>
      </c>
      <c r="I689">
        <v>214038.72934168699</v>
      </c>
      <c r="J689">
        <v>18.89999961853027</v>
      </c>
      <c r="K689">
        <v>5</v>
      </c>
      <c r="L689">
        <v>2.4753039000000001</v>
      </c>
      <c r="M689">
        <v>31605.5</v>
      </c>
      <c r="N689">
        <v>2.5188354423313601</v>
      </c>
      <c r="O689">
        <v>7.8000001907348633</v>
      </c>
    </row>
    <row r="690" spans="1:15" x14ac:dyDescent="0.35">
      <c r="A690" t="s">
        <v>334</v>
      </c>
      <c r="B690">
        <v>2018</v>
      </c>
      <c r="H690">
        <v>6910.1779137263302</v>
      </c>
      <c r="I690">
        <v>222534.678515851</v>
      </c>
      <c r="J690">
        <v>16.79999923706055</v>
      </c>
      <c r="K690">
        <v>3.7000000476837158</v>
      </c>
      <c r="L690">
        <v>2.4861150300000001</v>
      </c>
      <c r="M690">
        <v>32203.9</v>
      </c>
      <c r="N690">
        <v>3.9693513413649799</v>
      </c>
      <c r="O690">
        <v>9</v>
      </c>
    </row>
    <row r="691" spans="1:15" x14ac:dyDescent="0.35">
      <c r="A691" t="s">
        <v>334</v>
      </c>
      <c r="B691">
        <v>2019</v>
      </c>
      <c r="H691">
        <v>6931.3497137588902</v>
      </c>
      <c r="I691">
        <v>227520.86121916401</v>
      </c>
      <c r="J691">
        <v>15.39999961853027</v>
      </c>
      <c r="K691">
        <v>3.0999999046325679</v>
      </c>
      <c r="L691">
        <v>2.6057437000000001</v>
      </c>
      <c r="M691">
        <v>32824.9</v>
      </c>
      <c r="N691">
        <v>2.24063176875049</v>
      </c>
      <c r="O691">
        <v>7.5999999046325684</v>
      </c>
    </row>
    <row r="692" spans="1:15" x14ac:dyDescent="0.35">
      <c r="A692" t="s">
        <v>334</v>
      </c>
      <c r="B692">
        <v>2020</v>
      </c>
      <c r="H692">
        <v>6088.9169398720696</v>
      </c>
      <c r="I692">
        <v>202790.160899051</v>
      </c>
      <c r="J692">
        <v>28.39999961853027</v>
      </c>
      <c r="K692">
        <v>8.6000003814697266</v>
      </c>
      <c r="L692">
        <v>1.7037036999999999</v>
      </c>
      <c r="M692">
        <v>33304.800000000003</v>
      </c>
      <c r="N692">
        <v>-10.8696407826493</v>
      </c>
      <c r="O692">
        <v>33.5</v>
      </c>
    </row>
    <row r="693" spans="1:15" x14ac:dyDescent="0.35">
      <c r="A693" t="s">
        <v>334</v>
      </c>
      <c r="B693">
        <v>2021</v>
      </c>
      <c r="H693">
        <v>6821.7761019364498</v>
      </c>
      <c r="I693">
        <v>229999.59216483799</v>
      </c>
      <c r="J693">
        <v>18.60000038146973</v>
      </c>
      <c r="K693">
        <v>3.9000000953674321</v>
      </c>
      <c r="L693">
        <v>2.3570000000000002</v>
      </c>
      <c r="M693">
        <v>33715.5</v>
      </c>
      <c r="N693">
        <v>13.4175302909947</v>
      </c>
      <c r="O693">
        <v>6.6999998092651367</v>
      </c>
    </row>
    <row r="694" spans="1:15" x14ac:dyDescent="0.35">
      <c r="A694" t="s">
        <v>334</v>
      </c>
      <c r="B694">
        <v>2022</v>
      </c>
      <c r="H694">
        <v>6930.1775897717098</v>
      </c>
      <c r="I694">
        <v>236172.48551905199</v>
      </c>
      <c r="J694">
        <v>17.20000076293945</v>
      </c>
      <c r="K694">
        <v>3.2999999523162842</v>
      </c>
      <c r="L694">
        <v>4.2370000000000001</v>
      </c>
      <c r="M694">
        <v>34049.599999999999</v>
      </c>
      <c r="N694">
        <v>2.5957362096423999</v>
      </c>
      <c r="O694">
        <v>9</v>
      </c>
    </row>
    <row r="695" spans="1:15" x14ac:dyDescent="0.35">
      <c r="A695" t="s">
        <v>632</v>
      </c>
      <c r="B695">
        <v>1990</v>
      </c>
      <c r="C695">
        <v>707.48703499999999</v>
      </c>
      <c r="D695">
        <v>273.532195</v>
      </c>
      <c r="E695">
        <v>1297.456471</v>
      </c>
      <c r="F695">
        <v>1359.3922700000001</v>
      </c>
      <c r="G695">
        <v>1338.005478</v>
      </c>
      <c r="H695">
        <v>2719.9975104555701</v>
      </c>
      <c r="I695">
        <v>19390.862252037699</v>
      </c>
      <c r="M695">
        <v>7129</v>
      </c>
      <c r="N695">
        <v>-5.45431246046806</v>
      </c>
    </row>
    <row r="696" spans="1:15" x14ac:dyDescent="0.35">
      <c r="A696" t="s">
        <v>632</v>
      </c>
      <c r="B696">
        <v>1991</v>
      </c>
      <c r="C696">
        <v>936.34921099999997</v>
      </c>
      <c r="D696">
        <v>279.07085599999999</v>
      </c>
      <c r="E696">
        <v>1158.731374</v>
      </c>
      <c r="F696">
        <v>1586.5734640000001</v>
      </c>
      <c r="G696">
        <v>1841.6373100000001</v>
      </c>
      <c r="H696">
        <v>2689.3390250473599</v>
      </c>
      <c r="I696">
        <v>19574.085159904698</v>
      </c>
      <c r="M696">
        <v>7278.4</v>
      </c>
      <c r="N696">
        <v>0.94489304026559295</v>
      </c>
    </row>
    <row r="697" spans="1:15" x14ac:dyDescent="0.35">
      <c r="A697" t="s">
        <v>632</v>
      </c>
      <c r="B697">
        <v>1992</v>
      </c>
      <c r="C697">
        <v>1501.6293949999999</v>
      </c>
      <c r="D697">
        <v>339.79797100000002</v>
      </c>
      <c r="E697">
        <v>1291.854486</v>
      </c>
      <c r="F697">
        <v>2491.8048600000002</v>
      </c>
      <c r="G697">
        <v>3268.4304320000001</v>
      </c>
      <c r="H697">
        <v>2912.4909933853401</v>
      </c>
      <c r="I697">
        <v>21631.944355170901</v>
      </c>
      <c r="M697">
        <v>7427.3</v>
      </c>
      <c r="N697">
        <v>10.5131819875877</v>
      </c>
    </row>
    <row r="698" spans="1:15" x14ac:dyDescent="0.35">
      <c r="A698" t="s">
        <v>632</v>
      </c>
      <c r="B698">
        <v>1993</v>
      </c>
      <c r="C698">
        <v>2007.4209969999999</v>
      </c>
      <c r="D698">
        <v>706.49860899999999</v>
      </c>
      <c r="E698">
        <v>1741.6439359999999</v>
      </c>
      <c r="F698">
        <v>3439.5973680000002</v>
      </c>
      <c r="G698">
        <v>4617.4545079999998</v>
      </c>
      <c r="H698">
        <v>3061.51420793527</v>
      </c>
      <c r="I698">
        <v>23194.337790738398</v>
      </c>
      <c r="M698">
        <v>7576.1</v>
      </c>
      <c r="N698">
        <v>7.2226213691880998</v>
      </c>
    </row>
    <row r="699" spans="1:15" x14ac:dyDescent="0.35">
      <c r="A699" t="s">
        <v>632</v>
      </c>
      <c r="B699">
        <v>1994</v>
      </c>
      <c r="C699">
        <v>2605.9882400000001</v>
      </c>
      <c r="D699">
        <v>601.70682499999998</v>
      </c>
      <c r="E699">
        <v>2449.0369810000002</v>
      </c>
      <c r="F699">
        <v>3809.8786719999998</v>
      </c>
      <c r="G699">
        <v>5205.3693219999996</v>
      </c>
      <c r="H699">
        <v>3072.0960730919101</v>
      </c>
      <c r="I699">
        <v>23728.5628589546</v>
      </c>
      <c r="M699">
        <v>7723.9</v>
      </c>
      <c r="N699">
        <v>2.30325639402189</v>
      </c>
    </row>
    <row r="700" spans="1:15" x14ac:dyDescent="0.35">
      <c r="A700" t="s">
        <v>632</v>
      </c>
      <c r="B700">
        <v>1995</v>
      </c>
      <c r="C700">
        <v>3019.3278359999999</v>
      </c>
      <c r="D700">
        <v>613.05819099999997</v>
      </c>
      <c r="E700">
        <v>2601.6633999999999</v>
      </c>
      <c r="F700">
        <v>3871.287918</v>
      </c>
      <c r="G700">
        <v>4896.6877809999996</v>
      </c>
      <c r="H700">
        <v>3180.7825026975302</v>
      </c>
      <c r="I700">
        <v>25032.122139728999</v>
      </c>
      <c r="M700">
        <v>7869.8</v>
      </c>
      <c r="N700">
        <v>5.4936292961481801</v>
      </c>
    </row>
    <row r="701" spans="1:15" x14ac:dyDescent="0.35">
      <c r="A701" t="s">
        <v>632</v>
      </c>
      <c r="B701">
        <v>1996</v>
      </c>
      <c r="C701">
        <v>3536.5934309999998</v>
      </c>
      <c r="D701">
        <v>979.885806</v>
      </c>
      <c r="E701">
        <v>2725.7926859999998</v>
      </c>
      <c r="F701">
        <v>4815.7465099999999</v>
      </c>
      <c r="G701">
        <v>4470.1180690000001</v>
      </c>
      <c r="H701">
        <v>3347.0108118216299</v>
      </c>
      <c r="I701">
        <v>26817.254727558498</v>
      </c>
      <c r="L701">
        <v>5.4832854060000003</v>
      </c>
      <c r="M701">
        <v>8012.3</v>
      </c>
      <c r="N701">
        <v>7.13136736016562</v>
      </c>
    </row>
    <row r="702" spans="1:15" x14ac:dyDescent="0.35">
      <c r="A702" t="s">
        <v>632</v>
      </c>
      <c r="B702">
        <v>1997</v>
      </c>
      <c r="C702">
        <v>4777.6293669999995</v>
      </c>
      <c r="D702">
        <v>1604.046038</v>
      </c>
      <c r="F702">
        <v>5959.7122479999998</v>
      </c>
      <c r="G702">
        <v>3782.8533600000001</v>
      </c>
      <c r="H702">
        <v>3553.7946027283001</v>
      </c>
      <c r="I702">
        <v>28963.781391695898</v>
      </c>
      <c r="L702">
        <v>5.0530784999999998</v>
      </c>
      <c r="M702">
        <v>8150.1</v>
      </c>
      <c r="N702">
        <v>8.0042744342938992</v>
      </c>
    </row>
    <row r="703" spans="1:15" x14ac:dyDescent="0.35">
      <c r="A703" t="s">
        <v>632</v>
      </c>
      <c r="B703">
        <v>1998</v>
      </c>
      <c r="C703">
        <v>6083.1211219999996</v>
      </c>
      <c r="D703">
        <v>1477.175812</v>
      </c>
      <c r="F703">
        <v>7047.0720659999997</v>
      </c>
      <c r="G703">
        <v>3693.3411420000002</v>
      </c>
      <c r="H703">
        <v>3742.3256893344101</v>
      </c>
      <c r="I703">
        <v>30994.315591636499</v>
      </c>
      <c r="L703">
        <v>4.6398596999999997</v>
      </c>
      <c r="M703">
        <v>8282.1</v>
      </c>
      <c r="N703">
        <v>7.0105977271420796</v>
      </c>
    </row>
    <row r="704" spans="1:15" x14ac:dyDescent="0.35">
      <c r="A704" t="s">
        <v>632</v>
      </c>
      <c r="B704">
        <v>1999</v>
      </c>
      <c r="C704">
        <v>7544.5796570000002</v>
      </c>
      <c r="D704">
        <v>2482.2949899999999</v>
      </c>
      <c r="F704">
        <v>8368.1213160000007</v>
      </c>
      <c r="G704">
        <v>3926.1848639999998</v>
      </c>
      <c r="H704">
        <v>3932.2459555863502</v>
      </c>
      <c r="I704">
        <v>33075.693630818998</v>
      </c>
      <c r="L704">
        <v>28.537068999999999</v>
      </c>
      <c r="M704">
        <v>8411.4</v>
      </c>
      <c r="N704">
        <v>6.7153540881674401</v>
      </c>
    </row>
    <row r="705" spans="1:15" x14ac:dyDescent="0.35">
      <c r="A705" t="s">
        <v>632</v>
      </c>
      <c r="B705">
        <v>2000</v>
      </c>
      <c r="C705">
        <v>8522.3619120000003</v>
      </c>
      <c r="D705">
        <v>3222.1209490000001</v>
      </c>
      <c r="F705">
        <v>11691.135593999999</v>
      </c>
      <c r="G705">
        <v>3401.3030749999998</v>
      </c>
      <c r="H705">
        <v>4091.7308604494901</v>
      </c>
      <c r="I705">
        <v>34946.654932926998</v>
      </c>
      <c r="J705">
        <v>32.5</v>
      </c>
      <c r="K705">
        <v>9.5</v>
      </c>
      <c r="L705">
        <v>5.9887278000000004</v>
      </c>
      <c r="M705">
        <v>8540.7999999999993</v>
      </c>
      <c r="N705">
        <v>5.6566048863285099</v>
      </c>
      <c r="O705">
        <v>26.39999961853027</v>
      </c>
    </row>
    <row r="706" spans="1:15" x14ac:dyDescent="0.35">
      <c r="A706" t="s">
        <v>632</v>
      </c>
      <c r="B706">
        <v>2001</v>
      </c>
      <c r="C706">
        <v>10011.728510000001</v>
      </c>
      <c r="D706">
        <v>5840.8662679999998</v>
      </c>
      <c r="F706">
        <v>13573.22769</v>
      </c>
      <c r="G706">
        <v>3280.5587089999999</v>
      </c>
      <c r="H706">
        <v>4104.1550487783697</v>
      </c>
      <c r="I706">
        <v>35578.9201178597</v>
      </c>
      <c r="J706">
        <v>32.299999237060547</v>
      </c>
      <c r="K706">
        <v>8.3999996185302734</v>
      </c>
      <c r="L706">
        <v>5.8999819000000002</v>
      </c>
      <c r="M706">
        <v>8669</v>
      </c>
      <c r="N706">
        <v>1.80922948461375</v>
      </c>
      <c r="O706">
        <v>4.1999998092651367</v>
      </c>
    </row>
    <row r="707" spans="1:15" x14ac:dyDescent="0.35">
      <c r="A707" t="s">
        <v>632</v>
      </c>
      <c r="B707">
        <v>2002</v>
      </c>
      <c r="C707">
        <v>11772.43698</v>
      </c>
      <c r="D707">
        <v>3749.5903050000002</v>
      </c>
      <c r="F707">
        <v>15554.390907999999</v>
      </c>
      <c r="G707">
        <v>4021.2546630000002</v>
      </c>
      <c r="H707">
        <v>4279.4626296107599</v>
      </c>
      <c r="I707">
        <v>37638.3017736896</v>
      </c>
      <c r="J707">
        <v>33.599998474121087</v>
      </c>
      <c r="K707">
        <v>11.60000038146973</v>
      </c>
      <c r="L707">
        <v>5.0444424999999997</v>
      </c>
      <c r="M707">
        <v>8795.1</v>
      </c>
      <c r="N707">
        <v>5.7882073121047899</v>
      </c>
      <c r="O707">
        <v>15.89999961853027</v>
      </c>
    </row>
    <row r="708" spans="1:15" x14ac:dyDescent="0.35">
      <c r="A708" t="s">
        <v>632</v>
      </c>
      <c r="B708">
        <v>2003</v>
      </c>
      <c r="C708">
        <v>9899.6385050000008</v>
      </c>
      <c r="D708">
        <v>10764.13163</v>
      </c>
      <c r="F708">
        <v>12664.720092</v>
      </c>
      <c r="G708">
        <v>4990.2440820000002</v>
      </c>
      <c r="H708">
        <v>4208.8971649820896</v>
      </c>
      <c r="I708">
        <v>37542.9418219238</v>
      </c>
      <c r="J708">
        <v>40.599998474121087</v>
      </c>
      <c r="K708">
        <v>12.39999961853027</v>
      </c>
      <c r="L708">
        <v>31.467006000000001</v>
      </c>
      <c r="M708">
        <v>8919.9</v>
      </c>
      <c r="N708">
        <v>-0.25335880545093198</v>
      </c>
      <c r="O708">
        <v>0.20000000298023221</v>
      </c>
    </row>
    <row r="709" spans="1:15" x14ac:dyDescent="0.35">
      <c r="A709" t="s">
        <v>632</v>
      </c>
      <c r="B709">
        <v>2004</v>
      </c>
      <c r="C709">
        <v>11779.903829999999</v>
      </c>
      <c r="D709">
        <v>18402.123449999999</v>
      </c>
      <c r="F709">
        <v>19267.10068</v>
      </c>
      <c r="G709">
        <v>9942.7648759999993</v>
      </c>
      <c r="H709">
        <v>4206.0233252102398</v>
      </c>
      <c r="I709">
        <v>38035.489532208703</v>
      </c>
      <c r="J709">
        <v>50</v>
      </c>
      <c r="K709">
        <v>20.79999923706055</v>
      </c>
      <c r="L709">
        <v>33.115115000000003</v>
      </c>
      <c r="M709">
        <v>9043.1</v>
      </c>
      <c r="N709">
        <v>1.31195821739609</v>
      </c>
      <c r="O709">
        <v>4.8000001907348633</v>
      </c>
    </row>
    <row r="710" spans="1:15" x14ac:dyDescent="0.35">
      <c r="A710" t="s">
        <v>632</v>
      </c>
      <c r="B710">
        <v>2005</v>
      </c>
      <c r="C710">
        <v>17197.60295</v>
      </c>
      <c r="D710">
        <v>22072.260030000001</v>
      </c>
      <c r="F710">
        <v>27651.982599999999</v>
      </c>
      <c r="G710">
        <v>5990.8912529999998</v>
      </c>
      <c r="H710">
        <v>4534.5912476267604</v>
      </c>
      <c r="I710">
        <v>41558.621866249698</v>
      </c>
      <c r="J710">
        <v>44.900001525878913</v>
      </c>
      <c r="K710">
        <v>18</v>
      </c>
      <c r="L710">
        <v>3.2393933000000001</v>
      </c>
      <c r="M710">
        <v>9164.7999999999993</v>
      </c>
      <c r="N710">
        <v>9.2627500720284104</v>
      </c>
      <c r="O710">
        <v>7.4000000953674316</v>
      </c>
    </row>
    <row r="711" spans="1:15" x14ac:dyDescent="0.35">
      <c r="A711" t="s">
        <v>632</v>
      </c>
      <c r="B711">
        <v>2006</v>
      </c>
      <c r="C711">
        <v>21462.412899999999</v>
      </c>
      <c r="D711">
        <v>27706.576150000001</v>
      </c>
      <c r="F711">
        <v>31525.653920000001</v>
      </c>
      <c r="G711">
        <v>12744.291359999999</v>
      </c>
      <c r="H711">
        <v>4953.9439863021498</v>
      </c>
      <c r="I711">
        <v>45993.406757626399</v>
      </c>
      <c r="J711">
        <v>42.099998474121087</v>
      </c>
      <c r="K711">
        <v>15</v>
      </c>
      <c r="L711">
        <v>5.4210526999999997</v>
      </c>
      <c r="M711">
        <v>9284.2000000000007</v>
      </c>
      <c r="N711">
        <v>10.6711548463984</v>
      </c>
      <c r="O711">
        <v>14.30000019073486</v>
      </c>
    </row>
    <row r="712" spans="1:15" x14ac:dyDescent="0.35">
      <c r="A712" t="s">
        <v>632</v>
      </c>
      <c r="B712">
        <v>2007</v>
      </c>
      <c r="C712">
        <v>29975.230350000002</v>
      </c>
      <c r="D712">
        <v>27893.781660000001</v>
      </c>
      <c r="F712">
        <v>42853.179799999998</v>
      </c>
      <c r="G712">
        <v>12225.871719999999</v>
      </c>
      <c r="H712">
        <v>5306.3299443839496</v>
      </c>
      <c r="I712">
        <v>49891.175403086803</v>
      </c>
      <c r="J712">
        <v>39.700000762939453</v>
      </c>
      <c r="K712">
        <v>13</v>
      </c>
      <c r="L712">
        <v>4.4948888</v>
      </c>
      <c r="M712">
        <v>9402.2000000000007</v>
      </c>
      <c r="N712">
        <v>8.4746247782874704</v>
      </c>
      <c r="O712">
        <v>5</v>
      </c>
    </row>
    <row r="713" spans="1:15" x14ac:dyDescent="0.35">
      <c r="A713" t="s">
        <v>632</v>
      </c>
      <c r="B713">
        <v>2008</v>
      </c>
      <c r="C713">
        <v>34295.126989999997</v>
      </c>
      <c r="D713">
        <v>40452.244079999997</v>
      </c>
      <c r="F713">
        <v>45247.13884</v>
      </c>
      <c r="G713">
        <v>16544.166860000001</v>
      </c>
      <c r="H713">
        <v>5407.2220442060998</v>
      </c>
      <c r="I713">
        <v>51492.434804770302</v>
      </c>
      <c r="J713">
        <v>41.599998474121087</v>
      </c>
      <c r="K713">
        <v>15</v>
      </c>
      <c r="L713">
        <v>8.5651270999999998</v>
      </c>
      <c r="M713">
        <v>9522.9</v>
      </c>
      <c r="N713">
        <v>3.2095042635223998</v>
      </c>
      <c r="O713">
        <v>0.89999997615814209</v>
      </c>
    </row>
    <row r="714" spans="1:15" x14ac:dyDescent="0.35">
      <c r="A714" t="s">
        <v>632</v>
      </c>
      <c r="B714">
        <v>2009</v>
      </c>
      <c r="C714">
        <v>36816.073909999999</v>
      </c>
      <c r="D714">
        <v>36816.157449999999</v>
      </c>
      <c r="F714">
        <v>47069.856379999997</v>
      </c>
      <c r="G714">
        <v>13341.27534</v>
      </c>
      <c r="H714">
        <v>5387.55124207888</v>
      </c>
      <c r="I714">
        <v>51979.633138701203</v>
      </c>
      <c r="J714">
        <v>39.400001525878913</v>
      </c>
      <c r="K714">
        <v>13.30000019073486</v>
      </c>
      <c r="L714">
        <v>2.6556907000000001</v>
      </c>
      <c r="M714">
        <v>9648.1</v>
      </c>
      <c r="N714">
        <v>0.94615516974112501</v>
      </c>
      <c r="O714">
        <v>0.30000001192092901</v>
      </c>
    </row>
    <row r="715" spans="1:15" x14ac:dyDescent="0.35">
      <c r="A715" t="s">
        <v>632</v>
      </c>
      <c r="B715">
        <v>2010</v>
      </c>
      <c r="C715">
        <v>41854.244980000003</v>
      </c>
      <c r="D715">
        <v>34848.77476</v>
      </c>
      <c r="F715">
        <v>66738.221439999994</v>
      </c>
      <c r="G715">
        <v>8298.6979379999993</v>
      </c>
      <c r="H715">
        <v>5760.6081509958103</v>
      </c>
      <c r="I715">
        <v>56314.553162504802</v>
      </c>
      <c r="J715">
        <v>40</v>
      </c>
      <c r="K715">
        <v>13.19999980926514</v>
      </c>
      <c r="L715">
        <v>3.5405734999999998</v>
      </c>
      <c r="M715">
        <v>9775.7999999999993</v>
      </c>
      <c r="N715">
        <v>8.3396510557055805</v>
      </c>
      <c r="O715">
        <v>0.30000001192092901</v>
      </c>
    </row>
    <row r="716" spans="1:15" x14ac:dyDescent="0.35">
      <c r="A716" t="s">
        <v>632</v>
      </c>
      <c r="B716">
        <v>2011</v>
      </c>
      <c r="C716">
        <v>46256.749689999997</v>
      </c>
      <c r="D716">
        <v>38543.471559999998</v>
      </c>
      <c r="F716">
        <v>74760.585500000001</v>
      </c>
      <c r="G716">
        <v>8690.1963930000002</v>
      </c>
      <c r="H716">
        <v>5864.3866763277601</v>
      </c>
      <c r="I716">
        <v>58079.126326347301</v>
      </c>
      <c r="J716">
        <v>39.299999237060547</v>
      </c>
      <c r="K716">
        <v>11.60000038146973</v>
      </c>
      <c r="L716">
        <v>4.5305860999999998</v>
      </c>
      <c r="M716">
        <v>9903.7000000000007</v>
      </c>
      <c r="N716">
        <v>3.1334230047968199</v>
      </c>
      <c r="O716">
        <v>6.6999998092651367</v>
      </c>
    </row>
    <row r="717" spans="1:15" x14ac:dyDescent="0.35">
      <c r="A717" t="s">
        <v>632</v>
      </c>
      <c r="B717">
        <v>2012</v>
      </c>
      <c r="C717">
        <v>64963.896110000001</v>
      </c>
      <c r="D717">
        <v>47464.011500000001</v>
      </c>
      <c r="F717">
        <v>85504.265620000006</v>
      </c>
      <c r="G717">
        <v>13485.434509999999</v>
      </c>
      <c r="H717">
        <v>5947.3576510133598</v>
      </c>
      <c r="I717">
        <v>59657.349861549897</v>
      </c>
      <c r="J717">
        <v>38.299999237060547</v>
      </c>
      <c r="K717">
        <v>12.60000038146973</v>
      </c>
      <c r="L717">
        <v>4.1241754999999998</v>
      </c>
      <c r="M717">
        <v>10030.9</v>
      </c>
      <c r="N717">
        <v>2.71736789967294</v>
      </c>
      <c r="O717">
        <v>7.6999998092651367</v>
      </c>
    </row>
    <row r="718" spans="1:15" x14ac:dyDescent="0.35">
      <c r="A718" t="s">
        <v>632</v>
      </c>
      <c r="B718">
        <v>2013</v>
      </c>
      <c r="C718">
        <v>103590.7009</v>
      </c>
      <c r="D718">
        <v>50045.641349999998</v>
      </c>
      <c r="F718">
        <v>82924.541599999997</v>
      </c>
      <c r="G718">
        <v>10972.1487</v>
      </c>
      <c r="H718">
        <v>6159.80624569878</v>
      </c>
      <c r="I718">
        <v>62565.768018187096</v>
      </c>
      <c r="J718">
        <v>38.099998474121087</v>
      </c>
      <c r="K718">
        <v>11.60000038146973</v>
      </c>
      <c r="L718">
        <v>3.9564009000000002</v>
      </c>
      <c r="M718">
        <v>10157.1</v>
      </c>
      <c r="N718">
        <v>4.8752050893760703</v>
      </c>
      <c r="O718">
        <v>27.89999961853027</v>
      </c>
    </row>
    <row r="719" spans="1:15" x14ac:dyDescent="0.35">
      <c r="A719" t="s">
        <v>632</v>
      </c>
      <c r="B719">
        <v>2014</v>
      </c>
      <c r="C719">
        <v>112463.9497</v>
      </c>
      <c r="D719">
        <v>42441.770259999998</v>
      </c>
      <c r="F719">
        <v>93786.52833999999</v>
      </c>
      <c r="G719">
        <v>9677.6502070000006</v>
      </c>
      <c r="H719">
        <v>6513.93633350244</v>
      </c>
      <c r="I719">
        <v>66976.944774705393</v>
      </c>
      <c r="J719">
        <v>32.900001525878913</v>
      </c>
      <c r="K719">
        <v>9.6999998092651367</v>
      </c>
      <c r="L719">
        <v>2.3467794999999998</v>
      </c>
      <c r="M719">
        <v>10282.1</v>
      </c>
      <c r="N719">
        <v>7.0504636900422497</v>
      </c>
      <c r="O719">
        <v>6.6999998092651367</v>
      </c>
    </row>
    <row r="720" spans="1:15" x14ac:dyDescent="0.35">
      <c r="A720" t="s">
        <v>632</v>
      </c>
      <c r="B720">
        <v>2015</v>
      </c>
      <c r="C720">
        <v>122335.5096</v>
      </c>
      <c r="D720">
        <v>55810.877639999999</v>
      </c>
      <c r="F720">
        <v>98145.07935</v>
      </c>
      <c r="G720">
        <v>12939.868689000001</v>
      </c>
      <c r="H720">
        <v>6882.3589069399004</v>
      </c>
      <c r="I720">
        <v>71616.450313835201</v>
      </c>
      <c r="J720">
        <v>29.70000076293945</v>
      </c>
      <c r="K720">
        <v>9.1999998092651367</v>
      </c>
      <c r="L720">
        <v>2.0130683999999999</v>
      </c>
      <c r="M720">
        <v>10405.799999999999</v>
      </c>
      <c r="N720">
        <v>6.9270187744991096</v>
      </c>
      <c r="O720">
        <v>7.3000001907348633</v>
      </c>
    </row>
    <row r="721" spans="1:15" x14ac:dyDescent="0.35">
      <c r="A721" t="s">
        <v>632</v>
      </c>
      <c r="B721">
        <v>2016</v>
      </c>
      <c r="C721">
        <v>134276.51019999999</v>
      </c>
      <c r="D721">
        <v>58196.579949999999</v>
      </c>
      <c r="F721">
        <v>103764.60044000001</v>
      </c>
      <c r="G721">
        <v>13253.814007000001</v>
      </c>
      <c r="H721">
        <v>7255.7404499127497</v>
      </c>
      <c r="I721">
        <v>76385.533160501494</v>
      </c>
      <c r="J721">
        <v>26.70000076293945</v>
      </c>
      <c r="K721">
        <v>7</v>
      </c>
      <c r="L721">
        <v>1.7552215</v>
      </c>
      <c r="M721">
        <v>10527.6</v>
      </c>
      <c r="N721">
        <v>6.6592002616261396</v>
      </c>
      <c r="O721">
        <v>6.6999998092651367</v>
      </c>
    </row>
    <row r="722" spans="1:15" x14ac:dyDescent="0.35">
      <c r="A722" t="s">
        <v>632</v>
      </c>
      <c r="B722">
        <v>2017</v>
      </c>
      <c r="C722">
        <v>149074.21739999999</v>
      </c>
      <c r="D722">
        <v>64952.034800000001</v>
      </c>
      <c r="F722">
        <v>123783.28115</v>
      </c>
      <c r="G722">
        <v>17492.871869000002</v>
      </c>
      <c r="H722">
        <v>7509.0371561034099</v>
      </c>
      <c r="I722">
        <v>79950.2204084642</v>
      </c>
      <c r="J722">
        <v>23.5</v>
      </c>
      <c r="K722">
        <v>5.6999998092651367</v>
      </c>
      <c r="L722">
        <v>1.8165373</v>
      </c>
      <c r="M722">
        <v>10647.2</v>
      </c>
      <c r="N722">
        <v>4.6667046762279201</v>
      </c>
      <c r="O722">
        <v>7.6999998092651367</v>
      </c>
    </row>
    <row r="723" spans="1:15" x14ac:dyDescent="0.35">
      <c r="A723" t="s">
        <v>632</v>
      </c>
      <c r="B723">
        <v>2018</v>
      </c>
      <c r="C723">
        <v>166404.12160000001</v>
      </c>
      <c r="D723">
        <v>61554.059119999998</v>
      </c>
      <c r="F723">
        <v>125754.75588</v>
      </c>
      <c r="G723">
        <v>14621.9522062</v>
      </c>
      <c r="H723">
        <v>7945.0807303199799</v>
      </c>
      <c r="I723">
        <v>85532.766602259697</v>
      </c>
      <c r="J723">
        <v>20.89999961853027</v>
      </c>
      <c r="K723">
        <v>4.5999999046325684</v>
      </c>
      <c r="L723">
        <v>1.95775426</v>
      </c>
      <c r="M723">
        <v>10765.5</v>
      </c>
      <c r="N723">
        <v>6.98252758438238</v>
      </c>
      <c r="O723">
        <v>27.10000038146973</v>
      </c>
    </row>
    <row r="724" spans="1:15" x14ac:dyDescent="0.35">
      <c r="A724" t="s">
        <v>632</v>
      </c>
      <c r="B724">
        <v>2019</v>
      </c>
      <c r="C724">
        <v>184439.57449999999</v>
      </c>
      <c r="D724">
        <v>63001.826269999998</v>
      </c>
      <c r="F724">
        <v>137273.04957</v>
      </c>
      <c r="G724">
        <v>16184.268274799999</v>
      </c>
      <c r="H724">
        <v>8257.2000923992691</v>
      </c>
      <c r="I724">
        <v>89854.025685479603</v>
      </c>
      <c r="J724">
        <v>19</v>
      </c>
      <c r="K724">
        <v>3.9000000953674321</v>
      </c>
      <c r="L724">
        <v>1.6374070999999999</v>
      </c>
      <c r="M724">
        <v>10881.9</v>
      </c>
      <c r="N724">
        <v>5.0521680227115304</v>
      </c>
      <c r="O724">
        <v>7</v>
      </c>
    </row>
    <row r="725" spans="1:15" x14ac:dyDescent="0.35">
      <c r="A725" t="s">
        <v>632</v>
      </c>
      <c r="B725">
        <v>2020</v>
      </c>
      <c r="C725">
        <v>205839.64120000001</v>
      </c>
      <c r="D725">
        <v>211924.1219</v>
      </c>
      <c r="F725">
        <v>188346.35198000001</v>
      </c>
      <c r="G725">
        <v>24131.489113</v>
      </c>
      <c r="H725">
        <v>7619.8096376874</v>
      </c>
      <c r="I725">
        <v>83815.620071670099</v>
      </c>
      <c r="J725">
        <v>21.79999923706055</v>
      </c>
      <c r="K725">
        <v>5.5999999046325684</v>
      </c>
      <c r="L725">
        <v>3.1531653999999998</v>
      </c>
      <c r="M725">
        <v>10999.7</v>
      </c>
      <c r="N725">
        <v>-6.7202393746341604</v>
      </c>
      <c r="O725">
        <v>7.4000000953674316</v>
      </c>
    </row>
    <row r="726" spans="1:15" x14ac:dyDescent="0.35">
      <c r="A726" t="s">
        <v>632</v>
      </c>
      <c r="B726">
        <v>2021</v>
      </c>
      <c r="H726">
        <v>8463.9603507748707</v>
      </c>
      <c r="I726">
        <v>94101.464783880001</v>
      </c>
      <c r="J726">
        <v>22.5</v>
      </c>
      <c r="K726">
        <v>5.1999998092651367</v>
      </c>
      <c r="L726">
        <v>6.0019999999999998</v>
      </c>
      <c r="M726">
        <v>11117.9</v>
      </c>
      <c r="N726">
        <v>12.271990236920701</v>
      </c>
      <c r="O726">
        <v>9.8999996185302734</v>
      </c>
    </row>
    <row r="727" spans="1:15" x14ac:dyDescent="0.35">
      <c r="A727" t="s">
        <v>632</v>
      </c>
      <c r="B727">
        <v>2022</v>
      </c>
      <c r="H727">
        <v>8787.5123666769196</v>
      </c>
      <c r="I727">
        <v>98673.218862941794</v>
      </c>
      <c r="J727">
        <v>20.39999961853027</v>
      </c>
      <c r="K727">
        <v>5.0999999046325684</v>
      </c>
      <c r="L727">
        <v>6.2350000000000003</v>
      </c>
      <c r="M727">
        <v>11228.8</v>
      </c>
      <c r="N727">
        <v>4.8583240330653901</v>
      </c>
      <c r="O727">
        <v>6.6999998092651367</v>
      </c>
    </row>
    <row r="728" spans="1:15" x14ac:dyDescent="0.35">
      <c r="A728" t="s">
        <v>37</v>
      </c>
      <c r="B728">
        <v>1990</v>
      </c>
      <c r="H728">
        <v>5188.4571703640204</v>
      </c>
      <c r="I728">
        <v>2141.7951199262702</v>
      </c>
      <c r="M728">
        <v>412.8</v>
      </c>
      <c r="N728">
        <v>-4.5764230648875701</v>
      </c>
    </row>
    <row r="729" spans="1:15" x14ac:dyDescent="0.35">
      <c r="A729" t="s">
        <v>37</v>
      </c>
      <c r="B729">
        <v>1991</v>
      </c>
      <c r="H729">
        <v>5271.5141171843898</v>
      </c>
      <c r="I729">
        <v>2192.9498727487098</v>
      </c>
      <c r="M729">
        <v>416</v>
      </c>
      <c r="N729">
        <v>2.3884055177134398</v>
      </c>
    </row>
    <row r="730" spans="1:15" x14ac:dyDescent="0.35">
      <c r="A730" t="s">
        <v>37</v>
      </c>
      <c r="B730">
        <v>1992</v>
      </c>
      <c r="H730">
        <v>5270.36761493625</v>
      </c>
      <c r="I730">
        <v>2210.91921446576</v>
      </c>
      <c r="M730">
        <v>419.5</v>
      </c>
      <c r="N730">
        <v>0.81941415717481403</v>
      </c>
    </row>
    <row r="731" spans="1:15" x14ac:dyDescent="0.35">
      <c r="A731" t="s">
        <v>37</v>
      </c>
      <c r="B731">
        <v>1993</v>
      </c>
      <c r="H731">
        <v>4957.0565903225397</v>
      </c>
      <c r="I731">
        <v>2093.8607037522402</v>
      </c>
      <c r="M731">
        <v>422.4</v>
      </c>
      <c r="N731">
        <v>-5.2945630011090303</v>
      </c>
    </row>
    <row r="732" spans="1:15" x14ac:dyDescent="0.35">
      <c r="A732" t="s">
        <v>37</v>
      </c>
      <c r="B732">
        <v>1994</v>
      </c>
      <c r="H732">
        <v>4745.3079531714002</v>
      </c>
      <c r="I732">
        <v>2023.8738420275999</v>
      </c>
      <c r="M732">
        <v>426.5</v>
      </c>
      <c r="N732">
        <v>-3.3424793540095399</v>
      </c>
    </row>
    <row r="733" spans="1:15" x14ac:dyDescent="0.35">
      <c r="A733" t="s">
        <v>37</v>
      </c>
      <c r="B733">
        <v>1995</v>
      </c>
      <c r="H733">
        <v>4787.1558814974496</v>
      </c>
      <c r="I733">
        <v>2080.0192305106402</v>
      </c>
      <c r="M733">
        <v>434.5</v>
      </c>
      <c r="N733">
        <v>2.7741545602856701</v>
      </c>
    </row>
    <row r="734" spans="1:15" x14ac:dyDescent="0.35">
      <c r="A734" t="s">
        <v>37</v>
      </c>
      <c r="B734">
        <v>1996</v>
      </c>
      <c r="H734">
        <v>4738.3631547110299</v>
      </c>
      <c r="I734">
        <v>2102.8855680607498</v>
      </c>
      <c r="M734">
        <v>443.8</v>
      </c>
      <c r="N734">
        <v>1.0993329876329001</v>
      </c>
    </row>
    <row r="735" spans="1:15" x14ac:dyDescent="0.35">
      <c r="A735" t="s">
        <v>37</v>
      </c>
      <c r="B735">
        <v>1997</v>
      </c>
      <c r="H735">
        <v>4747.12535536</v>
      </c>
      <c r="I735">
        <v>2149.9730734425402</v>
      </c>
      <c r="M735">
        <v>452.9</v>
      </c>
      <c r="N735">
        <v>2.2391853411792</v>
      </c>
    </row>
    <row r="736" spans="1:15" x14ac:dyDescent="0.35">
      <c r="A736" t="s">
        <v>37</v>
      </c>
      <c r="B736">
        <v>1998</v>
      </c>
      <c r="H736">
        <v>4800.4157734382597</v>
      </c>
      <c r="I736">
        <v>2216.35196259644</v>
      </c>
      <c r="M736">
        <v>461.7</v>
      </c>
      <c r="N736">
        <v>3.0874288601026301</v>
      </c>
    </row>
    <row r="737" spans="1:14" x14ac:dyDescent="0.35">
      <c r="A737" t="s">
        <v>37</v>
      </c>
      <c r="B737">
        <v>1999</v>
      </c>
      <c r="H737">
        <v>4597.3084776501701</v>
      </c>
      <c r="I737">
        <v>2163.03363873441</v>
      </c>
      <c r="M737">
        <v>470.5</v>
      </c>
      <c r="N737">
        <v>-2.4056794571370399</v>
      </c>
    </row>
    <row r="738" spans="1:14" x14ac:dyDescent="0.35">
      <c r="A738" t="s">
        <v>37</v>
      </c>
      <c r="B738">
        <v>2000</v>
      </c>
      <c r="H738">
        <v>4602.6625772622701</v>
      </c>
      <c r="I738">
        <v>2204.6753745086298</v>
      </c>
      <c r="M738">
        <v>479</v>
      </c>
      <c r="N738">
        <v>1.9251543308677299</v>
      </c>
    </row>
    <row r="739" spans="1:14" x14ac:dyDescent="0.35">
      <c r="A739" t="s">
        <v>37</v>
      </c>
      <c r="B739">
        <v>2001</v>
      </c>
      <c r="H739">
        <v>4782.3607060531003</v>
      </c>
      <c r="I739">
        <v>2330.92260813028</v>
      </c>
      <c r="M739">
        <v>487.4</v>
      </c>
      <c r="N739">
        <v>5.72634116937913</v>
      </c>
    </row>
    <row r="740" spans="1:14" x14ac:dyDescent="0.35">
      <c r="A740" t="s">
        <v>37</v>
      </c>
      <c r="B740">
        <v>2002</v>
      </c>
      <c r="H740">
        <v>4829.6272441821802</v>
      </c>
      <c r="I740">
        <v>2394.0462249410998</v>
      </c>
      <c r="M740">
        <v>495.7</v>
      </c>
      <c r="N740">
        <v>2.70809578107183</v>
      </c>
    </row>
    <row r="741" spans="1:14" x14ac:dyDescent="0.35">
      <c r="A741" t="s">
        <v>37</v>
      </c>
      <c r="B741">
        <v>2003</v>
      </c>
      <c r="H741">
        <v>5076.6050659120701</v>
      </c>
      <c r="I741">
        <v>2557.5936322064999</v>
      </c>
      <c r="M741">
        <v>503.8</v>
      </c>
      <c r="N741">
        <v>6.8314222825592603</v>
      </c>
    </row>
    <row r="742" spans="1:14" x14ac:dyDescent="0.35">
      <c r="A742" t="s">
        <v>37</v>
      </c>
      <c r="B742">
        <v>2004</v>
      </c>
      <c r="H742">
        <v>5036.14729952162</v>
      </c>
      <c r="I742">
        <v>2571.4568111357398</v>
      </c>
      <c r="M742">
        <v>510.6</v>
      </c>
      <c r="N742">
        <v>0.54203993764563296</v>
      </c>
    </row>
    <row r="743" spans="1:14" x14ac:dyDescent="0.35">
      <c r="A743" t="s">
        <v>37</v>
      </c>
      <c r="B743">
        <v>2005</v>
      </c>
      <c r="H743">
        <v>5338.0704931685796</v>
      </c>
      <c r="I743">
        <v>2755.5119885736199</v>
      </c>
      <c r="M743">
        <v>516.20000000000005</v>
      </c>
      <c r="N743">
        <v>7.1576227390180804</v>
      </c>
    </row>
    <row r="744" spans="1:14" x14ac:dyDescent="0.35">
      <c r="A744" t="s">
        <v>37</v>
      </c>
      <c r="B744">
        <v>2006</v>
      </c>
      <c r="H744">
        <v>5878.2993029318995</v>
      </c>
      <c r="I744">
        <v>3068.4722361304498</v>
      </c>
      <c r="M744">
        <v>522</v>
      </c>
      <c r="N744">
        <v>11.357607909332</v>
      </c>
    </row>
    <row r="745" spans="1:14" x14ac:dyDescent="0.35">
      <c r="A745" t="s">
        <v>37</v>
      </c>
      <c r="B745">
        <v>2007</v>
      </c>
      <c r="H745">
        <v>6109.7117264139397</v>
      </c>
      <c r="I745">
        <v>3225.3168203739201</v>
      </c>
      <c r="M745">
        <v>527.9</v>
      </c>
      <c r="N745">
        <v>5.1114878080584303</v>
      </c>
    </row>
    <row r="746" spans="1:14" x14ac:dyDescent="0.35">
      <c r="A746" t="s">
        <v>37</v>
      </c>
      <c r="B746">
        <v>2008</v>
      </c>
      <c r="H746">
        <v>6291.3556995113604</v>
      </c>
      <c r="I746">
        <v>3358.9548079691199</v>
      </c>
      <c r="M746">
        <v>533.9</v>
      </c>
      <c r="N746">
        <v>4.1434065252450099</v>
      </c>
    </row>
    <row r="747" spans="1:14" x14ac:dyDescent="0.35">
      <c r="A747" t="s">
        <v>37</v>
      </c>
      <c r="B747">
        <v>2009</v>
      </c>
      <c r="H747">
        <v>6407.7473759329696</v>
      </c>
      <c r="I747">
        <v>3460.1835830037999</v>
      </c>
      <c r="M747">
        <v>540</v>
      </c>
      <c r="N747">
        <v>3.0136986301369899</v>
      </c>
    </row>
    <row r="748" spans="1:14" x14ac:dyDescent="0.35">
      <c r="A748" t="s">
        <v>37</v>
      </c>
      <c r="B748">
        <v>2010</v>
      </c>
      <c r="H748">
        <v>6663.6777562526804</v>
      </c>
      <c r="I748">
        <v>3639.03442268959</v>
      </c>
      <c r="L748">
        <v>6.3631118000000004</v>
      </c>
      <c r="M748">
        <v>546.1</v>
      </c>
      <c r="N748">
        <v>5.1688251618871304</v>
      </c>
    </row>
    <row r="749" spans="1:14" x14ac:dyDescent="0.35">
      <c r="A749" t="s">
        <v>37</v>
      </c>
      <c r="B749">
        <v>2011</v>
      </c>
      <c r="H749">
        <v>6976.8066108986604</v>
      </c>
      <c r="I749">
        <v>3851.8949298771499</v>
      </c>
      <c r="L749">
        <v>14.50337</v>
      </c>
      <c r="M749">
        <v>552.1</v>
      </c>
      <c r="N749">
        <v>5.8493677844969802</v>
      </c>
    </row>
    <row r="750" spans="1:14" x14ac:dyDescent="0.35">
      <c r="A750" t="s">
        <v>37</v>
      </c>
      <c r="B750">
        <v>2012</v>
      </c>
      <c r="H750">
        <v>7087.4832240167098</v>
      </c>
      <c r="I750">
        <v>3955.52438732373</v>
      </c>
      <c r="L750">
        <v>2.2460274999999998</v>
      </c>
      <c r="M750">
        <v>558.1</v>
      </c>
      <c r="N750">
        <v>2.6903500571309902</v>
      </c>
    </row>
    <row r="751" spans="1:14" x14ac:dyDescent="0.35">
      <c r="A751" t="s">
        <v>37</v>
      </c>
      <c r="B751">
        <v>2013</v>
      </c>
      <c r="C751">
        <v>967.2</v>
      </c>
      <c r="D751">
        <v>910.9</v>
      </c>
      <c r="E751">
        <v>72.099999999999994</v>
      </c>
      <c r="F751">
        <v>429.4</v>
      </c>
      <c r="G751">
        <v>345.4</v>
      </c>
      <c r="H751">
        <v>7220.3535565970296</v>
      </c>
      <c r="I751">
        <v>4071.55737056506</v>
      </c>
      <c r="L751">
        <v>1.8271008</v>
      </c>
      <c r="M751">
        <v>563.9</v>
      </c>
      <c r="N751">
        <v>2.9334412300222401</v>
      </c>
    </row>
    <row r="752" spans="1:14" x14ac:dyDescent="0.35">
      <c r="A752" t="s">
        <v>37</v>
      </c>
      <c r="B752">
        <v>2014</v>
      </c>
      <c r="C752">
        <v>967.2</v>
      </c>
      <c r="D752">
        <v>922.3</v>
      </c>
      <c r="E752">
        <v>64.599999999999994</v>
      </c>
      <c r="F752">
        <v>419.4</v>
      </c>
      <c r="G752">
        <v>560.20000000000005</v>
      </c>
      <c r="H752">
        <v>7165.1050161194498</v>
      </c>
      <c r="I752">
        <v>4081.9603276832499</v>
      </c>
      <c r="L752">
        <v>3.1519441000000001</v>
      </c>
      <c r="M752">
        <v>569.70000000000005</v>
      </c>
      <c r="N752">
        <v>0.25550314465407897</v>
      </c>
    </row>
    <row r="753" spans="1:14" x14ac:dyDescent="0.35">
      <c r="A753" t="s">
        <v>37</v>
      </c>
      <c r="B753">
        <v>2015</v>
      </c>
      <c r="C753">
        <v>891.3</v>
      </c>
      <c r="D753">
        <v>1043.5</v>
      </c>
      <c r="E753">
        <v>39.4</v>
      </c>
      <c r="F753">
        <v>412.6</v>
      </c>
      <c r="G753">
        <v>335.8</v>
      </c>
      <c r="H753">
        <v>6850.9483019872196</v>
      </c>
      <c r="I753">
        <v>3942.7207477936499</v>
      </c>
      <c r="L753">
        <v>13.611599</v>
      </c>
      <c r="M753">
        <v>575.5</v>
      </c>
      <c r="N753">
        <v>-3.4110958635561501</v>
      </c>
    </row>
    <row r="754" spans="1:14" x14ac:dyDescent="0.35">
      <c r="A754" t="s">
        <v>37</v>
      </c>
      <c r="B754">
        <v>2016</v>
      </c>
      <c r="C754">
        <v>1165.5</v>
      </c>
      <c r="D754">
        <v>1167</v>
      </c>
      <c r="E754">
        <v>66.099999999999994</v>
      </c>
      <c r="F754">
        <v>636.4</v>
      </c>
      <c r="G754">
        <v>110.9</v>
      </c>
      <c r="H754">
        <v>6447.2359240615797</v>
      </c>
      <c r="I754">
        <v>3749.0676898418101</v>
      </c>
      <c r="L754">
        <v>60.728211000000002</v>
      </c>
      <c r="M754">
        <v>581.5</v>
      </c>
      <c r="N754">
        <v>-4.9116605090585104</v>
      </c>
    </row>
    <row r="755" spans="1:14" x14ac:dyDescent="0.35">
      <c r="A755" t="s">
        <v>37</v>
      </c>
      <c r="B755">
        <v>2017</v>
      </c>
      <c r="C755">
        <v>1468</v>
      </c>
      <c r="D755">
        <v>1100.395</v>
      </c>
      <c r="E755">
        <v>47</v>
      </c>
      <c r="F755">
        <v>838</v>
      </c>
      <c r="G755">
        <v>197</v>
      </c>
      <c r="H755">
        <v>6480.2238052461998</v>
      </c>
      <c r="I755">
        <v>3807.7795079626699</v>
      </c>
      <c r="L755">
        <v>8.6584865000000004</v>
      </c>
      <c r="M755">
        <v>587.6</v>
      </c>
      <c r="N755">
        <v>1.56603782534896</v>
      </c>
    </row>
    <row r="756" spans="1:14" x14ac:dyDescent="0.35">
      <c r="A756" t="s">
        <v>37</v>
      </c>
      <c r="B756">
        <v>2018</v>
      </c>
      <c r="C756">
        <v>1468</v>
      </c>
      <c r="D756">
        <v>1155.528</v>
      </c>
      <c r="E756">
        <v>47</v>
      </c>
      <c r="F756">
        <v>1892</v>
      </c>
      <c r="G756">
        <v>194</v>
      </c>
      <c r="H756">
        <v>6731.0068390161596</v>
      </c>
      <c r="I756">
        <v>3996.1987603238899</v>
      </c>
      <c r="L756">
        <v>7.3705064599999996</v>
      </c>
      <c r="M756">
        <v>593.70000000000005</v>
      </c>
      <c r="N756">
        <v>4.9482710846888498</v>
      </c>
    </row>
    <row r="757" spans="1:14" x14ac:dyDescent="0.35">
      <c r="A757" t="s">
        <v>37</v>
      </c>
      <c r="B757">
        <v>2019</v>
      </c>
      <c r="C757">
        <v>2151</v>
      </c>
      <c r="D757">
        <v>1361</v>
      </c>
      <c r="E757">
        <v>52</v>
      </c>
      <c r="F757">
        <v>1342</v>
      </c>
      <c r="G757">
        <v>228</v>
      </c>
      <c r="H757">
        <v>6730.08117757737</v>
      </c>
      <c r="I757">
        <v>4040.0677308996901</v>
      </c>
      <c r="L757">
        <v>6.4094917000000002</v>
      </c>
      <c r="M757">
        <v>600.29999999999995</v>
      </c>
      <c r="N757">
        <v>1.09776748372359</v>
      </c>
    </row>
    <row r="758" spans="1:14" x14ac:dyDescent="0.35">
      <c r="A758" t="s">
        <v>37</v>
      </c>
      <c r="B758">
        <v>2020</v>
      </c>
      <c r="C758">
        <v>1775</v>
      </c>
      <c r="D758">
        <v>2233.8310000000001</v>
      </c>
      <c r="F758">
        <v>766</v>
      </c>
      <c r="G758">
        <v>22.002400000000002</v>
      </c>
      <c r="H758">
        <v>5595.4598206740002</v>
      </c>
      <c r="I758">
        <v>3397.0036571311798</v>
      </c>
      <c r="L758">
        <v>43.695042999999998</v>
      </c>
      <c r="M758">
        <v>607.1</v>
      </c>
      <c r="N758">
        <v>-15.917160716147301</v>
      </c>
    </row>
    <row r="759" spans="1:14" x14ac:dyDescent="0.35">
      <c r="A759" t="s">
        <v>37</v>
      </c>
      <c r="B759">
        <v>2021</v>
      </c>
      <c r="H759">
        <v>5406.6452058933901</v>
      </c>
      <c r="I759">
        <v>3314.2735112126502</v>
      </c>
      <c r="L759">
        <v>60.052</v>
      </c>
      <c r="M759">
        <v>613</v>
      </c>
      <c r="N759">
        <v>-2.4353858361283698</v>
      </c>
    </row>
    <row r="760" spans="1:14" x14ac:dyDescent="0.35">
      <c r="A760" t="s">
        <v>37</v>
      </c>
      <c r="B760">
        <v>2022</v>
      </c>
      <c r="H760">
        <v>5493.4203421299599</v>
      </c>
      <c r="I760">
        <v>3394.9337714363101</v>
      </c>
      <c r="L760">
        <v>45.948999999999998</v>
      </c>
      <c r="M760">
        <v>618</v>
      </c>
      <c r="N760">
        <v>2.43372370900539</v>
      </c>
    </row>
    <row r="761" spans="1:14" x14ac:dyDescent="0.35">
      <c r="A761" t="s">
        <v>565</v>
      </c>
      <c r="B761">
        <v>1990</v>
      </c>
      <c r="H761">
        <v>7471.4039534808899</v>
      </c>
      <c r="I761">
        <v>9462.5331070835491</v>
      </c>
      <c r="M761">
        <v>1266.5</v>
      </c>
      <c r="N761">
        <v>1.50741122882954</v>
      </c>
    </row>
    <row r="762" spans="1:14" x14ac:dyDescent="0.35">
      <c r="A762" t="s">
        <v>565</v>
      </c>
      <c r="B762">
        <v>1991</v>
      </c>
      <c r="H762">
        <v>7613.55673816324</v>
      </c>
      <c r="I762">
        <v>9716.4211092439291</v>
      </c>
      <c r="M762">
        <v>1276.2</v>
      </c>
      <c r="N762">
        <v>2.6830870686235699</v>
      </c>
    </row>
    <row r="763" spans="1:14" x14ac:dyDescent="0.35">
      <c r="A763" t="s">
        <v>565</v>
      </c>
      <c r="B763">
        <v>1992</v>
      </c>
      <c r="H763">
        <v>7433.9713780778902</v>
      </c>
      <c r="I763">
        <v>9556.3702065191192</v>
      </c>
      <c r="M763">
        <v>1285.5</v>
      </c>
      <c r="N763">
        <v>-1.6472207299922299</v>
      </c>
    </row>
    <row r="764" spans="1:14" x14ac:dyDescent="0.35">
      <c r="A764" t="s">
        <v>565</v>
      </c>
      <c r="B764">
        <v>1993</v>
      </c>
      <c r="H764">
        <v>7277.7686639623798</v>
      </c>
      <c r="I764">
        <v>9417.4326511673207</v>
      </c>
      <c r="M764">
        <v>1294</v>
      </c>
      <c r="N764">
        <v>-1.4538737234878401</v>
      </c>
    </row>
    <row r="765" spans="1:14" x14ac:dyDescent="0.35">
      <c r="A765" t="s">
        <v>565</v>
      </c>
      <c r="B765">
        <v>1994</v>
      </c>
      <c r="H765">
        <v>7494.5208753240204</v>
      </c>
      <c r="I765">
        <v>9753.3694671466801</v>
      </c>
      <c r="M765">
        <v>1301.4000000000001</v>
      </c>
      <c r="N765">
        <v>3.56718044527475</v>
      </c>
    </row>
    <row r="766" spans="1:14" x14ac:dyDescent="0.35">
      <c r="A766" t="s">
        <v>565</v>
      </c>
      <c r="B766">
        <v>1995</v>
      </c>
      <c r="H766">
        <v>7752.7898715507399</v>
      </c>
      <c r="I766">
        <v>10139.0985940141</v>
      </c>
      <c r="M766">
        <v>1307.8</v>
      </c>
      <c r="N766">
        <v>3.9548294378333599</v>
      </c>
    </row>
    <row r="767" spans="1:14" x14ac:dyDescent="0.35">
      <c r="A767" t="s">
        <v>565</v>
      </c>
      <c r="B767">
        <v>1996</v>
      </c>
      <c r="H767">
        <v>8270.4966421694007</v>
      </c>
      <c r="I767">
        <v>10862.4702898253</v>
      </c>
      <c r="L767">
        <v>1.439907992</v>
      </c>
      <c r="M767">
        <v>1313.4</v>
      </c>
      <c r="N767">
        <v>7.1344773808424096</v>
      </c>
    </row>
    <row r="768" spans="1:14" x14ac:dyDescent="0.35">
      <c r="A768" t="s">
        <v>565</v>
      </c>
      <c r="B768">
        <v>1997</v>
      </c>
      <c r="H768">
        <v>8860.2929378989393</v>
      </c>
      <c r="I768">
        <v>11679.638150738399</v>
      </c>
      <c r="L768">
        <v>0.75069330000000001</v>
      </c>
      <c r="M768">
        <v>1318.2</v>
      </c>
      <c r="N768">
        <v>7.5228547384707003</v>
      </c>
    </row>
    <row r="769" spans="1:14" x14ac:dyDescent="0.35">
      <c r="A769" t="s">
        <v>565</v>
      </c>
      <c r="B769">
        <v>1998</v>
      </c>
      <c r="H769">
        <v>9548.2820416674604</v>
      </c>
      <c r="I769">
        <v>12628.5578283094</v>
      </c>
      <c r="L769">
        <v>1.2328971</v>
      </c>
      <c r="M769">
        <v>1322.6</v>
      </c>
      <c r="N769">
        <v>8.1245640089543798</v>
      </c>
    </row>
    <row r="770" spans="1:14" x14ac:dyDescent="0.35">
      <c r="A770" t="s">
        <v>565</v>
      </c>
      <c r="B770">
        <v>1999</v>
      </c>
      <c r="H770">
        <v>10279.539268874099</v>
      </c>
      <c r="I770">
        <v>13641.976563722799</v>
      </c>
      <c r="L770">
        <v>-0.52345770000000003</v>
      </c>
      <c r="M770">
        <v>1327.1</v>
      </c>
      <c r="N770">
        <v>8.0248176331081602</v>
      </c>
    </row>
    <row r="771" spans="1:14" x14ac:dyDescent="0.35">
      <c r="A771" t="s">
        <v>565</v>
      </c>
      <c r="B771">
        <v>2000</v>
      </c>
      <c r="H771">
        <v>10946.8986712203</v>
      </c>
      <c r="I771">
        <v>14583.458409799699</v>
      </c>
      <c r="L771">
        <v>1.5705397999999999</v>
      </c>
      <c r="M771">
        <v>1332.2</v>
      </c>
      <c r="N771">
        <v>6.9013595037280604</v>
      </c>
    </row>
    <row r="772" spans="1:14" x14ac:dyDescent="0.35">
      <c r="A772" t="s">
        <v>565</v>
      </c>
      <c r="B772">
        <v>2001</v>
      </c>
      <c r="H772">
        <v>11348.7026635534</v>
      </c>
      <c r="I772">
        <v>15191.3733854326</v>
      </c>
      <c r="L772">
        <v>0.76754820000000001</v>
      </c>
      <c r="M772">
        <v>1338.6</v>
      </c>
      <c r="N772">
        <v>4.16852408084765</v>
      </c>
    </row>
    <row r="773" spans="1:14" x14ac:dyDescent="0.35">
      <c r="A773" t="s">
        <v>565</v>
      </c>
      <c r="B773">
        <v>2002</v>
      </c>
      <c r="H773">
        <v>12182.0717545103</v>
      </c>
      <c r="I773">
        <v>16397.068581570798</v>
      </c>
      <c r="L773">
        <v>-0.431201</v>
      </c>
      <c r="M773">
        <v>1346</v>
      </c>
      <c r="N773">
        <v>7.9367096413708103</v>
      </c>
    </row>
    <row r="774" spans="1:14" x14ac:dyDescent="0.35">
      <c r="A774" t="s">
        <v>565</v>
      </c>
      <c r="B774">
        <v>2003</v>
      </c>
      <c r="H774">
        <v>13864.032162301801</v>
      </c>
      <c r="I774">
        <v>18764.9675316754</v>
      </c>
      <c r="L774">
        <v>3.0930819000000001</v>
      </c>
      <c r="M774">
        <v>1353.5</v>
      </c>
      <c r="N774">
        <v>14.440989487389</v>
      </c>
    </row>
    <row r="775" spans="1:14" x14ac:dyDescent="0.35">
      <c r="A775" t="s">
        <v>565</v>
      </c>
      <c r="B775">
        <v>2004</v>
      </c>
      <c r="H775">
        <v>14881.569299867801</v>
      </c>
      <c r="I775">
        <v>20256.79213098</v>
      </c>
      <c r="L775">
        <v>-2.2015570000000002</v>
      </c>
      <c r="M775">
        <v>1361.2</v>
      </c>
      <c r="N775">
        <v>7.9500515883462297</v>
      </c>
    </row>
    <row r="776" spans="1:14" x14ac:dyDescent="0.35">
      <c r="A776" t="s">
        <v>565</v>
      </c>
      <c r="B776">
        <v>2005</v>
      </c>
      <c r="H776">
        <v>15714.3552398711</v>
      </c>
      <c r="I776">
        <v>21514.523758907599</v>
      </c>
      <c r="L776">
        <v>3.5818553999999998</v>
      </c>
      <c r="M776">
        <v>1369.1</v>
      </c>
      <c r="N776">
        <v>6.20893782092966</v>
      </c>
    </row>
    <row r="777" spans="1:14" x14ac:dyDescent="0.35">
      <c r="A777" t="s">
        <v>565</v>
      </c>
      <c r="B777">
        <v>2006</v>
      </c>
      <c r="H777">
        <v>17689.137069541801</v>
      </c>
      <c r="I777">
        <v>24356.172831052001</v>
      </c>
      <c r="L777">
        <v>3.0390641999999999</v>
      </c>
      <c r="M777">
        <v>1376.9</v>
      </c>
      <c r="N777">
        <v>13.2080500781151</v>
      </c>
    </row>
    <row r="778" spans="1:14" x14ac:dyDescent="0.35">
      <c r="A778" t="s">
        <v>565</v>
      </c>
      <c r="B778">
        <v>2007</v>
      </c>
      <c r="H778">
        <v>18423.076239832899</v>
      </c>
      <c r="I778">
        <v>25514.118284544598</v>
      </c>
      <c r="L778">
        <v>3.0165548000000002</v>
      </c>
      <c r="M778">
        <v>1384.9</v>
      </c>
      <c r="N778">
        <v>4.75421759208536</v>
      </c>
    </row>
    <row r="779" spans="1:14" x14ac:dyDescent="0.35">
      <c r="A779" t="s">
        <v>565</v>
      </c>
      <c r="B779">
        <v>2008</v>
      </c>
      <c r="C779">
        <v>5512.5291610000004</v>
      </c>
      <c r="D779">
        <v>4016.2372559999999</v>
      </c>
      <c r="F779">
        <v>3391.686381</v>
      </c>
      <c r="G779">
        <v>1807.9382930000002</v>
      </c>
      <c r="H779">
        <v>18939.898123794199</v>
      </c>
      <c r="I779">
        <v>26379.490106820602</v>
      </c>
      <c r="L779">
        <v>6.8351131000000001</v>
      </c>
      <c r="M779">
        <v>1392.8</v>
      </c>
      <c r="N779">
        <v>3.3917371261862601</v>
      </c>
    </row>
    <row r="780" spans="1:14" x14ac:dyDescent="0.35">
      <c r="A780" t="s">
        <v>565</v>
      </c>
      <c r="B780">
        <v>2009</v>
      </c>
      <c r="C780">
        <v>5510.4754389999998</v>
      </c>
      <c r="D780">
        <v>5308.1424980000002</v>
      </c>
      <c r="F780">
        <v>3806.209996</v>
      </c>
      <c r="G780">
        <v>1986.4856810000001</v>
      </c>
      <c r="H780">
        <v>17999.555295412199</v>
      </c>
      <c r="I780">
        <v>25220.976879931499</v>
      </c>
      <c r="L780">
        <v>0.55561340000000004</v>
      </c>
      <c r="M780">
        <v>1401.2</v>
      </c>
      <c r="N780">
        <v>-4.3917195601500696</v>
      </c>
    </row>
    <row r="781" spans="1:14" x14ac:dyDescent="0.35">
      <c r="A781" t="s">
        <v>565</v>
      </c>
      <c r="B781">
        <v>2010</v>
      </c>
      <c r="C781">
        <v>5949.5789359999999</v>
      </c>
      <c r="D781">
        <v>5309.5712229999999</v>
      </c>
      <c r="F781">
        <v>4053.4537519999999</v>
      </c>
      <c r="G781">
        <v>2295.6493460000002</v>
      </c>
      <c r="H781">
        <v>18477.716775044501</v>
      </c>
      <c r="I781">
        <v>26059.123967845298</v>
      </c>
      <c r="L781">
        <v>3.900868</v>
      </c>
      <c r="M781">
        <v>1410.3</v>
      </c>
      <c r="N781">
        <v>3.32321421134447</v>
      </c>
    </row>
    <row r="782" spans="1:14" x14ac:dyDescent="0.35">
      <c r="A782" t="s">
        <v>565</v>
      </c>
      <c r="B782">
        <v>2011</v>
      </c>
      <c r="C782">
        <v>6277.0854570000001</v>
      </c>
      <c r="D782">
        <v>7294.2967129999997</v>
      </c>
      <c r="F782">
        <v>4431.6954489999998</v>
      </c>
      <c r="G782">
        <v>2406.5888130000003</v>
      </c>
      <c r="H782">
        <v>18297.477311252202</v>
      </c>
      <c r="I782">
        <v>25982.4177819781</v>
      </c>
      <c r="L782">
        <v>1.2030468000000001</v>
      </c>
      <c r="M782">
        <v>1420</v>
      </c>
      <c r="N782">
        <v>-0.29435443018673801</v>
      </c>
    </row>
    <row r="783" spans="1:14" x14ac:dyDescent="0.35">
      <c r="A783" t="s">
        <v>565</v>
      </c>
      <c r="B783">
        <v>2012</v>
      </c>
      <c r="C783">
        <v>6281.2850710000002</v>
      </c>
      <c r="D783">
        <v>7138.8066600000002</v>
      </c>
      <c r="F783">
        <v>4567.268634</v>
      </c>
      <c r="G783">
        <v>2434.5416310000001</v>
      </c>
      <c r="H783">
        <v>18399.486016999301</v>
      </c>
      <c r="I783">
        <v>26318.624798715799</v>
      </c>
      <c r="L783">
        <v>3.4442141999999998</v>
      </c>
      <c r="M783">
        <v>1430.4</v>
      </c>
      <c r="N783">
        <v>1.2939789497606899</v>
      </c>
    </row>
    <row r="784" spans="1:14" x14ac:dyDescent="0.35">
      <c r="A784" t="s">
        <v>565</v>
      </c>
      <c r="B784">
        <v>2013</v>
      </c>
      <c r="C784">
        <v>6941.3642330000002</v>
      </c>
      <c r="D784">
        <v>7166.4246119999998</v>
      </c>
      <c r="F784">
        <v>5096.522379</v>
      </c>
      <c r="G784">
        <v>3297.8511370000001</v>
      </c>
      <c r="H784">
        <v>18913.1274181234</v>
      </c>
      <c r="I784">
        <v>27248.142671290399</v>
      </c>
      <c r="L784">
        <v>2.3519515000000002</v>
      </c>
      <c r="M784">
        <v>1440.7</v>
      </c>
      <c r="N784">
        <v>3.5317873927060099</v>
      </c>
    </row>
    <row r="785" spans="1:14" x14ac:dyDescent="0.35">
      <c r="A785" t="s">
        <v>565</v>
      </c>
      <c r="B785">
        <v>2014</v>
      </c>
      <c r="C785">
        <v>6833.296996</v>
      </c>
      <c r="D785">
        <v>7174.8212659999999</v>
      </c>
      <c r="F785">
        <v>5246.6779529999994</v>
      </c>
      <c r="G785">
        <v>2966.2211990000001</v>
      </c>
      <c r="H785">
        <v>19506.5739053537</v>
      </c>
      <c r="I785">
        <v>28298.186764496601</v>
      </c>
      <c r="L785">
        <v>1.0970306000000001</v>
      </c>
      <c r="M785">
        <v>1450.7</v>
      </c>
      <c r="N785">
        <v>3.8536354784744802</v>
      </c>
    </row>
    <row r="786" spans="1:14" x14ac:dyDescent="0.35">
      <c r="A786" t="s">
        <v>565</v>
      </c>
      <c r="B786">
        <v>2015</v>
      </c>
      <c r="C786">
        <v>7626.2968030000002</v>
      </c>
      <c r="D786">
        <v>7553.0675330000004</v>
      </c>
      <c r="F786">
        <v>5498.7545360000004</v>
      </c>
      <c r="G786">
        <v>3057.0868850000002</v>
      </c>
      <c r="H786">
        <v>19228.995816217001</v>
      </c>
      <c r="I786">
        <v>28078.179690839999</v>
      </c>
      <c r="L786">
        <v>4.0097319000000002</v>
      </c>
      <c r="M786">
        <v>1460.2</v>
      </c>
      <c r="N786">
        <v>-0.77745996762095304</v>
      </c>
    </row>
    <row r="787" spans="1:14" x14ac:dyDescent="0.35">
      <c r="A787" t="s">
        <v>565</v>
      </c>
      <c r="B787">
        <v>2016</v>
      </c>
      <c r="C787">
        <v>6667.2372850000002</v>
      </c>
      <c r="D787">
        <v>8709.2167229999995</v>
      </c>
      <c r="F787">
        <v>5504.9836099999993</v>
      </c>
      <c r="G787">
        <v>3038.0314669999998</v>
      </c>
      <c r="H787">
        <v>17671.4738479517</v>
      </c>
      <c r="I787">
        <v>25964.696524795399</v>
      </c>
      <c r="L787">
        <v>4.6373474999999997</v>
      </c>
      <c r="M787">
        <v>1469.3</v>
      </c>
      <c r="N787">
        <v>-7.5271374046164103</v>
      </c>
    </row>
    <row r="788" spans="1:14" x14ac:dyDescent="0.35">
      <c r="A788" t="s">
        <v>565</v>
      </c>
      <c r="B788">
        <v>2017</v>
      </c>
      <c r="C788">
        <v>5735.7379559999999</v>
      </c>
      <c r="D788">
        <v>7552.6742510000004</v>
      </c>
      <c r="F788">
        <v>5144.9721669999999</v>
      </c>
      <c r="G788">
        <v>2731.1964389999998</v>
      </c>
      <c r="H788">
        <v>16717.283908966601</v>
      </c>
      <c r="I788">
        <v>24718.175987798</v>
      </c>
      <c r="L788">
        <v>0.69391939999999996</v>
      </c>
      <c r="M788">
        <v>1478.6</v>
      </c>
      <c r="N788">
        <v>-4.8008284472227398</v>
      </c>
    </row>
    <row r="789" spans="1:14" x14ac:dyDescent="0.35">
      <c r="A789" t="s">
        <v>565</v>
      </c>
      <c r="B789">
        <v>2018</v>
      </c>
      <c r="C789">
        <v>5774.7838769999998</v>
      </c>
      <c r="D789">
        <v>8365.9890950000008</v>
      </c>
      <c r="F789">
        <v>4817.5464769999999</v>
      </c>
      <c r="G789">
        <v>2769.2946360000001</v>
      </c>
      <c r="H789">
        <v>16328.3429682188</v>
      </c>
      <c r="I789">
        <v>24569.257664278899</v>
      </c>
      <c r="L789">
        <v>8.790017E-2</v>
      </c>
      <c r="M789">
        <v>1504.7</v>
      </c>
      <c r="N789">
        <v>-0.60246485660038196</v>
      </c>
    </row>
    <row r="790" spans="1:14" x14ac:dyDescent="0.35">
      <c r="A790" t="s">
        <v>565</v>
      </c>
      <c r="B790">
        <v>2019</v>
      </c>
      <c r="C790">
        <v>5707.0950800000001</v>
      </c>
      <c r="D790">
        <v>8565.5699939999995</v>
      </c>
      <c r="F790">
        <v>4663.3050140000005</v>
      </c>
      <c r="G790">
        <v>2657.2200009999997</v>
      </c>
      <c r="H790">
        <v>16222.3813270348</v>
      </c>
      <c r="I790">
        <v>24658.019617092799</v>
      </c>
      <c r="L790">
        <v>1.0553812</v>
      </c>
      <c r="M790">
        <v>1520</v>
      </c>
      <c r="N790">
        <v>0.36127242437211698</v>
      </c>
    </row>
    <row r="791" spans="1:14" x14ac:dyDescent="0.35">
      <c r="A791" t="s">
        <v>565</v>
      </c>
      <c r="B791">
        <v>2020</v>
      </c>
      <c r="C791">
        <v>5474.4847360000003</v>
      </c>
      <c r="D791">
        <v>9245.8777879999998</v>
      </c>
      <c r="F791">
        <v>4686.8617270000004</v>
      </c>
      <c r="G791">
        <v>2613.2683970000003</v>
      </c>
      <c r="H791">
        <v>14768.193766500801</v>
      </c>
      <c r="I791">
        <v>22419.594956924899</v>
      </c>
      <c r="L791">
        <v>0.33644950000000001</v>
      </c>
      <c r="M791">
        <v>1518.1</v>
      </c>
      <c r="N791">
        <v>-9.0778768730328299</v>
      </c>
    </row>
    <row r="792" spans="1:14" x14ac:dyDescent="0.35">
      <c r="A792" t="s">
        <v>565</v>
      </c>
      <c r="B792">
        <v>2021</v>
      </c>
      <c r="H792">
        <v>14542.1827395133</v>
      </c>
      <c r="I792">
        <v>22187.008205675502</v>
      </c>
      <c r="L792">
        <v>0.88600000000000001</v>
      </c>
      <c r="M792">
        <v>1525.7</v>
      </c>
      <c r="N792">
        <v>-1.0374261965760401</v>
      </c>
    </row>
    <row r="793" spans="1:14" x14ac:dyDescent="0.35">
      <c r="A793" t="s">
        <v>565</v>
      </c>
      <c r="B793">
        <v>2022</v>
      </c>
      <c r="H793">
        <v>14706.643867892401</v>
      </c>
      <c r="I793">
        <v>22515.871761743299</v>
      </c>
      <c r="L793">
        <v>2.62</v>
      </c>
      <c r="M793">
        <v>1531</v>
      </c>
      <c r="N793">
        <v>1.4822347971355401</v>
      </c>
    </row>
    <row r="794" spans="1:14" x14ac:dyDescent="0.35">
      <c r="A794" t="s">
        <v>39</v>
      </c>
      <c r="B794">
        <v>1990</v>
      </c>
      <c r="C794">
        <v>185.39</v>
      </c>
      <c r="D794">
        <v>449.09300000000002</v>
      </c>
      <c r="E794">
        <v>1005.586669</v>
      </c>
      <c r="F794">
        <v>274.63400000000001</v>
      </c>
      <c r="G794">
        <v>205.828</v>
      </c>
      <c r="H794">
        <v>9397.2252565387007</v>
      </c>
      <c r="I794">
        <v>29291.151124631098</v>
      </c>
      <c r="M794">
        <v>3117</v>
      </c>
      <c r="N794">
        <v>0.29734836882509003</v>
      </c>
    </row>
    <row r="795" spans="1:14" x14ac:dyDescent="0.35">
      <c r="A795" t="s">
        <v>39</v>
      </c>
      <c r="B795">
        <v>1991</v>
      </c>
      <c r="C795">
        <v>368.238</v>
      </c>
      <c r="D795">
        <v>1092.6400000000001</v>
      </c>
      <c r="E795">
        <v>1068.6156639999999</v>
      </c>
      <c r="F795">
        <v>591.70600000000002</v>
      </c>
      <c r="G795">
        <v>201.58600000000001</v>
      </c>
      <c r="H795">
        <v>9672.6761717192494</v>
      </c>
      <c r="I795">
        <v>30327.708868808499</v>
      </c>
      <c r="M795">
        <v>3135.4</v>
      </c>
      <c r="N795">
        <v>3.5388084946438498</v>
      </c>
    </row>
    <row r="796" spans="1:14" x14ac:dyDescent="0.35">
      <c r="A796" t="s">
        <v>39</v>
      </c>
      <c r="B796">
        <v>1992</v>
      </c>
      <c r="C796">
        <v>650.90700000000004</v>
      </c>
      <c r="D796">
        <v>2177.0309999999999</v>
      </c>
      <c r="E796">
        <v>1121.119173</v>
      </c>
      <c r="F796">
        <v>1099.0940000000001</v>
      </c>
      <c r="G796">
        <v>1053.896</v>
      </c>
      <c r="H796">
        <v>10379.293499371401</v>
      </c>
      <c r="I796">
        <v>32733.1779089675</v>
      </c>
      <c r="M796">
        <v>3153.7</v>
      </c>
      <c r="N796">
        <v>7.9315884050605598</v>
      </c>
    </row>
    <row r="797" spans="1:14" x14ac:dyDescent="0.35">
      <c r="A797" t="s">
        <v>39</v>
      </c>
      <c r="B797">
        <v>1993</v>
      </c>
      <c r="C797">
        <v>1126</v>
      </c>
      <c r="D797">
        <v>3926</v>
      </c>
      <c r="E797">
        <v>1156.727128</v>
      </c>
      <c r="F797">
        <v>1640</v>
      </c>
      <c r="G797">
        <v>1426</v>
      </c>
      <c r="H797">
        <v>10594.6581345741</v>
      </c>
      <c r="I797">
        <v>33603.077205428599</v>
      </c>
      <c r="M797">
        <v>3171.7</v>
      </c>
      <c r="N797">
        <v>2.6575461108004501</v>
      </c>
    </row>
    <row r="798" spans="1:14" x14ac:dyDescent="0.35">
      <c r="A798" t="s">
        <v>39</v>
      </c>
      <c r="B798">
        <v>1994</v>
      </c>
      <c r="C798">
        <v>1745</v>
      </c>
      <c r="D798">
        <v>6652</v>
      </c>
      <c r="E798">
        <v>1267.9641670000001</v>
      </c>
      <c r="F798">
        <v>3232</v>
      </c>
      <c r="G798">
        <v>1630</v>
      </c>
      <c r="H798">
        <v>11301.242170943</v>
      </c>
      <c r="I798">
        <v>36049.832401091197</v>
      </c>
      <c r="M798">
        <v>3189.9</v>
      </c>
      <c r="N798">
        <v>7.2813426600920401</v>
      </c>
    </row>
    <row r="799" spans="1:14" x14ac:dyDescent="0.35">
      <c r="A799" t="s">
        <v>39</v>
      </c>
      <c r="B799">
        <v>1995</v>
      </c>
      <c r="C799">
        <v>2283</v>
      </c>
      <c r="D799">
        <v>9611</v>
      </c>
      <c r="E799">
        <v>1386.865585</v>
      </c>
      <c r="F799">
        <v>4144</v>
      </c>
      <c r="G799">
        <v>2681</v>
      </c>
      <c r="H799">
        <v>11073.7697208882</v>
      </c>
      <c r="I799">
        <v>35527.9753955255</v>
      </c>
      <c r="M799">
        <v>3208.3</v>
      </c>
      <c r="N799">
        <v>-1.44759897843486</v>
      </c>
    </row>
    <row r="800" spans="1:14" x14ac:dyDescent="0.35">
      <c r="A800" t="s">
        <v>39</v>
      </c>
      <c r="B800">
        <v>1996</v>
      </c>
      <c r="C800">
        <v>2930</v>
      </c>
      <c r="D800">
        <v>14309</v>
      </c>
      <c r="E800">
        <v>1522.403004</v>
      </c>
      <c r="F800">
        <v>5560</v>
      </c>
      <c r="G800">
        <v>1290.0520959999999</v>
      </c>
      <c r="H800">
        <v>11625.1505794641</v>
      </c>
      <c r="I800">
        <v>37509.710859699</v>
      </c>
      <c r="L800">
        <v>22.447414779999999</v>
      </c>
      <c r="M800">
        <v>3226.6</v>
      </c>
      <c r="N800">
        <v>5.5779577702113698</v>
      </c>
    </row>
    <row r="801" spans="1:15" x14ac:dyDescent="0.35">
      <c r="A801" t="s">
        <v>39</v>
      </c>
      <c r="B801">
        <v>1997</v>
      </c>
      <c r="C801">
        <v>3730</v>
      </c>
      <c r="D801">
        <v>18834</v>
      </c>
      <c r="E801">
        <v>1712.181548</v>
      </c>
      <c r="F801">
        <v>6832</v>
      </c>
      <c r="G801">
        <v>1526.516793</v>
      </c>
      <c r="H801">
        <v>12142.335814333799</v>
      </c>
      <c r="I801">
        <v>39403.093951094699</v>
      </c>
      <c r="L801">
        <v>11.137783000000001</v>
      </c>
      <c r="M801">
        <v>3245.1</v>
      </c>
      <c r="N801">
        <v>5.0477144398093401</v>
      </c>
    </row>
    <row r="802" spans="1:15" x14ac:dyDescent="0.35">
      <c r="A802" t="s">
        <v>39</v>
      </c>
      <c r="B802">
        <v>1998</v>
      </c>
      <c r="C802">
        <v>4327</v>
      </c>
      <c r="D802">
        <v>21752</v>
      </c>
      <c r="E802">
        <v>2208.2148189999998</v>
      </c>
      <c r="F802">
        <v>8182</v>
      </c>
      <c r="G802">
        <v>1790.8813689999999</v>
      </c>
      <c r="H802">
        <v>12622.575308653</v>
      </c>
      <c r="I802">
        <v>41183.676459542097</v>
      </c>
      <c r="L802">
        <v>8.6851903999999998</v>
      </c>
      <c r="M802">
        <v>3262.7</v>
      </c>
      <c r="N802">
        <v>4.5188900918728701</v>
      </c>
    </row>
    <row r="803" spans="1:15" x14ac:dyDescent="0.35">
      <c r="A803" t="s">
        <v>39</v>
      </c>
      <c r="B803">
        <v>1999</v>
      </c>
      <c r="C803">
        <v>7535.27124</v>
      </c>
      <c r="D803">
        <v>14682.243049999999</v>
      </c>
      <c r="E803">
        <v>2778.3539649999998</v>
      </c>
      <c r="F803">
        <v>7001.1857099999997</v>
      </c>
      <c r="G803">
        <v>1249.2659289999999</v>
      </c>
      <c r="H803">
        <v>12316.2664225713</v>
      </c>
      <c r="I803">
        <v>40385.037599611198</v>
      </c>
      <c r="L803">
        <v>4.66256</v>
      </c>
      <c r="M803">
        <v>3279</v>
      </c>
      <c r="N803">
        <v>-1.9392121553681401</v>
      </c>
    </row>
    <row r="804" spans="1:15" x14ac:dyDescent="0.35">
      <c r="A804" t="s">
        <v>39</v>
      </c>
      <c r="B804">
        <v>2000</v>
      </c>
      <c r="C804">
        <v>7552.4408979999998</v>
      </c>
      <c r="D804">
        <v>15694.4</v>
      </c>
      <c r="E804">
        <v>3396.8114220000002</v>
      </c>
      <c r="F804">
        <v>7445.4430470000007</v>
      </c>
      <c r="G804">
        <v>1145.5947739999999</v>
      </c>
      <c r="H804">
        <v>12030.142272159799</v>
      </c>
      <c r="I804">
        <v>39605.634388404498</v>
      </c>
      <c r="L804">
        <v>3.4755999000000002</v>
      </c>
      <c r="M804">
        <v>3292.2</v>
      </c>
      <c r="N804">
        <v>-1.92993063157191</v>
      </c>
    </row>
    <row r="805" spans="1:15" x14ac:dyDescent="0.35">
      <c r="A805" t="s">
        <v>39</v>
      </c>
      <c r="B805">
        <v>2001</v>
      </c>
      <c r="C805">
        <v>8358.8048490000001</v>
      </c>
      <c r="D805">
        <v>16319.647779999999</v>
      </c>
      <c r="E805">
        <v>3766.043588</v>
      </c>
      <c r="F805">
        <v>7068.1424950000001</v>
      </c>
      <c r="G805">
        <v>1270.9182599999999</v>
      </c>
      <c r="H805">
        <v>11537.199652265501</v>
      </c>
      <c r="I805">
        <v>38083.142332163203</v>
      </c>
      <c r="L805">
        <v>4.4233681999999996</v>
      </c>
      <c r="M805">
        <v>3300.9</v>
      </c>
      <c r="N805">
        <v>-3.8441299571433198</v>
      </c>
    </row>
    <row r="806" spans="1:15" x14ac:dyDescent="0.35">
      <c r="A806" t="s">
        <v>39</v>
      </c>
      <c r="B806">
        <v>2002</v>
      </c>
      <c r="C806">
        <v>8654.7239690000006</v>
      </c>
      <c r="D806">
        <v>17936.0321</v>
      </c>
      <c r="E806">
        <v>3154.2060409999999</v>
      </c>
      <c r="F806">
        <v>7220.5357220000005</v>
      </c>
      <c r="G806">
        <v>1194.561355</v>
      </c>
      <c r="H806">
        <v>10627.4349799261</v>
      </c>
      <c r="I806">
        <v>35138.551017627702</v>
      </c>
      <c r="L806">
        <v>23.807486000000001</v>
      </c>
      <c r="M806">
        <v>3306.4</v>
      </c>
      <c r="N806">
        <v>-7.7320072195002698</v>
      </c>
    </row>
    <row r="807" spans="1:15" x14ac:dyDescent="0.35">
      <c r="A807" t="s">
        <v>39</v>
      </c>
      <c r="B807">
        <v>2003</v>
      </c>
      <c r="C807">
        <v>10346.11016</v>
      </c>
      <c r="D807">
        <v>17895.22265</v>
      </c>
      <c r="E807">
        <v>3708.9708649999998</v>
      </c>
      <c r="F807">
        <v>8371.9264889999995</v>
      </c>
      <c r="G807">
        <v>1483.2729769999999</v>
      </c>
      <c r="H807">
        <v>10700.717817241301</v>
      </c>
      <c r="I807">
        <v>35421.5161186322</v>
      </c>
      <c r="L807">
        <v>7.7460279999999999</v>
      </c>
      <c r="M807">
        <v>3310.2</v>
      </c>
      <c r="N807">
        <v>0.80528391982490599</v>
      </c>
    </row>
    <row r="808" spans="1:15" x14ac:dyDescent="0.35">
      <c r="A808" t="s">
        <v>39</v>
      </c>
      <c r="B808">
        <v>2004</v>
      </c>
      <c r="C808">
        <v>11246.81388</v>
      </c>
      <c r="D808">
        <v>16344.387720000001</v>
      </c>
      <c r="E808">
        <v>4191.8716089999998</v>
      </c>
      <c r="F808">
        <v>8629.1733100000001</v>
      </c>
      <c r="G808">
        <v>1989.7477709999998</v>
      </c>
      <c r="H808">
        <v>11223.9922705318</v>
      </c>
      <c r="I808">
        <v>37194.065586088203</v>
      </c>
      <c r="L808">
        <v>6.7995909000000001</v>
      </c>
      <c r="M808">
        <v>3313.8</v>
      </c>
      <c r="N808">
        <v>5.0041603569972697</v>
      </c>
    </row>
    <row r="809" spans="1:15" x14ac:dyDescent="0.35">
      <c r="A809" t="s">
        <v>39</v>
      </c>
      <c r="B809">
        <v>2005</v>
      </c>
      <c r="C809">
        <v>12168.173580000001</v>
      </c>
      <c r="D809">
        <v>16494.870999999999</v>
      </c>
      <c r="E809">
        <v>4904.9651210000002</v>
      </c>
      <c r="F809">
        <v>9126.0711850000007</v>
      </c>
      <c r="G809">
        <v>1460.0070470000001</v>
      </c>
      <c r="H809">
        <v>12047.138687619699</v>
      </c>
      <c r="I809">
        <v>39968.792023915899</v>
      </c>
      <c r="L809">
        <v>5.1606474000000002</v>
      </c>
      <c r="M809">
        <v>3317.7</v>
      </c>
      <c r="N809">
        <v>7.4601321315775202</v>
      </c>
    </row>
    <row r="810" spans="1:15" x14ac:dyDescent="0.35">
      <c r="A810" t="s">
        <v>39</v>
      </c>
      <c r="B810">
        <v>2006</v>
      </c>
      <c r="C810">
        <v>13969.14703</v>
      </c>
      <c r="D810">
        <v>31185.508300000001</v>
      </c>
      <c r="E810">
        <v>5499.4441029999998</v>
      </c>
      <c r="F810">
        <v>11535.382743999999</v>
      </c>
      <c r="G810">
        <v>2049.1850759999998</v>
      </c>
      <c r="H810">
        <v>12523.5360682707</v>
      </c>
      <c r="I810">
        <v>41606.943879615603</v>
      </c>
      <c r="L810">
        <v>5.3537461999999998</v>
      </c>
      <c r="M810">
        <v>3322.3</v>
      </c>
      <c r="N810">
        <v>4.0985773468447597</v>
      </c>
    </row>
    <row r="811" spans="1:15" x14ac:dyDescent="0.35">
      <c r="A811" t="s">
        <v>39</v>
      </c>
      <c r="B811">
        <v>2007</v>
      </c>
      <c r="C811">
        <v>17095.00231</v>
      </c>
      <c r="D811">
        <v>34442.510620000001</v>
      </c>
      <c r="E811">
        <v>6469.9077520000001</v>
      </c>
      <c r="F811">
        <v>13741.245252000001</v>
      </c>
      <c r="G811">
        <v>2705.345382</v>
      </c>
      <c r="H811">
        <v>13317.110772264001</v>
      </c>
      <c r="I811">
        <v>44328.666627635102</v>
      </c>
      <c r="J811">
        <v>19.29999923706055</v>
      </c>
      <c r="K811">
        <v>2.5999999046325679</v>
      </c>
      <c r="L811">
        <v>3.9456201000000002</v>
      </c>
      <c r="M811">
        <v>3328.7</v>
      </c>
      <c r="N811">
        <v>6.5415108494736796</v>
      </c>
      <c r="O811">
        <v>11</v>
      </c>
    </row>
    <row r="812" spans="1:15" x14ac:dyDescent="0.35">
      <c r="A812" t="s">
        <v>39</v>
      </c>
      <c r="B812">
        <v>2008</v>
      </c>
      <c r="C812">
        <v>21754.423999999999</v>
      </c>
      <c r="D812">
        <v>39414.746639999998</v>
      </c>
      <c r="E812">
        <v>7080.8467499999997</v>
      </c>
      <c r="F812">
        <v>18394.032890999999</v>
      </c>
      <c r="G812">
        <v>2132.7572</v>
      </c>
      <c r="H812">
        <v>14241.1066428289</v>
      </c>
      <c r="I812">
        <v>47509.755871141599</v>
      </c>
      <c r="J812">
        <v>14.19999980926514</v>
      </c>
      <c r="K812">
        <v>1.1000000238418579</v>
      </c>
      <c r="L812">
        <v>8.8424230000000001</v>
      </c>
      <c r="M812">
        <v>3336.1</v>
      </c>
      <c r="N812">
        <v>7.1761446610337796</v>
      </c>
      <c r="O812">
        <v>21.20000076293945</v>
      </c>
    </row>
    <row r="813" spans="1:15" x14ac:dyDescent="0.35">
      <c r="A813" t="s">
        <v>39</v>
      </c>
      <c r="B813">
        <v>2009</v>
      </c>
      <c r="C813">
        <v>26828.109100000001</v>
      </c>
      <c r="D813">
        <v>44625.698149999997</v>
      </c>
      <c r="E813">
        <v>7929.735788</v>
      </c>
      <c r="F813">
        <v>21939.187073000001</v>
      </c>
      <c r="G813">
        <v>2486.3393510000001</v>
      </c>
      <c r="H813">
        <v>14809.470008910001</v>
      </c>
      <c r="I813">
        <v>49525.829603796803</v>
      </c>
      <c r="J813">
        <v>11.5</v>
      </c>
      <c r="K813">
        <v>0.69999998807907104</v>
      </c>
      <c r="L813">
        <v>5.4844363999999999</v>
      </c>
      <c r="M813">
        <v>3344.2</v>
      </c>
      <c r="N813">
        <v>4.2434941954307099</v>
      </c>
      <c r="O813">
        <v>11.19999980926514</v>
      </c>
    </row>
    <row r="814" spans="1:15" x14ac:dyDescent="0.35">
      <c r="A814" t="s">
        <v>39</v>
      </c>
      <c r="B814">
        <v>2010</v>
      </c>
      <c r="C814">
        <v>28937.6639</v>
      </c>
      <c r="D814">
        <v>50737.155489999997</v>
      </c>
      <c r="E814">
        <v>8984.1970700000002</v>
      </c>
      <c r="F814">
        <v>25739.752901</v>
      </c>
      <c r="G814">
        <v>3718.0379349999998</v>
      </c>
      <c r="H814">
        <v>15924.6377465758</v>
      </c>
      <c r="I814">
        <v>53390.532972944799</v>
      </c>
      <c r="J814">
        <v>9.6999998092651367</v>
      </c>
      <c r="K814">
        <v>0.5</v>
      </c>
      <c r="L814">
        <v>6.4383765000000004</v>
      </c>
      <c r="M814">
        <v>3352.7</v>
      </c>
      <c r="N814">
        <v>7.8034096552552104</v>
      </c>
      <c r="O814">
        <v>7.3000001907348633</v>
      </c>
    </row>
    <row r="815" spans="1:15" x14ac:dyDescent="0.35">
      <c r="A815" t="s">
        <v>39</v>
      </c>
      <c r="B815">
        <v>2011</v>
      </c>
      <c r="C815">
        <v>38540.38104</v>
      </c>
      <c r="D815">
        <v>56066.179499999998</v>
      </c>
      <c r="E815">
        <v>9425.0316440000006</v>
      </c>
      <c r="F815">
        <v>29941.081655000002</v>
      </c>
      <c r="G815">
        <v>4702.0754829999996</v>
      </c>
      <c r="H815">
        <v>16702.351054875799</v>
      </c>
      <c r="I815">
        <v>56146.623306070498</v>
      </c>
      <c r="J815">
        <v>6.9000000953674316</v>
      </c>
      <c r="K815">
        <v>0.30000001192092901</v>
      </c>
      <c r="L815">
        <v>7.8801233999999996</v>
      </c>
      <c r="M815">
        <v>3361.6</v>
      </c>
      <c r="N815">
        <v>5.1621330218269303</v>
      </c>
      <c r="O815">
        <v>5.8000001907348633</v>
      </c>
    </row>
    <row r="816" spans="1:15" x14ac:dyDescent="0.35">
      <c r="A816" t="s">
        <v>39</v>
      </c>
      <c r="B816">
        <v>2012</v>
      </c>
      <c r="C816">
        <v>44630.165489999999</v>
      </c>
      <c r="D816">
        <v>64513.10009</v>
      </c>
      <c r="F816">
        <v>36924.903294999996</v>
      </c>
      <c r="G816">
        <v>5070.7427019999996</v>
      </c>
      <c r="H816">
        <v>17244.576306022402</v>
      </c>
      <c r="I816">
        <v>58133.191185231997</v>
      </c>
      <c r="J816">
        <v>6.0999999046325684</v>
      </c>
      <c r="K816">
        <v>0.30000001192092901</v>
      </c>
      <c r="L816">
        <v>7.1268408000000001</v>
      </c>
      <c r="M816">
        <v>3371.1</v>
      </c>
      <c r="N816">
        <v>3.5381787223999899</v>
      </c>
      <c r="O816">
        <v>8.6999998092651367</v>
      </c>
    </row>
    <row r="817" spans="1:15" x14ac:dyDescent="0.35">
      <c r="A817" t="s">
        <v>39</v>
      </c>
      <c r="B817">
        <v>2013</v>
      </c>
      <c r="C817">
        <v>51102.750249999997</v>
      </c>
      <c r="D817">
        <v>74505.608900000007</v>
      </c>
      <c r="F817">
        <v>46625.086960000001</v>
      </c>
      <c r="G817">
        <v>5669.4250279999997</v>
      </c>
      <c r="H817">
        <v>17990.399971372801</v>
      </c>
      <c r="I817">
        <v>60829.140383205602</v>
      </c>
      <c r="J817">
        <v>5.6999998092651367</v>
      </c>
      <c r="K817">
        <v>0.30000001192092901</v>
      </c>
      <c r="L817">
        <v>8.9459447000000001</v>
      </c>
      <c r="M817">
        <v>3381.2</v>
      </c>
      <c r="N817">
        <v>4.63753862983953</v>
      </c>
      <c r="O817">
        <v>0.30000001192092901</v>
      </c>
    </row>
    <row r="818" spans="1:15" x14ac:dyDescent="0.35">
      <c r="A818" t="s">
        <v>39</v>
      </c>
      <c r="B818">
        <v>2014</v>
      </c>
      <c r="C818">
        <v>58468.070140000003</v>
      </c>
      <c r="D818">
        <v>82868.048620000001</v>
      </c>
      <c r="F818">
        <v>56230.961899999995</v>
      </c>
      <c r="G818">
        <v>6519.2820039999997</v>
      </c>
      <c r="H818">
        <v>18515.573089106001</v>
      </c>
      <c r="I818">
        <v>62799.269246320699</v>
      </c>
      <c r="J818">
        <v>4.5</v>
      </c>
      <c r="K818">
        <v>0.20000000298023221</v>
      </c>
      <c r="L818">
        <v>7.3831975999999999</v>
      </c>
      <c r="M818">
        <v>3391.7</v>
      </c>
      <c r="N818">
        <v>3.2387912285196001</v>
      </c>
      <c r="O818">
        <v>9.1000003814697266</v>
      </c>
    </row>
    <row r="819" spans="1:15" x14ac:dyDescent="0.35">
      <c r="A819" t="s">
        <v>39</v>
      </c>
      <c r="B819">
        <v>2015</v>
      </c>
      <c r="C819">
        <v>63175.554759999999</v>
      </c>
      <c r="D819">
        <v>99495.844419999994</v>
      </c>
      <c r="F819">
        <v>63454.848050000001</v>
      </c>
      <c r="G819">
        <v>6956.9467729999997</v>
      </c>
      <c r="H819">
        <v>18523.595875778301</v>
      </c>
      <c r="I819">
        <v>63032.0920460985</v>
      </c>
      <c r="J819">
        <v>4.0999999046325684</v>
      </c>
      <c r="K819">
        <v>0.20000000298023221</v>
      </c>
      <c r="L819">
        <v>9.9756392999999992</v>
      </c>
      <c r="M819">
        <v>3402.8</v>
      </c>
      <c r="N819">
        <v>0.37074125634266603</v>
      </c>
      <c r="O819">
        <v>11.10000038146973</v>
      </c>
    </row>
    <row r="820" spans="1:15" x14ac:dyDescent="0.35">
      <c r="A820" t="s">
        <v>39</v>
      </c>
      <c r="B820">
        <v>2016</v>
      </c>
      <c r="C820">
        <v>71955.510800000004</v>
      </c>
      <c r="D820">
        <v>113816.78690000001</v>
      </c>
      <c r="F820">
        <v>81584.467120000001</v>
      </c>
      <c r="G820">
        <v>8700.6484939999991</v>
      </c>
      <c r="H820">
        <v>18775.911646467801</v>
      </c>
      <c r="I820">
        <v>64097.207178711797</v>
      </c>
      <c r="J820">
        <v>3.5999999046325679</v>
      </c>
      <c r="K820">
        <v>0.20000000298023221</v>
      </c>
      <c r="L820">
        <v>7.9341299999999997</v>
      </c>
      <c r="M820">
        <v>3413.8</v>
      </c>
      <c r="N820">
        <v>1.68979816160049</v>
      </c>
      <c r="O820">
        <v>21.70000076293945</v>
      </c>
    </row>
    <row r="821" spans="1:15" x14ac:dyDescent="0.35">
      <c r="A821" t="s">
        <v>39</v>
      </c>
      <c r="B821">
        <v>2017</v>
      </c>
      <c r="C821">
        <v>80646.70637</v>
      </c>
      <c r="D821">
        <v>130467.66009999999</v>
      </c>
      <c r="F821">
        <v>92737.107090000005</v>
      </c>
      <c r="G821">
        <v>9191.2433710000005</v>
      </c>
      <c r="H821">
        <v>19055.794489837099</v>
      </c>
      <c r="I821">
        <v>65212.739903120499</v>
      </c>
      <c r="J821">
        <v>2.5999999046325679</v>
      </c>
      <c r="K821">
        <v>0.10000000149011611</v>
      </c>
      <c r="L821">
        <v>6.6631521999999999</v>
      </c>
      <c r="M821">
        <v>3422.2</v>
      </c>
      <c r="N821">
        <v>1.7403764898810099</v>
      </c>
      <c r="O821">
        <v>10.69999980926514</v>
      </c>
    </row>
    <row r="822" spans="1:15" x14ac:dyDescent="0.35">
      <c r="A822" t="s">
        <v>39</v>
      </c>
      <c r="B822">
        <v>2018</v>
      </c>
      <c r="C822">
        <v>88982.428669999994</v>
      </c>
      <c r="D822">
        <v>144007.9945</v>
      </c>
      <c r="F822">
        <v>99340.506529999999</v>
      </c>
      <c r="G822">
        <v>12195.289999999999</v>
      </c>
      <c r="H822">
        <v>19058.789546941702</v>
      </c>
      <c r="I822">
        <v>65314.471777369297</v>
      </c>
      <c r="J822">
        <v>2.9000000953674321</v>
      </c>
      <c r="K822">
        <v>0.10000000149011611</v>
      </c>
      <c r="L822">
        <v>7.3501076000000003</v>
      </c>
      <c r="M822">
        <v>3427</v>
      </c>
      <c r="N822">
        <v>0.155999999999934</v>
      </c>
      <c r="O822">
        <v>10.39999961853027</v>
      </c>
    </row>
    <row r="823" spans="1:15" x14ac:dyDescent="0.35">
      <c r="A823" t="s">
        <v>39</v>
      </c>
      <c r="B823">
        <v>2019</v>
      </c>
      <c r="C823">
        <v>99548.86232</v>
      </c>
      <c r="D823">
        <v>156429.75099999999</v>
      </c>
      <c r="F823">
        <v>110605.03883</v>
      </c>
      <c r="G823">
        <v>11915.596099999999</v>
      </c>
      <c r="H823">
        <v>19192.828542244799</v>
      </c>
      <c r="I823">
        <v>65800.693374232098</v>
      </c>
      <c r="J823">
        <v>3</v>
      </c>
      <c r="K823">
        <v>0.10000000149011611</v>
      </c>
      <c r="L823">
        <v>7.8230415000000004</v>
      </c>
      <c r="M823">
        <v>3428.4</v>
      </c>
      <c r="N823">
        <v>0.74443164528707995</v>
      </c>
      <c r="O823">
        <v>21.39999961853027</v>
      </c>
    </row>
    <row r="824" spans="1:15" x14ac:dyDescent="0.35">
      <c r="A824" t="s">
        <v>39</v>
      </c>
      <c r="B824">
        <v>2020</v>
      </c>
      <c r="C824">
        <v>104908.7801</v>
      </c>
      <c r="D824">
        <v>101541.1991</v>
      </c>
      <c r="F824">
        <v>69533.49755</v>
      </c>
      <c r="G824">
        <v>11385.76599</v>
      </c>
      <c r="H824">
        <v>17987.1135874518</v>
      </c>
      <c r="I824">
        <v>61679.611202731103</v>
      </c>
      <c r="J824">
        <v>5</v>
      </c>
      <c r="K824">
        <v>0.30000001192092901</v>
      </c>
      <c r="L824">
        <v>9.3685746999999999</v>
      </c>
      <c r="M824">
        <v>3429.1</v>
      </c>
      <c r="N824">
        <v>-6.2629768170723601</v>
      </c>
      <c r="O824">
        <v>1.1000000238418579</v>
      </c>
    </row>
    <row r="825" spans="1:15" x14ac:dyDescent="0.35">
      <c r="A825" t="s">
        <v>39</v>
      </c>
      <c r="B825">
        <v>2021</v>
      </c>
      <c r="H825">
        <v>18951.689051664802</v>
      </c>
      <c r="I825">
        <v>64934.172197719097</v>
      </c>
      <c r="J825">
        <v>4.8000001907348633</v>
      </c>
      <c r="K825">
        <v>0.10000000149011611</v>
      </c>
      <c r="L825">
        <v>7.7510000000000003</v>
      </c>
      <c r="M825">
        <v>3426.3</v>
      </c>
      <c r="N825">
        <v>5.2765588685226703</v>
      </c>
      <c r="O825">
        <v>11</v>
      </c>
    </row>
    <row r="826" spans="1:15" x14ac:dyDescent="0.35">
      <c r="A826" t="s">
        <v>39</v>
      </c>
      <c r="B826">
        <v>2022</v>
      </c>
      <c r="H826">
        <v>19904.800349736499</v>
      </c>
      <c r="I826">
        <v>68130.150637078099</v>
      </c>
      <c r="J826">
        <v>4.4000000953674316</v>
      </c>
      <c r="K826">
        <v>0.30000001192092901</v>
      </c>
      <c r="L826">
        <v>5.59</v>
      </c>
      <c r="M826">
        <v>3422.8</v>
      </c>
      <c r="N826">
        <v>4.92187446330641</v>
      </c>
      <c r="O826">
        <v>11.5</v>
      </c>
    </row>
    <row r="827" spans="1:15" x14ac:dyDescent="0.35">
      <c r="A827" t="s">
        <v>461</v>
      </c>
      <c r="B827">
        <v>1990</v>
      </c>
      <c r="H827">
        <v>7261.4873289003999</v>
      </c>
      <c r="I827">
        <v>143418.73163818</v>
      </c>
      <c r="M827">
        <v>19750.599999999999</v>
      </c>
      <c r="N827">
        <v>6.4679407561734497</v>
      </c>
    </row>
    <row r="828" spans="1:15" x14ac:dyDescent="0.35">
      <c r="A828" t="s">
        <v>461</v>
      </c>
      <c r="B828">
        <v>1991</v>
      </c>
      <c r="H828">
        <v>7780.6613952774696</v>
      </c>
      <c r="I828">
        <v>157373.213513161</v>
      </c>
      <c r="M828">
        <v>20226.2</v>
      </c>
      <c r="N828">
        <v>9.7298879411272807</v>
      </c>
    </row>
    <row r="829" spans="1:15" x14ac:dyDescent="0.35">
      <c r="A829" t="s">
        <v>461</v>
      </c>
      <c r="B829">
        <v>1992</v>
      </c>
      <c r="H829">
        <v>8063.127704683</v>
      </c>
      <c r="I829">
        <v>166910.77505079101</v>
      </c>
      <c r="M829">
        <v>20700.5</v>
      </c>
      <c r="N829">
        <v>6.0604732690622098</v>
      </c>
    </row>
    <row r="830" spans="1:15" x14ac:dyDescent="0.35">
      <c r="A830" t="s">
        <v>461</v>
      </c>
      <c r="B830">
        <v>1993</v>
      </c>
      <c r="H830">
        <v>7905.2350691811898</v>
      </c>
      <c r="I830">
        <v>167370.42740821099</v>
      </c>
      <c r="M830">
        <v>21172.1</v>
      </c>
      <c r="N830">
        <v>0.27538806723566001</v>
      </c>
    </row>
    <row r="831" spans="1:15" x14ac:dyDescent="0.35">
      <c r="A831" t="s">
        <v>461</v>
      </c>
      <c r="B831">
        <v>1994</v>
      </c>
      <c r="H831">
        <v>7552.3107288253896</v>
      </c>
      <c r="I831">
        <v>163438.04602036401</v>
      </c>
      <c r="M831">
        <v>21640.799999999999</v>
      </c>
      <c r="N831">
        <v>-2.34950788424262</v>
      </c>
    </row>
    <row r="832" spans="1:15" x14ac:dyDescent="0.35">
      <c r="A832" t="s">
        <v>461</v>
      </c>
      <c r="B832">
        <v>1995</v>
      </c>
      <c r="H832">
        <v>7685.0889264650496</v>
      </c>
      <c r="I832">
        <v>169896.566424041</v>
      </c>
      <c r="M832">
        <v>22107.3</v>
      </c>
      <c r="N832">
        <v>3.9516627620911802</v>
      </c>
    </row>
    <row r="833" spans="1:15" x14ac:dyDescent="0.35">
      <c r="A833" t="s">
        <v>461</v>
      </c>
      <c r="B833">
        <v>1996</v>
      </c>
      <c r="H833">
        <v>7511.9482685114499</v>
      </c>
      <c r="I833">
        <v>169560.44751166701</v>
      </c>
      <c r="M833">
        <v>22572.1</v>
      </c>
      <c r="N833">
        <v>-0.19783737802823201</v>
      </c>
    </row>
    <row r="834" spans="1:15" x14ac:dyDescent="0.35">
      <c r="A834" t="s">
        <v>461</v>
      </c>
      <c r="B834">
        <v>1997</v>
      </c>
      <c r="C834">
        <v>1504.7573</v>
      </c>
      <c r="D834">
        <v>1229.2810999999999</v>
      </c>
      <c r="F834">
        <v>1238.9248</v>
      </c>
      <c r="G834">
        <v>1920.8710000000001</v>
      </c>
      <c r="H834">
        <v>7829.0719305480598</v>
      </c>
      <c r="I834">
        <v>180363.027507194</v>
      </c>
      <c r="M834">
        <v>23037.599999999999</v>
      </c>
      <c r="N834">
        <v>6.3709315197362901</v>
      </c>
    </row>
    <row r="835" spans="1:15" x14ac:dyDescent="0.35">
      <c r="A835" t="s">
        <v>461</v>
      </c>
      <c r="B835">
        <v>1998</v>
      </c>
      <c r="C835">
        <v>1689.6458</v>
      </c>
      <c r="D835">
        <v>1097.1233</v>
      </c>
      <c r="F835">
        <v>1365.2644</v>
      </c>
      <c r="G835">
        <v>1365.1964</v>
      </c>
      <c r="H835">
        <v>7696.3467310497999</v>
      </c>
      <c r="I835">
        <v>180893.39429724801</v>
      </c>
      <c r="M835">
        <v>23503.8</v>
      </c>
      <c r="N835">
        <v>0.29405516051952402</v>
      </c>
    </row>
    <row r="836" spans="1:15" x14ac:dyDescent="0.35">
      <c r="A836" t="s">
        <v>461</v>
      </c>
      <c r="B836">
        <v>1999</v>
      </c>
      <c r="C836">
        <v>2423.6770999999999</v>
      </c>
      <c r="D836">
        <v>1697.7969000000001</v>
      </c>
      <c r="F836">
        <v>1728.1995999999999</v>
      </c>
      <c r="G836">
        <v>1353.1698999999999</v>
      </c>
      <c r="H836">
        <v>7096.9762548967601</v>
      </c>
      <c r="I836">
        <v>170093.22990111099</v>
      </c>
      <c r="M836">
        <v>23967</v>
      </c>
      <c r="N836">
        <v>-5.9704581464099604</v>
      </c>
    </row>
    <row r="837" spans="1:15" x14ac:dyDescent="0.35">
      <c r="A837" t="s">
        <v>461</v>
      </c>
      <c r="B837">
        <v>2000</v>
      </c>
      <c r="C837">
        <v>3610.5875000000001</v>
      </c>
      <c r="D837">
        <v>2405.5744</v>
      </c>
      <c r="F837">
        <v>2183.2125999999998</v>
      </c>
      <c r="G837">
        <v>2731.0825999999997</v>
      </c>
      <c r="H837">
        <v>7219.8558324853302</v>
      </c>
      <c r="I837">
        <v>176364.472319202</v>
      </c>
      <c r="J837">
        <v>44.200000762939453</v>
      </c>
      <c r="K837">
        <v>4.8000001907348633</v>
      </c>
      <c r="M837">
        <v>24427.7</v>
      </c>
      <c r="N837">
        <v>3.6869441668767999</v>
      </c>
      <c r="O837">
        <v>6.8000001907348633</v>
      </c>
    </row>
    <row r="838" spans="1:15" x14ac:dyDescent="0.35">
      <c r="A838" t="s">
        <v>461</v>
      </c>
      <c r="B838">
        <v>2001</v>
      </c>
      <c r="C838">
        <v>4313.4871999999996</v>
      </c>
      <c r="D838">
        <v>3860.5563000000002</v>
      </c>
      <c r="F838">
        <v>2717.1091999999999</v>
      </c>
      <c r="G838">
        <v>2173.0706</v>
      </c>
      <c r="H838">
        <v>7329.1492399568697</v>
      </c>
      <c r="I838">
        <v>182350.698919975</v>
      </c>
      <c r="J838">
        <v>43</v>
      </c>
      <c r="K838">
        <v>4.4000000953674316</v>
      </c>
      <c r="M838">
        <v>24880.2</v>
      </c>
      <c r="N838">
        <v>3.3942361077907002</v>
      </c>
      <c r="O838">
        <v>5</v>
      </c>
    </row>
    <row r="839" spans="1:15" x14ac:dyDescent="0.35">
      <c r="A839" t="s">
        <v>461</v>
      </c>
      <c r="B839">
        <v>2002</v>
      </c>
      <c r="C839">
        <v>5211.1535000000003</v>
      </c>
      <c r="D839">
        <v>3964.8314</v>
      </c>
      <c r="F839">
        <v>3566.5387999999998</v>
      </c>
      <c r="G839">
        <v>4946.75</v>
      </c>
      <c r="H839">
        <v>6561.2498599786104</v>
      </c>
      <c r="I839">
        <v>166202.364078132</v>
      </c>
      <c r="J839">
        <v>51.700000762939453</v>
      </c>
      <c r="K839">
        <v>7.1999998092651367</v>
      </c>
      <c r="M839">
        <v>25330.9</v>
      </c>
      <c r="N839">
        <v>-8.8556473528677806</v>
      </c>
      <c r="O839">
        <v>0.30000001192092901</v>
      </c>
    </row>
    <row r="840" spans="1:15" x14ac:dyDescent="0.35">
      <c r="A840" t="s">
        <v>461</v>
      </c>
      <c r="B840">
        <v>2003</v>
      </c>
      <c r="C840">
        <v>6240.3986000000004</v>
      </c>
      <c r="D840">
        <v>5974.5317999999997</v>
      </c>
      <c r="F840">
        <v>4075.6158</v>
      </c>
      <c r="G840">
        <v>7535.0736999999999</v>
      </c>
      <c r="H840">
        <v>5946.5081085387701</v>
      </c>
      <c r="I840">
        <v>153312.87205434599</v>
      </c>
      <c r="J840">
        <v>57.200000762939453</v>
      </c>
      <c r="K840">
        <v>9.1999998092651367</v>
      </c>
      <c r="M840">
        <v>25782</v>
      </c>
      <c r="N840">
        <v>-7.7553000495988202</v>
      </c>
      <c r="O840">
        <v>7.0999999046325684</v>
      </c>
    </row>
    <row r="841" spans="1:15" x14ac:dyDescent="0.35">
      <c r="A841" t="s">
        <v>461</v>
      </c>
      <c r="B841">
        <v>2004</v>
      </c>
      <c r="C841">
        <v>10136.805</v>
      </c>
      <c r="D841">
        <v>9121.9959999999992</v>
      </c>
      <c r="F841">
        <v>6753.33</v>
      </c>
      <c r="G841">
        <v>4506.6880000000001</v>
      </c>
      <c r="H841">
        <v>6914.6120616957496</v>
      </c>
      <c r="I841">
        <v>181348.83908088799</v>
      </c>
      <c r="J841">
        <v>50.799999237060547</v>
      </c>
      <c r="K841">
        <v>8</v>
      </c>
      <c r="M841">
        <v>26226.9</v>
      </c>
      <c r="N841">
        <v>18.286766564912799</v>
      </c>
      <c r="O841">
        <v>4.8000001907348633</v>
      </c>
    </row>
    <row r="842" spans="1:15" x14ac:dyDescent="0.35">
      <c r="A842" t="s">
        <v>461</v>
      </c>
      <c r="B842">
        <v>2005</v>
      </c>
      <c r="C842">
        <v>12449.396000000001</v>
      </c>
      <c r="D842">
        <v>11891.398999999999</v>
      </c>
      <c r="F842">
        <v>9932.6939999999995</v>
      </c>
      <c r="G842">
        <v>7734.4549999999999</v>
      </c>
      <c r="H842">
        <v>7501.6493273773704</v>
      </c>
      <c r="I842">
        <v>200059.98558196201</v>
      </c>
      <c r="J842">
        <v>43</v>
      </c>
      <c r="K842">
        <v>9.1000003814697266</v>
      </c>
      <c r="M842">
        <v>26668.799999999999</v>
      </c>
      <c r="N842">
        <v>10.3177646991871</v>
      </c>
      <c r="O842">
        <v>0.89999997615814209</v>
      </c>
    </row>
    <row r="843" spans="1:15" x14ac:dyDescent="0.35">
      <c r="A843" t="s">
        <v>461</v>
      </c>
      <c r="B843">
        <v>2006</v>
      </c>
      <c r="C843">
        <v>19900.204000000002</v>
      </c>
      <c r="D843">
        <v>19527.133999999998</v>
      </c>
      <c r="F843">
        <v>14490.046</v>
      </c>
      <c r="G843">
        <v>7699.9809999999998</v>
      </c>
      <c r="H843">
        <v>8110.4492148238496</v>
      </c>
      <c r="I843">
        <v>219810.205665077</v>
      </c>
      <c r="J843">
        <v>31.29999923706055</v>
      </c>
      <c r="K843">
        <v>5.0999999046325684</v>
      </c>
      <c r="M843">
        <v>27102.1</v>
      </c>
      <c r="N843">
        <v>9.8721491085104205</v>
      </c>
      <c r="O843">
        <v>12.19999980926514</v>
      </c>
    </row>
    <row r="844" spans="1:15" x14ac:dyDescent="0.35">
      <c r="A844" t="s">
        <v>461</v>
      </c>
      <c r="B844">
        <v>2007</v>
      </c>
      <c r="C844">
        <v>23843.01</v>
      </c>
      <c r="D844">
        <v>24980.812999999998</v>
      </c>
      <c r="F844">
        <v>19518.286</v>
      </c>
      <c r="G844">
        <v>6061.6119999999992</v>
      </c>
      <c r="H844">
        <v>8684.85365160111</v>
      </c>
      <c r="I844">
        <v>239051.46524568601</v>
      </c>
      <c r="J844">
        <v>25.20000076293945</v>
      </c>
      <c r="K844">
        <v>3.7000000476837158</v>
      </c>
      <c r="M844">
        <v>27525.1</v>
      </c>
      <c r="N844">
        <v>8.7535788078584709</v>
      </c>
      <c r="O844">
        <v>30.39999961853027</v>
      </c>
    </row>
    <row r="845" spans="1:15" x14ac:dyDescent="0.35">
      <c r="A845" t="s">
        <v>461</v>
      </c>
      <c r="B845">
        <v>2008</v>
      </c>
      <c r="C845">
        <v>35495.997000000003</v>
      </c>
      <c r="D845">
        <v>34285.633000000002</v>
      </c>
      <c r="F845">
        <v>26720.488000000001</v>
      </c>
      <c r="G845">
        <v>7639.991</v>
      </c>
      <c r="H845">
        <v>9009.4528085190104</v>
      </c>
      <c r="I845">
        <v>251668.252862608</v>
      </c>
      <c r="J845">
        <v>24.70000076293945</v>
      </c>
      <c r="K845">
        <v>4.6999998092651367</v>
      </c>
      <c r="M845">
        <v>27933.8</v>
      </c>
      <c r="N845">
        <v>5.2778541239878196</v>
      </c>
      <c r="O845">
        <v>8.5</v>
      </c>
    </row>
    <row r="846" spans="1:15" x14ac:dyDescent="0.35">
      <c r="A846" t="s">
        <v>461</v>
      </c>
      <c r="B846">
        <v>2009</v>
      </c>
      <c r="C846">
        <v>37351.250999999997</v>
      </c>
      <c r="D846">
        <v>35673.036</v>
      </c>
      <c r="F846">
        <v>30153.092000000001</v>
      </c>
      <c r="G846">
        <v>7722.3220000000001</v>
      </c>
      <c r="H846">
        <v>8599.6164104339005</v>
      </c>
      <c r="I846">
        <v>243609.07371313</v>
      </c>
      <c r="J846">
        <v>24.20000076293945</v>
      </c>
      <c r="K846">
        <v>4.5</v>
      </c>
      <c r="L846">
        <v>27.464506</v>
      </c>
      <c r="M846">
        <v>28327.9</v>
      </c>
      <c r="N846">
        <v>-3.2023026574900202</v>
      </c>
      <c r="O846">
        <v>8.8000001907348633</v>
      </c>
    </row>
    <row r="847" spans="1:15" x14ac:dyDescent="0.35">
      <c r="A847" t="s">
        <v>461</v>
      </c>
      <c r="B847">
        <v>2010</v>
      </c>
      <c r="C847">
        <v>41203.555</v>
      </c>
      <c r="D847">
        <v>51060.194000000003</v>
      </c>
      <c r="F847">
        <v>41134.411999999997</v>
      </c>
      <c r="G847">
        <v>22446.319</v>
      </c>
      <c r="H847">
        <v>8357.3826619388692</v>
      </c>
      <c r="I847">
        <v>239982.24313757499</v>
      </c>
      <c r="J847">
        <v>24.89999961853027</v>
      </c>
      <c r="K847">
        <v>4.9000000953674316</v>
      </c>
      <c r="L847">
        <v>23.445636</v>
      </c>
      <c r="M847">
        <v>28715</v>
      </c>
      <c r="N847">
        <v>-1.48879125078348</v>
      </c>
      <c r="O847">
        <v>8.6999998092651367</v>
      </c>
    </row>
    <row r="848" spans="1:15" x14ac:dyDescent="0.35">
      <c r="A848" t="s">
        <v>461</v>
      </c>
      <c r="B848">
        <v>2011</v>
      </c>
      <c r="C848">
        <v>58714.739000000001</v>
      </c>
      <c r="D848">
        <v>83858.850000000006</v>
      </c>
      <c r="F848">
        <v>64194.908000000003</v>
      </c>
      <c r="G848">
        <v>19857.224999999999</v>
      </c>
      <c r="H848">
        <v>8592.3564725855504</v>
      </c>
      <c r="I848">
        <v>250004.922397644</v>
      </c>
      <c r="J848">
        <v>26</v>
      </c>
      <c r="K848">
        <v>5.6999998092651367</v>
      </c>
      <c r="L848">
        <v>23.226483999999999</v>
      </c>
      <c r="M848">
        <v>29096.2</v>
      </c>
      <c r="N848">
        <v>4.1764253592392597</v>
      </c>
      <c r="O848">
        <v>23.89999961853027</v>
      </c>
    </row>
    <row r="849" spans="1:15" x14ac:dyDescent="0.35">
      <c r="A849" t="s">
        <v>461</v>
      </c>
      <c r="B849">
        <v>2012</v>
      </c>
      <c r="C849">
        <v>74070.792000000001</v>
      </c>
      <c r="D849">
        <v>109430.701</v>
      </c>
      <c r="F849">
        <v>81832.115999999995</v>
      </c>
      <c r="G849">
        <v>6144.2290000000003</v>
      </c>
      <c r="H849">
        <v>8960.5194285565594</v>
      </c>
      <c r="I849">
        <v>264070.09176733298</v>
      </c>
      <c r="J849">
        <v>20.89999961853027</v>
      </c>
      <c r="K849">
        <v>5.0999999046325684</v>
      </c>
      <c r="L849">
        <v>16.934816999999999</v>
      </c>
      <c r="M849">
        <v>29470.400000000001</v>
      </c>
      <c r="N849">
        <v>5.6259569750864502</v>
      </c>
      <c r="O849">
        <v>10.80000019073486</v>
      </c>
    </row>
    <row r="850" spans="1:15" x14ac:dyDescent="0.35">
      <c r="A850" t="s">
        <v>461</v>
      </c>
      <c r="B850">
        <v>2013</v>
      </c>
      <c r="C850">
        <v>106546.579</v>
      </c>
      <c r="D850">
        <v>162760.35999999999</v>
      </c>
      <c r="F850">
        <v>123540.054</v>
      </c>
      <c r="G850">
        <v>19598.888999999999</v>
      </c>
      <c r="H850">
        <v>8968.99260744411</v>
      </c>
      <c r="I850">
        <v>267616.80142091698</v>
      </c>
      <c r="J850">
        <v>27.29999923706055</v>
      </c>
      <c r="K850">
        <v>9</v>
      </c>
      <c r="L850">
        <v>44.555688000000004</v>
      </c>
      <c r="M850">
        <v>29838</v>
      </c>
      <c r="N850">
        <v>1.3430940360747301</v>
      </c>
      <c r="O850">
        <v>24.5</v>
      </c>
    </row>
    <row r="851" spans="1:15" x14ac:dyDescent="0.35">
      <c r="A851" t="s">
        <v>461</v>
      </c>
      <c r="B851">
        <v>2014</v>
      </c>
      <c r="C851">
        <v>175660.272</v>
      </c>
      <c r="D851">
        <v>264035.092</v>
      </c>
      <c r="F851">
        <v>195976.47</v>
      </c>
      <c r="G851">
        <v>15899.050999999999</v>
      </c>
      <c r="H851">
        <v>8518.2728917631994</v>
      </c>
      <c r="I851">
        <v>257194.768902874</v>
      </c>
      <c r="J851">
        <v>28.29999923706055</v>
      </c>
      <c r="K851">
        <v>12</v>
      </c>
      <c r="L851">
        <v>51.815795000000001</v>
      </c>
      <c r="M851">
        <v>30193.3</v>
      </c>
      <c r="N851">
        <v>-3.8943864745066099</v>
      </c>
      <c r="O851">
        <v>7.9000000953674316</v>
      </c>
    </row>
    <row r="852" spans="1:15" x14ac:dyDescent="0.35">
      <c r="A852" t="s">
        <v>461</v>
      </c>
      <c r="B852">
        <v>2015</v>
      </c>
      <c r="H852">
        <v>7900.2980071252496</v>
      </c>
      <c r="I852">
        <v>241193.72806813201</v>
      </c>
      <c r="L852">
        <v>143.25145000000001</v>
      </c>
      <c r="M852">
        <v>30529.7</v>
      </c>
      <c r="N852">
        <v>-6.2213710267120197</v>
      </c>
    </row>
    <row r="853" spans="1:15" x14ac:dyDescent="0.35">
      <c r="A853" t="s">
        <v>461</v>
      </c>
      <c r="B853">
        <v>2016</v>
      </c>
      <c r="H853">
        <v>6508.9052184161701</v>
      </c>
      <c r="I853">
        <v>200093.509771941</v>
      </c>
      <c r="L853">
        <v>187.73500999999999</v>
      </c>
      <c r="M853">
        <v>30741.5</v>
      </c>
      <c r="N853">
        <v>-17.040334599654699</v>
      </c>
    </row>
    <row r="854" spans="1:15" x14ac:dyDescent="0.35">
      <c r="A854" t="s">
        <v>461</v>
      </c>
      <c r="B854">
        <v>2017</v>
      </c>
      <c r="H854">
        <v>5520.8529721576697</v>
      </c>
      <c r="I854">
        <v>168736.03772924401</v>
      </c>
      <c r="L854">
        <v>792.04412000000002</v>
      </c>
      <c r="M854">
        <v>30563.4</v>
      </c>
      <c r="N854">
        <v>-15.6714088720004</v>
      </c>
    </row>
    <row r="855" spans="1:15" x14ac:dyDescent="0.35">
      <c r="A855" t="s">
        <v>461</v>
      </c>
      <c r="B855">
        <v>2018</v>
      </c>
      <c r="H855">
        <v>4547.3392439091504</v>
      </c>
      <c r="I855">
        <v>135627.576087061</v>
      </c>
      <c r="L855">
        <v>107745.79399999999</v>
      </c>
      <c r="M855">
        <v>29825.7</v>
      </c>
      <c r="N855">
        <v>-19.621452588159499</v>
      </c>
    </row>
    <row r="856" spans="1:15" x14ac:dyDescent="0.35">
      <c r="A856" t="s">
        <v>461</v>
      </c>
      <c r="B856">
        <v>2019</v>
      </c>
      <c r="H856">
        <v>0</v>
      </c>
      <c r="I856">
        <v>0</v>
      </c>
      <c r="L856">
        <v>13130.797</v>
      </c>
      <c r="M856">
        <v>28971.7</v>
      </c>
      <c r="N856">
        <v>0</v>
      </c>
    </row>
    <row r="857" spans="1:15" x14ac:dyDescent="0.35">
      <c r="A857" t="s">
        <v>461</v>
      </c>
      <c r="B857">
        <v>2020</v>
      </c>
      <c r="H857">
        <v>0</v>
      </c>
      <c r="I857">
        <v>0</v>
      </c>
      <c r="L857">
        <v>3292.1185999999998</v>
      </c>
      <c r="M857">
        <v>28490.5</v>
      </c>
      <c r="N857">
        <v>0</v>
      </c>
    </row>
    <row r="858" spans="1:15" x14ac:dyDescent="0.35">
      <c r="A858" t="s">
        <v>461</v>
      </c>
      <c r="B858">
        <v>2021</v>
      </c>
      <c r="H858">
        <v>0</v>
      </c>
      <c r="I858">
        <v>0</v>
      </c>
      <c r="L858">
        <v>871.50800000000004</v>
      </c>
      <c r="M858">
        <v>28199.9</v>
      </c>
      <c r="N858">
        <v>0</v>
      </c>
    </row>
    <row r="859" spans="1:15" x14ac:dyDescent="0.35">
      <c r="A859" t="s">
        <v>461</v>
      </c>
      <c r="B859">
        <v>2022</v>
      </c>
      <c r="H859">
        <v>0</v>
      </c>
      <c r="I859">
        <v>0</v>
      </c>
      <c r="L859">
        <v>196.73500000000001</v>
      </c>
      <c r="M859">
        <v>28301.7</v>
      </c>
      <c r="N859">
        <v>0</v>
      </c>
    </row>
  </sheetData>
  <autoFilter ref="A1:O859" xr:uid="{58E6938E-1BF0-4D33-A11D-909E1260C7D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6938E-1BF0-4D33-A11D-909E1260C7D7}">
  <sheetPr codeName="Sheet3"/>
  <dimension ref="A1:R1090"/>
  <sheetViews>
    <sheetView workbookViewId="0">
      <pane xSplit="3" ySplit="1" topLeftCell="D2" activePane="bottomRight" state="frozen"/>
      <selection pane="topRight" activeCell="C1" sqref="C1"/>
      <selection pane="bottomLeft" activeCell="A2" sqref="A2"/>
      <selection pane="bottomRight" activeCell="B6" sqref="B6"/>
    </sheetView>
  </sheetViews>
  <sheetFormatPr defaultRowHeight="14.5" x14ac:dyDescent="0.35"/>
  <cols>
    <col min="2" max="2" width="21.36328125" style="5" customWidth="1"/>
    <col min="3" max="3" width="7.1796875" customWidth="1"/>
    <col min="4" max="8" width="9.6328125" customWidth="1"/>
    <col min="9" max="9" width="13.54296875" customWidth="1"/>
    <col min="10" max="18" width="9.6328125" customWidth="1"/>
  </cols>
  <sheetData>
    <row r="1" spans="1:18" s="1" customFormat="1" x14ac:dyDescent="0.35">
      <c r="A1" s="1" t="s">
        <v>652</v>
      </c>
      <c r="B1" s="4" t="s">
        <v>0</v>
      </c>
      <c r="C1" s="1" t="s">
        <v>1</v>
      </c>
      <c r="D1" s="2" t="s">
        <v>72</v>
      </c>
      <c r="E1" s="2" t="s">
        <v>74</v>
      </c>
      <c r="F1" s="2" t="s">
        <v>75</v>
      </c>
      <c r="G1" s="2" t="s">
        <v>76</v>
      </c>
      <c r="H1" s="2" t="s">
        <v>77</v>
      </c>
      <c r="I1" s="2" t="s">
        <v>2</v>
      </c>
      <c r="J1" s="2" t="s">
        <v>3</v>
      </c>
      <c r="K1" s="2" t="s">
        <v>82</v>
      </c>
      <c r="L1" s="2" t="s">
        <v>83</v>
      </c>
      <c r="M1" s="2" t="s">
        <v>80</v>
      </c>
      <c r="N1" s="2" t="s">
        <v>4</v>
      </c>
      <c r="O1" s="2" t="s">
        <v>5</v>
      </c>
      <c r="P1" s="2" t="s">
        <v>6</v>
      </c>
      <c r="Q1" s="1" t="s">
        <v>7</v>
      </c>
      <c r="R1" s="1" t="s">
        <v>8</v>
      </c>
    </row>
    <row r="2" spans="1:18" x14ac:dyDescent="0.35">
      <c r="A2" t="e">
        <f>VLOOKUP(B2,World!$A$1:$M$178,12,FALSE)</f>
        <v>#N/A</v>
      </c>
      <c r="B2" s="5" t="s">
        <v>9</v>
      </c>
      <c r="C2">
        <v>1990</v>
      </c>
      <c r="I2">
        <v>13392.977436675699</v>
      </c>
      <c r="J2">
        <v>847.77547174157098</v>
      </c>
      <c r="N2">
        <v>63.3</v>
      </c>
      <c r="O2">
        <v>3.0116881596540002</v>
      </c>
    </row>
    <row r="3" spans="1:18" x14ac:dyDescent="0.35">
      <c r="A3" t="e">
        <f>VLOOKUP(B3,World!$A$1:$M$178,12,FALSE)</f>
        <v>#N/A</v>
      </c>
      <c r="B3" s="5" t="s">
        <v>9</v>
      </c>
      <c r="C3">
        <v>1991</v>
      </c>
      <c r="I3">
        <v>13619.9366550014</v>
      </c>
      <c r="J3">
        <v>866.22797125809097</v>
      </c>
      <c r="N3">
        <v>63.6</v>
      </c>
      <c r="O3">
        <v>2.1765786026592502</v>
      </c>
    </row>
    <row r="4" spans="1:18" x14ac:dyDescent="0.35">
      <c r="A4" t="e">
        <f>VLOOKUP(B4,World!$A$1:$M$178,12,FALSE)</f>
        <v>#N/A</v>
      </c>
      <c r="B4" s="5" t="s">
        <v>9</v>
      </c>
      <c r="C4">
        <v>1992</v>
      </c>
      <c r="I4">
        <v>13543.4777033425</v>
      </c>
      <c r="J4">
        <v>876.263007406263</v>
      </c>
      <c r="N4">
        <v>64.7</v>
      </c>
      <c r="O4">
        <v>1.1584751914206299</v>
      </c>
    </row>
    <row r="5" spans="1:18" x14ac:dyDescent="0.35">
      <c r="A5" t="e">
        <f>VLOOKUP(B5,World!$A$1:$M$178,12,FALSE)</f>
        <v>#N/A</v>
      </c>
      <c r="B5" s="5" t="s">
        <v>9</v>
      </c>
      <c r="C5">
        <v>1993</v>
      </c>
      <c r="I5">
        <v>14020.191966045501</v>
      </c>
      <c r="J5">
        <v>922.52863136579401</v>
      </c>
      <c r="N5">
        <v>65.8</v>
      </c>
      <c r="O5">
        <v>5.2798787086171499</v>
      </c>
    </row>
    <row r="6" spans="1:18" x14ac:dyDescent="0.35">
      <c r="A6" t="e">
        <f>VLOOKUP(B6,World!$A$1:$M$178,12,FALSE)</f>
        <v>#N/A</v>
      </c>
      <c r="B6" s="5" t="s">
        <v>9</v>
      </c>
      <c r="C6">
        <v>1994</v>
      </c>
      <c r="I6">
        <v>14666.5151419618</v>
      </c>
      <c r="J6">
        <v>984.12316602563897</v>
      </c>
      <c r="N6">
        <v>67.099999999999994</v>
      </c>
      <c r="O6">
        <v>6.6767071032424399</v>
      </c>
    </row>
    <row r="7" spans="1:18" x14ac:dyDescent="0.35">
      <c r="A7" t="e">
        <f>VLOOKUP(B7,World!$A$1:$M$178,12,FALSE)</f>
        <v>#N/A</v>
      </c>
      <c r="B7" s="5" t="s">
        <v>9</v>
      </c>
      <c r="C7">
        <v>1995</v>
      </c>
      <c r="I7">
        <v>13760.518372110901</v>
      </c>
      <c r="J7">
        <v>941.21945665238195</v>
      </c>
      <c r="N7">
        <v>68.400000000000006</v>
      </c>
      <c r="O7">
        <v>-4.3595873823926503</v>
      </c>
    </row>
    <row r="8" spans="1:18" x14ac:dyDescent="0.35">
      <c r="A8" t="e">
        <f>VLOOKUP(B8,World!$A$1:$M$178,12,FALSE)</f>
        <v>#N/A</v>
      </c>
      <c r="B8" s="5" t="s">
        <v>9</v>
      </c>
      <c r="C8">
        <v>1996</v>
      </c>
      <c r="I8">
        <v>14375.0990909962</v>
      </c>
      <c r="J8">
        <v>1003.38191655154</v>
      </c>
      <c r="N8">
        <v>69.8</v>
      </c>
      <c r="O8">
        <v>6.6044597208229998</v>
      </c>
    </row>
    <row r="9" spans="1:18" x14ac:dyDescent="0.35">
      <c r="A9" t="e">
        <f>VLOOKUP(B9,World!$A$1:$M$178,12,FALSE)</f>
        <v>#N/A</v>
      </c>
      <c r="B9" s="5" t="s">
        <v>9</v>
      </c>
      <c r="C9">
        <v>1997</v>
      </c>
      <c r="I9">
        <v>14863.5259354667</v>
      </c>
      <c r="J9">
        <v>1058.2830466052301</v>
      </c>
      <c r="N9">
        <v>71.2</v>
      </c>
      <c r="O9">
        <v>5.4716084820797004</v>
      </c>
    </row>
    <row r="10" spans="1:18" x14ac:dyDescent="0.35">
      <c r="A10" t="e">
        <f>VLOOKUP(B10,World!$A$1:$M$178,12,FALSE)</f>
        <v>#N/A</v>
      </c>
      <c r="B10" s="5" t="s">
        <v>9</v>
      </c>
      <c r="C10">
        <v>1998</v>
      </c>
      <c r="I10">
        <v>15266.5529113459</v>
      </c>
      <c r="J10">
        <v>1108.3517413637101</v>
      </c>
      <c r="N10">
        <v>72.599999999999994</v>
      </c>
      <c r="O10">
        <v>4.7311250916374199</v>
      </c>
    </row>
    <row r="11" spans="1:18" x14ac:dyDescent="0.35">
      <c r="A11" t="e">
        <f>VLOOKUP(B11,World!$A$1:$M$178,12,FALSE)</f>
        <v>#N/A</v>
      </c>
      <c r="B11" s="5" t="s">
        <v>9</v>
      </c>
      <c r="C11">
        <v>1999</v>
      </c>
      <c r="I11">
        <v>15575.1380628274</v>
      </c>
      <c r="J11">
        <v>1149.4451890366699</v>
      </c>
      <c r="N11">
        <v>73.8</v>
      </c>
      <c r="O11">
        <v>3.7076179103931102</v>
      </c>
    </row>
    <row r="12" spans="1:18" x14ac:dyDescent="0.35">
      <c r="A12" t="e">
        <f>VLOOKUP(B12,World!$A$1:$M$178,12,FALSE)</f>
        <v>#N/A</v>
      </c>
      <c r="B12" s="5" t="s">
        <v>9</v>
      </c>
      <c r="C12">
        <v>2000</v>
      </c>
      <c r="I12">
        <v>16254.9964199268</v>
      </c>
      <c r="J12">
        <v>1220.7502311364999</v>
      </c>
      <c r="N12">
        <v>75.099999999999994</v>
      </c>
      <c r="O12">
        <v>6.2034312536118899</v>
      </c>
    </row>
    <row r="13" spans="1:18" x14ac:dyDescent="0.35">
      <c r="A13" t="e">
        <f>VLOOKUP(B13,World!$A$1:$M$178,12,FALSE)</f>
        <v>#N/A</v>
      </c>
      <c r="B13" s="5" t="s">
        <v>9</v>
      </c>
      <c r="C13">
        <v>2001</v>
      </c>
      <c r="I13">
        <v>15291.7384282527</v>
      </c>
      <c r="J13">
        <v>1165.2304682328499</v>
      </c>
      <c r="N13">
        <v>76.2</v>
      </c>
      <c r="O13">
        <v>-4.5480034725827796</v>
      </c>
    </row>
    <row r="14" spans="1:18" x14ac:dyDescent="0.35">
      <c r="A14" t="e">
        <f>VLOOKUP(B14,World!$A$1:$M$178,12,FALSE)</f>
        <v>#N/A</v>
      </c>
      <c r="B14" s="5" t="s">
        <v>9</v>
      </c>
      <c r="C14">
        <v>2002</v>
      </c>
      <c r="I14">
        <v>15248.7375013984</v>
      </c>
      <c r="J14">
        <v>1177.2025351079601</v>
      </c>
      <c r="M14">
        <v>3.1005837999999999</v>
      </c>
      <c r="N14">
        <v>77.2</v>
      </c>
      <c r="O14">
        <v>1.0274419697642301</v>
      </c>
    </row>
    <row r="15" spans="1:18" x14ac:dyDescent="0.35">
      <c r="A15" t="e">
        <f>VLOOKUP(B15,World!$A$1:$M$178,12,FALSE)</f>
        <v>#N/A</v>
      </c>
      <c r="B15" s="5" t="s">
        <v>9</v>
      </c>
      <c r="C15">
        <v>2003</v>
      </c>
      <c r="I15">
        <v>15988.9342055792</v>
      </c>
      <c r="J15">
        <v>1248.73576145573</v>
      </c>
      <c r="M15">
        <v>3.0260427999999999</v>
      </c>
      <c r="N15">
        <v>78.099999999999994</v>
      </c>
      <c r="O15">
        <v>6.0765436884839596</v>
      </c>
    </row>
    <row r="16" spans="1:18" x14ac:dyDescent="0.35">
      <c r="A16" t="e">
        <f>VLOOKUP(B16,World!$A$1:$M$178,12,FALSE)</f>
        <v>#N/A</v>
      </c>
      <c r="B16" s="5" t="s">
        <v>9</v>
      </c>
      <c r="C16">
        <v>2004</v>
      </c>
      <c r="I16">
        <v>16739.552726295398</v>
      </c>
      <c r="J16">
        <v>1320.7507101047099</v>
      </c>
      <c r="M16">
        <v>2.0891787000000002</v>
      </c>
      <c r="N16">
        <v>78.900000000000006</v>
      </c>
      <c r="O16">
        <v>5.7670286118036902</v>
      </c>
    </row>
    <row r="17" spans="1:15" x14ac:dyDescent="0.35">
      <c r="A17" t="e">
        <f>VLOOKUP(B17,World!$A$1:$M$178,12,FALSE)</f>
        <v>#N/A</v>
      </c>
      <c r="B17" s="5" t="s">
        <v>9</v>
      </c>
      <c r="C17">
        <v>2005</v>
      </c>
      <c r="I17">
        <v>17600.173757037701</v>
      </c>
      <c r="J17">
        <v>1406.2538831873101</v>
      </c>
      <c r="M17">
        <v>1.8434691999999999</v>
      </c>
      <c r="N17">
        <v>79.900000000000006</v>
      </c>
      <c r="O17">
        <v>6.4738313164199397</v>
      </c>
    </row>
    <row r="18" spans="1:15" x14ac:dyDescent="0.35">
      <c r="A18" t="e">
        <f>VLOOKUP(B18,World!$A$1:$M$178,12,FALSE)</f>
        <v>#N/A</v>
      </c>
      <c r="B18" s="5" t="s">
        <v>9</v>
      </c>
      <c r="C18">
        <v>2006</v>
      </c>
      <c r="I18">
        <v>19591.6281262132</v>
      </c>
      <c r="J18">
        <v>1584.9627154106499</v>
      </c>
      <c r="M18">
        <v>4.5943299999999999E-2</v>
      </c>
      <c r="N18">
        <v>80.900000000000006</v>
      </c>
      <c r="O18">
        <v>12.7081485327737</v>
      </c>
    </row>
    <row r="19" spans="1:15" x14ac:dyDescent="0.35">
      <c r="A19" t="e">
        <f>VLOOKUP(B19,World!$A$1:$M$178,12,FALSE)</f>
        <v>#N/A</v>
      </c>
      <c r="B19" s="5" t="s">
        <v>9</v>
      </c>
      <c r="C19">
        <v>2007</v>
      </c>
      <c r="I19">
        <v>21129.366650587101</v>
      </c>
      <c r="J19">
        <v>1732.6080653481399</v>
      </c>
      <c r="M19">
        <v>1.9560521</v>
      </c>
      <c r="N19">
        <v>82</v>
      </c>
      <c r="O19">
        <v>9.3153831633975308</v>
      </c>
    </row>
    <row r="20" spans="1:15" x14ac:dyDescent="0.35">
      <c r="A20" t="e">
        <f>VLOOKUP(B20,World!$A$1:$M$178,12,FALSE)</f>
        <v>#N/A</v>
      </c>
      <c r="B20" s="5" t="s">
        <v>9</v>
      </c>
      <c r="C20">
        <v>2008</v>
      </c>
      <c r="I20">
        <v>20796.633830203398</v>
      </c>
      <c r="J20">
        <v>1732.3595980559401</v>
      </c>
      <c r="M20">
        <v>0.71867919999999996</v>
      </c>
      <c r="N20">
        <v>83.3</v>
      </c>
      <c r="O20">
        <v>-1.43406519436229E-2</v>
      </c>
    </row>
    <row r="21" spans="1:15" x14ac:dyDescent="0.35">
      <c r="A21" t="e">
        <f>VLOOKUP(B21,World!$A$1:$M$178,12,FALSE)</f>
        <v>#N/A</v>
      </c>
      <c r="B21" s="5" t="s">
        <v>9</v>
      </c>
      <c r="C21">
        <v>2009</v>
      </c>
      <c r="I21">
        <v>18048.7889240164</v>
      </c>
      <c r="J21">
        <v>1525.12266407939</v>
      </c>
      <c r="M21">
        <v>-1.5820000000000001E-3</v>
      </c>
      <c r="N21">
        <v>84.5</v>
      </c>
      <c r="O21">
        <v>-11.962697248834299</v>
      </c>
    </row>
    <row r="22" spans="1:15" x14ac:dyDescent="0.35">
      <c r="A22" t="e">
        <f>VLOOKUP(B22,World!$A$1:$M$178,12,FALSE)</f>
        <v>#N/A</v>
      </c>
      <c r="B22" s="5" t="s">
        <v>9</v>
      </c>
      <c r="C22">
        <v>2010</v>
      </c>
      <c r="I22">
        <v>16400.746518531701</v>
      </c>
      <c r="J22">
        <v>1405.5439766381701</v>
      </c>
      <c r="M22">
        <v>0.60302279999999997</v>
      </c>
      <c r="N22">
        <v>85.7</v>
      </c>
      <c r="O22">
        <v>-7.8405947441216997</v>
      </c>
    </row>
    <row r="23" spans="1:15" x14ac:dyDescent="0.35">
      <c r="A23" t="e">
        <f>VLOOKUP(B23,World!$A$1:$M$178,12,FALSE)</f>
        <v>#N/A</v>
      </c>
      <c r="B23" s="5" t="s">
        <v>9</v>
      </c>
      <c r="C23">
        <v>2011</v>
      </c>
      <c r="I23">
        <v>15894.0578410013</v>
      </c>
      <c r="J23">
        <v>1378.0148148148101</v>
      </c>
      <c r="M23">
        <v>2.6526014</v>
      </c>
      <c r="N23">
        <v>86.7</v>
      </c>
      <c r="O23">
        <v>-1.95861262834344</v>
      </c>
    </row>
    <row r="24" spans="1:15" x14ac:dyDescent="0.35">
      <c r="A24" t="e">
        <f>VLOOKUP(B24,World!$A$1:$M$178,12,FALSE)</f>
        <v>#N/A</v>
      </c>
      <c r="B24" s="5" t="s">
        <v>9</v>
      </c>
      <c r="C24">
        <v>2012</v>
      </c>
      <c r="I24">
        <v>15938.9754634909</v>
      </c>
      <c r="J24">
        <v>1397.8481481481499</v>
      </c>
      <c r="M24">
        <v>0.96762999999999999</v>
      </c>
      <c r="N24">
        <v>87.7</v>
      </c>
      <c r="O24">
        <v>1.4392685129440499</v>
      </c>
    </row>
    <row r="25" spans="1:15" x14ac:dyDescent="0.35">
      <c r="A25" t="e">
        <f>VLOOKUP(B25,World!$A$1:$M$178,12,FALSE)</f>
        <v>#N/A</v>
      </c>
      <c r="B25" s="5" t="s">
        <v>9</v>
      </c>
      <c r="C25">
        <v>2013</v>
      </c>
      <c r="I25">
        <v>15871.646788030999</v>
      </c>
      <c r="J25">
        <v>1404.6407407407401</v>
      </c>
      <c r="M25">
        <v>0.77440319999999996</v>
      </c>
      <c r="N25">
        <v>88.5</v>
      </c>
      <c r="O25">
        <v>0.48593208079084099</v>
      </c>
    </row>
    <row r="26" spans="1:15" x14ac:dyDescent="0.35">
      <c r="A26" t="e">
        <f>VLOOKUP(B26,World!$A$1:$M$178,12,FALSE)</f>
        <v>#N/A</v>
      </c>
      <c r="B26" s="5" t="s">
        <v>9</v>
      </c>
      <c r="C26">
        <v>2014</v>
      </c>
      <c r="I26">
        <v>16095.3330011626</v>
      </c>
      <c r="J26">
        <v>1435.7037037037001</v>
      </c>
      <c r="M26">
        <v>1.5918075</v>
      </c>
      <c r="N26">
        <v>89.2</v>
      </c>
      <c r="O26">
        <v>2.2114525132299598</v>
      </c>
    </row>
    <row r="27" spans="1:15" x14ac:dyDescent="0.35">
      <c r="A27" t="e">
        <f>VLOOKUP(B27,World!$A$1:$M$178,12,FALSE)</f>
        <v>#N/A</v>
      </c>
      <c r="B27" s="5" t="s">
        <v>9</v>
      </c>
      <c r="C27">
        <v>2015</v>
      </c>
      <c r="I27">
        <v>16200.7992419561</v>
      </c>
      <c r="J27">
        <v>1456.4518518518501</v>
      </c>
      <c r="M27">
        <v>2.4112846999999999</v>
      </c>
      <c r="N27">
        <v>89.9</v>
      </c>
      <c r="O27">
        <v>1.4451552987307701</v>
      </c>
    </row>
    <row r="28" spans="1:15" x14ac:dyDescent="0.35">
      <c r="A28" t="e">
        <f>VLOOKUP(B28,World!$A$1:$M$178,12,FALSE)</f>
        <v>#N/A</v>
      </c>
      <c r="B28" s="5" t="s">
        <v>9</v>
      </c>
      <c r="C28">
        <v>2016</v>
      </c>
      <c r="D28">
        <v>86.922956999999997</v>
      </c>
      <c r="E28">
        <v>80.738951</v>
      </c>
      <c r="F28">
        <v>5.8130259999999998</v>
      </c>
      <c r="G28">
        <v>124.232936</v>
      </c>
      <c r="H28">
        <v>8.0281780000000005</v>
      </c>
      <c r="I28">
        <v>16734.6905404301</v>
      </c>
      <c r="J28">
        <v>1516.1629629629599</v>
      </c>
      <c r="M28">
        <v>-1.2050231</v>
      </c>
      <c r="N28">
        <v>90.6</v>
      </c>
      <c r="O28">
        <v>4.0997655387776399</v>
      </c>
    </row>
    <row r="29" spans="1:15" x14ac:dyDescent="0.35">
      <c r="A29" t="e">
        <f>VLOOKUP(B29,World!$A$1:$M$178,12,FALSE)</f>
        <v>#N/A</v>
      </c>
      <c r="B29" s="5" t="s">
        <v>9</v>
      </c>
      <c r="C29">
        <v>2017</v>
      </c>
      <c r="D29">
        <v>93.727880999999996</v>
      </c>
      <c r="E29">
        <v>88.237325999999996</v>
      </c>
      <c r="F29">
        <v>5.8262809999999998</v>
      </c>
      <c r="G29">
        <v>118.98502300000001</v>
      </c>
      <c r="H29">
        <v>7.4603289999999998</v>
      </c>
      <c r="I29">
        <v>17052.8113184535</v>
      </c>
      <c r="J29">
        <v>1553.51111111111</v>
      </c>
      <c r="M29">
        <v>2.5756446999999998</v>
      </c>
      <c r="N29">
        <v>91.1</v>
      </c>
      <c r="O29">
        <v>2.4633333659041901</v>
      </c>
    </row>
    <row r="30" spans="1:15" x14ac:dyDescent="0.35">
      <c r="A30" t="e">
        <f>VLOOKUP(B30,World!$A$1:$M$178,12,FALSE)</f>
        <v>#N/A</v>
      </c>
      <c r="B30" s="5" t="s">
        <v>9</v>
      </c>
      <c r="C30">
        <v>2018</v>
      </c>
      <c r="D30">
        <v>101.439195</v>
      </c>
      <c r="E30">
        <v>83.872167000000005</v>
      </c>
      <c r="F30">
        <v>5.9384829999999997</v>
      </c>
      <c r="G30">
        <v>145.81813399999999</v>
      </c>
      <c r="H30">
        <v>5.9007319999999996</v>
      </c>
      <c r="I30">
        <v>18138.969755782</v>
      </c>
      <c r="J30">
        <v>1661.5296296296301</v>
      </c>
      <c r="M30">
        <v>1.7903962200000001</v>
      </c>
      <c r="N30">
        <v>91.6</v>
      </c>
      <c r="O30">
        <v>6.9531860921973703</v>
      </c>
    </row>
    <row r="31" spans="1:15" x14ac:dyDescent="0.35">
      <c r="A31" t="e">
        <f>VLOOKUP(B31,World!$A$1:$M$178,12,FALSE)</f>
        <v>#N/A</v>
      </c>
      <c r="B31" s="5" t="s">
        <v>9</v>
      </c>
      <c r="C31">
        <v>2019</v>
      </c>
      <c r="D31">
        <v>103.80112800000001</v>
      </c>
      <c r="E31">
        <v>85.108063000000001</v>
      </c>
      <c r="F31">
        <v>5.7802720000000001</v>
      </c>
      <c r="G31">
        <v>124.826836</v>
      </c>
      <c r="H31">
        <v>6.2153799999999997</v>
      </c>
      <c r="I31">
        <v>18599.8311014598</v>
      </c>
      <c r="J31">
        <v>1713.0444444444399</v>
      </c>
      <c r="M31">
        <v>0.93729229999999997</v>
      </c>
      <c r="N31">
        <v>92.1</v>
      </c>
      <c r="O31">
        <v>3.10044514982848</v>
      </c>
    </row>
    <row r="32" spans="1:15" x14ac:dyDescent="0.35">
      <c r="A32" t="e">
        <f>VLOOKUP(B32,World!$A$1:$M$178,12,FALSE)</f>
        <v>#N/A</v>
      </c>
      <c r="B32" s="5" t="s">
        <v>9</v>
      </c>
      <c r="C32">
        <v>2020</v>
      </c>
      <c r="D32">
        <v>174.09453300000001</v>
      </c>
      <c r="E32">
        <v>106.48385500000001</v>
      </c>
      <c r="F32">
        <v>9.0791500000000003</v>
      </c>
      <c r="G32">
        <v>176.706513</v>
      </c>
      <c r="H32">
        <v>10.039638</v>
      </c>
      <c r="I32">
        <v>14990.451076751</v>
      </c>
      <c r="J32">
        <v>1389.61481481481</v>
      </c>
      <c r="M32">
        <v>3.7377237999999999</v>
      </c>
      <c r="N32">
        <v>92.7</v>
      </c>
      <c r="O32">
        <v>-18.8803992026325</v>
      </c>
    </row>
    <row r="33" spans="1:15" x14ac:dyDescent="0.35">
      <c r="A33" t="e">
        <f>VLOOKUP(B33,World!$A$1:$M$178,12,FALSE)</f>
        <v>#N/A</v>
      </c>
      <c r="B33" s="5" t="s">
        <v>9</v>
      </c>
      <c r="C33">
        <v>2021</v>
      </c>
      <c r="I33">
        <v>16131.4178985853</v>
      </c>
      <c r="J33">
        <v>1503.44814814815</v>
      </c>
      <c r="M33">
        <v>4.2229999999999999</v>
      </c>
      <c r="N33">
        <v>93.2</v>
      </c>
      <c r="O33">
        <v>8.1917184618172492</v>
      </c>
    </row>
    <row r="34" spans="1:15" x14ac:dyDescent="0.35">
      <c r="A34" t="e">
        <f>VLOOKUP(B34,World!$A$1:$M$178,12,FALSE)</f>
        <v>#N/A</v>
      </c>
      <c r="B34" s="5" t="s">
        <v>9</v>
      </c>
      <c r="C34">
        <v>2022</v>
      </c>
      <c r="I34">
        <v>17553.5418147358</v>
      </c>
      <c r="J34">
        <v>1646.5222222222201</v>
      </c>
      <c r="M34">
        <v>8.52</v>
      </c>
      <c r="N34">
        <v>93.8</v>
      </c>
      <c r="O34">
        <v>9.5163956435946098</v>
      </c>
    </row>
    <row r="35" spans="1:15" x14ac:dyDescent="0.35">
      <c r="A35" t="str">
        <f>VLOOKUP(B35,World!$A$1:$M$178,12,FALSE)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35" t="s">
        <v>10</v>
      </c>
      <c r="C35">
        <v>1990</v>
      </c>
      <c r="D35">
        <v>668.09229989999994</v>
      </c>
      <c r="E35">
        <v>4660.3425340000003</v>
      </c>
      <c r="F35">
        <v>244.161</v>
      </c>
      <c r="G35">
        <v>3329.2465900000002</v>
      </c>
      <c r="H35">
        <v>976.50110700999994</v>
      </c>
      <c r="I35">
        <v>7549.1806886661498</v>
      </c>
      <c r="J35">
        <v>246387.89456247899</v>
      </c>
      <c r="N35">
        <v>32637.7</v>
      </c>
      <c r="O35">
        <v>-1.8307736702042701</v>
      </c>
    </row>
    <row r="36" spans="1:15" x14ac:dyDescent="0.35">
      <c r="A36" t="str">
        <f>VLOOKUP(B36,World!$A$1:$M$178,12,FALSE)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36" t="s">
        <v>10</v>
      </c>
      <c r="C36">
        <v>1991</v>
      </c>
      <c r="D36">
        <v>1731.1056229999999</v>
      </c>
      <c r="E36">
        <v>12572.25383</v>
      </c>
      <c r="F36">
        <v>1094.2</v>
      </c>
      <c r="G36">
        <v>8133.3244160000004</v>
      </c>
      <c r="H36">
        <v>1209.7803635</v>
      </c>
      <c r="I36">
        <v>8229.7555256032902</v>
      </c>
      <c r="J36">
        <v>272452.64047951699</v>
      </c>
      <c r="N36">
        <v>33105.800000000003</v>
      </c>
      <c r="O36">
        <v>10.578744529361799</v>
      </c>
    </row>
    <row r="37" spans="1:15" x14ac:dyDescent="0.35">
      <c r="A37" t="str">
        <f>VLOOKUP(B37,World!$A$1:$M$178,12,FALSE)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37" t="s">
        <v>10</v>
      </c>
      <c r="C37">
        <v>1992</v>
      </c>
      <c r="D37">
        <v>1274.4687409999999</v>
      </c>
      <c r="E37">
        <v>15454.001899999999</v>
      </c>
      <c r="F37">
        <v>1243.2113670000001</v>
      </c>
      <c r="G37">
        <v>9610.3222040000001</v>
      </c>
      <c r="H37">
        <v>1026.1596255499999</v>
      </c>
      <c r="I37">
        <v>8896.0323233917097</v>
      </c>
      <c r="J37">
        <v>298624.68184131</v>
      </c>
      <c r="N37">
        <v>33568.300000000003</v>
      </c>
      <c r="O37">
        <v>9.6060883519902198</v>
      </c>
    </row>
    <row r="38" spans="1:15" x14ac:dyDescent="0.35">
      <c r="A38" t="str">
        <f>VLOOKUP(B38,World!$A$1:$M$178,12,FALSE)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38" t="s">
        <v>10</v>
      </c>
      <c r="C38">
        <v>1993</v>
      </c>
      <c r="D38">
        <v>1845.4</v>
      </c>
      <c r="E38">
        <v>16145.8</v>
      </c>
      <c r="G38">
        <v>4951.2</v>
      </c>
      <c r="H38">
        <v>1926.5</v>
      </c>
      <c r="I38">
        <v>9278.2880696800294</v>
      </c>
      <c r="J38">
        <v>315714.16380461602</v>
      </c>
      <c r="N38">
        <v>34027.199999999997</v>
      </c>
      <c r="O38">
        <v>5.7227292325380903</v>
      </c>
    </row>
    <row r="39" spans="1:15" x14ac:dyDescent="0.35">
      <c r="A39" t="str">
        <f>VLOOKUP(B39,World!$A$1:$M$178,12,FALSE)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39" t="s">
        <v>10</v>
      </c>
      <c r="C39">
        <v>1994</v>
      </c>
      <c r="D39">
        <v>2302.6</v>
      </c>
      <c r="E39">
        <v>19284.900000000001</v>
      </c>
      <c r="G39">
        <v>5653</v>
      </c>
      <c r="H39">
        <v>2101.1000000000004</v>
      </c>
      <c r="I39">
        <v>9688.3870958646494</v>
      </c>
      <c r="J39">
        <v>334139.87603314698</v>
      </c>
      <c r="N39">
        <v>34488.699999999997</v>
      </c>
      <c r="O39">
        <v>5.8362006970119804</v>
      </c>
    </row>
    <row r="40" spans="1:15" x14ac:dyDescent="0.35">
      <c r="A40" t="str">
        <f>VLOOKUP(B40,World!$A$1:$M$178,12,FALSE)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40" t="s">
        <v>10</v>
      </c>
      <c r="C40">
        <v>1995</v>
      </c>
      <c r="D40">
        <v>2409.9</v>
      </c>
      <c r="E40">
        <v>18968.400000000001</v>
      </c>
      <c r="G40">
        <v>6476</v>
      </c>
      <c r="H40">
        <v>1939.9</v>
      </c>
      <c r="I40">
        <v>9289.5314832104596</v>
      </c>
      <c r="J40">
        <v>324632.896165421</v>
      </c>
      <c r="N40">
        <v>34946.1</v>
      </c>
      <c r="O40">
        <v>-2.8452096111937299</v>
      </c>
    </row>
    <row r="41" spans="1:15" x14ac:dyDescent="0.35">
      <c r="A41" t="str">
        <f>VLOOKUP(B41,World!$A$1:$M$178,12,FALSE)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41" t="s">
        <v>10</v>
      </c>
      <c r="C41">
        <v>1996</v>
      </c>
      <c r="D41">
        <v>2562.5</v>
      </c>
      <c r="E41">
        <v>20554.400000000001</v>
      </c>
      <c r="G41">
        <v>7002.2</v>
      </c>
      <c r="H41">
        <v>1711.1</v>
      </c>
      <c r="I41">
        <v>9680.1400819720002</v>
      </c>
      <c r="J41">
        <v>342574.34941694001</v>
      </c>
      <c r="M41">
        <v>-0.87429551500000002</v>
      </c>
      <c r="N41">
        <v>35389.4</v>
      </c>
      <c r="O41">
        <v>5.5266898282472399</v>
      </c>
    </row>
    <row r="42" spans="1:15" x14ac:dyDescent="0.35">
      <c r="A42" t="str">
        <f>VLOOKUP(B42,World!$A$1:$M$178,12,FALSE)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42" t="s">
        <v>10</v>
      </c>
      <c r="C42">
        <v>1997</v>
      </c>
      <c r="D42">
        <v>2701</v>
      </c>
      <c r="E42">
        <v>20971.3</v>
      </c>
      <c r="G42">
        <v>6392.2</v>
      </c>
      <c r="H42">
        <v>1941.1</v>
      </c>
      <c r="I42">
        <v>10340.649851398601</v>
      </c>
      <c r="J42">
        <v>370360.71507769299</v>
      </c>
      <c r="M42">
        <v>-0.46333299999999999</v>
      </c>
      <c r="N42">
        <v>35816</v>
      </c>
      <c r="O42">
        <v>8.1110467576004197</v>
      </c>
    </row>
    <row r="43" spans="1:15" x14ac:dyDescent="0.35">
      <c r="A43" t="str">
        <f>VLOOKUP(B43,World!$A$1:$M$178,12,FALSE)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43" t="s">
        <v>10</v>
      </c>
      <c r="C43">
        <v>1998</v>
      </c>
      <c r="D43">
        <v>2810.5</v>
      </c>
      <c r="E43">
        <v>21064.6</v>
      </c>
      <c r="G43">
        <v>6132</v>
      </c>
      <c r="H43">
        <v>1729.1999999999998</v>
      </c>
      <c r="I43">
        <v>10615.1337742509</v>
      </c>
      <c r="J43">
        <v>384620.26506918803</v>
      </c>
      <c r="M43">
        <v>-0.11389000000000001</v>
      </c>
      <c r="N43">
        <v>36233.199999999997</v>
      </c>
      <c r="O43">
        <v>3.8501788691340799</v>
      </c>
    </row>
    <row r="44" spans="1:15" x14ac:dyDescent="0.35">
      <c r="A44" t="str">
        <f>VLOOKUP(B44,World!$A$1:$M$178,12,FALSE)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44" t="s">
        <v>10</v>
      </c>
      <c r="C44">
        <v>1999</v>
      </c>
      <c r="D44">
        <v>2877.8</v>
      </c>
      <c r="E44">
        <v>21192.2</v>
      </c>
      <c r="G44">
        <v>6218</v>
      </c>
      <c r="H44">
        <v>1358.2</v>
      </c>
      <c r="I44">
        <v>10138.300034914</v>
      </c>
      <c r="J44">
        <v>371599.11117970198</v>
      </c>
      <c r="M44">
        <v>-1.5679495999999999</v>
      </c>
      <c r="N44">
        <v>36653</v>
      </c>
      <c r="O44">
        <v>-3.3854570525929399</v>
      </c>
    </row>
    <row r="45" spans="1:15" x14ac:dyDescent="0.35">
      <c r="A45" t="str">
        <f>VLOOKUP(B45,World!$A$1:$M$178,12,FALSE)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45" t="s">
        <v>10</v>
      </c>
      <c r="C45">
        <v>2000</v>
      </c>
      <c r="D45">
        <v>3138.7</v>
      </c>
      <c r="E45">
        <v>21329.8</v>
      </c>
      <c r="G45">
        <v>6043.4</v>
      </c>
      <c r="H45">
        <v>1748.5</v>
      </c>
      <c r="I45">
        <v>9944.9485362535397</v>
      </c>
      <c r="J45">
        <v>368667.19819774799</v>
      </c>
      <c r="M45">
        <v>-1.0631459999999999</v>
      </c>
      <c r="N45">
        <v>37070.800000000003</v>
      </c>
      <c r="O45">
        <v>-0.78899892215740197</v>
      </c>
    </row>
    <row r="46" spans="1:15" x14ac:dyDescent="0.35">
      <c r="A46" t="str">
        <f>VLOOKUP(B46,World!$A$1:$M$178,12,FALSE)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46" t="s">
        <v>10</v>
      </c>
      <c r="C46">
        <v>2001</v>
      </c>
      <c r="D46">
        <v>2970.9</v>
      </c>
      <c r="E46">
        <v>20134</v>
      </c>
      <c r="G46">
        <v>5737.2</v>
      </c>
      <c r="H46">
        <v>1881.8999999999999</v>
      </c>
      <c r="I46">
        <v>9402.5760705292705</v>
      </c>
      <c r="J46">
        <v>352413.25241147203</v>
      </c>
      <c r="M46">
        <v>-1.1230340000000001</v>
      </c>
      <c r="N46">
        <v>37480.5</v>
      </c>
      <c r="O46">
        <v>-4.4088396976280304</v>
      </c>
    </row>
    <row r="47" spans="1:15" x14ac:dyDescent="0.35">
      <c r="A47" t="str">
        <f>VLOOKUP(B47,World!$A$1:$M$178,12,FALSE)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47" t="s">
        <v>10</v>
      </c>
      <c r="C47">
        <v>2002</v>
      </c>
      <c r="D47">
        <v>2440</v>
      </c>
      <c r="E47">
        <v>20814.7</v>
      </c>
      <c r="G47">
        <v>5926.8</v>
      </c>
      <c r="H47">
        <v>3637.9</v>
      </c>
      <c r="I47">
        <v>8288.7592483626795</v>
      </c>
      <c r="J47">
        <v>314019.64412422001</v>
      </c>
      <c r="M47">
        <v>40.860328000000003</v>
      </c>
      <c r="N47">
        <v>37885</v>
      </c>
      <c r="O47">
        <v>-10.894484819891</v>
      </c>
    </row>
    <row r="48" spans="1:15" x14ac:dyDescent="0.35">
      <c r="A48" t="str">
        <f>VLOOKUP(B48,World!$A$1:$M$178,12,FALSE)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48" t="s">
        <v>10</v>
      </c>
      <c r="C48">
        <v>2003</v>
      </c>
      <c r="D48">
        <v>3322.5</v>
      </c>
      <c r="E48">
        <v>24099.5</v>
      </c>
      <c r="G48">
        <v>4999.2</v>
      </c>
      <c r="H48">
        <v>4983.3</v>
      </c>
      <c r="I48">
        <v>8928.5726116563892</v>
      </c>
      <c r="J48">
        <v>341769.68814350601</v>
      </c>
      <c r="M48">
        <v>3.6831773000000001</v>
      </c>
      <c r="N48">
        <v>38278.199999999997</v>
      </c>
      <c r="O48">
        <v>8.8370407834447402</v>
      </c>
    </row>
    <row r="49" spans="1:15" x14ac:dyDescent="0.35">
      <c r="A49" t="str">
        <f>VLOOKUP(B49,World!$A$1:$M$178,12,FALSE)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49" t="s">
        <v>10</v>
      </c>
      <c r="C49">
        <v>2004</v>
      </c>
      <c r="D49">
        <v>4195.8999999999996</v>
      </c>
      <c r="E49">
        <v>29243.3</v>
      </c>
      <c r="G49">
        <v>5248.2</v>
      </c>
      <c r="H49">
        <v>4554.8</v>
      </c>
      <c r="I49">
        <v>9636.4519386858701</v>
      </c>
      <c r="J49">
        <v>372630.03272665601</v>
      </c>
      <c r="M49">
        <v>7.6849087999999997</v>
      </c>
      <c r="N49">
        <v>38668.800000000003</v>
      </c>
      <c r="O49">
        <v>9.0295733219595906</v>
      </c>
    </row>
    <row r="50" spans="1:15" x14ac:dyDescent="0.35">
      <c r="A50" t="str">
        <f>VLOOKUP(B50,World!$A$1:$M$178,12,FALSE)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50" t="s">
        <v>10</v>
      </c>
      <c r="C50">
        <v>2005</v>
      </c>
      <c r="D50">
        <v>5460.9</v>
      </c>
      <c r="E50">
        <v>34547.4</v>
      </c>
      <c r="G50">
        <v>5661.4</v>
      </c>
      <c r="H50">
        <v>7218.6</v>
      </c>
      <c r="I50">
        <v>10381.591635152399</v>
      </c>
      <c r="J50">
        <v>405613.975981222</v>
      </c>
      <c r="M50">
        <v>10.450289</v>
      </c>
      <c r="N50">
        <v>39070.5</v>
      </c>
      <c r="O50">
        <v>8.8516599194143897</v>
      </c>
    </row>
    <row r="51" spans="1:15" x14ac:dyDescent="0.35">
      <c r="A51" t="str">
        <f>VLOOKUP(B51,World!$A$1:$M$178,12,FALSE)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51" t="s">
        <v>10</v>
      </c>
      <c r="C51">
        <v>2006</v>
      </c>
      <c r="D51">
        <v>7728.8</v>
      </c>
      <c r="E51">
        <v>43666.2</v>
      </c>
      <c r="G51">
        <v>7144.8</v>
      </c>
      <c r="H51">
        <v>10262.5</v>
      </c>
      <c r="I51">
        <v>11101.539055712101</v>
      </c>
      <c r="J51">
        <v>438254.347148442</v>
      </c>
      <c r="M51">
        <v>10.119564</v>
      </c>
      <c r="N51">
        <v>39476.9</v>
      </c>
      <c r="O51">
        <v>8.0471515036578491</v>
      </c>
    </row>
    <row r="52" spans="1:15" x14ac:dyDescent="0.35">
      <c r="A52" t="str">
        <f>VLOOKUP(B52,World!$A$1:$M$178,12,FALSE)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52" t="s">
        <v>10</v>
      </c>
      <c r="C52">
        <v>2007</v>
      </c>
      <c r="D52">
        <v>11156.5</v>
      </c>
      <c r="E52">
        <v>60022.3</v>
      </c>
      <c r="G52">
        <v>10148.200000000001</v>
      </c>
      <c r="H52">
        <v>9506.9</v>
      </c>
      <c r="I52">
        <v>11980.378439775601</v>
      </c>
      <c r="J52">
        <v>477730.76870233699</v>
      </c>
      <c r="M52">
        <v>7.4647253999999998</v>
      </c>
      <c r="N52">
        <v>39876.1</v>
      </c>
      <c r="O52">
        <v>9.0076508791649292</v>
      </c>
    </row>
    <row r="53" spans="1:15" x14ac:dyDescent="0.35">
      <c r="A53" t="str">
        <f>VLOOKUP(B53,World!$A$1:$M$178,12,FALSE)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53" t="s">
        <v>10</v>
      </c>
      <c r="C53">
        <v>2008</v>
      </c>
      <c r="D53">
        <v>13445.7</v>
      </c>
      <c r="E53">
        <v>78692.7</v>
      </c>
      <c r="G53">
        <v>13448.8</v>
      </c>
      <c r="H53">
        <v>11667.4</v>
      </c>
      <c r="I53">
        <v>12343.345291240899</v>
      </c>
      <c r="J53">
        <v>497113.41959037702</v>
      </c>
      <c r="M53">
        <v>9.3255236999999997</v>
      </c>
      <c r="N53">
        <v>40273.800000000003</v>
      </c>
      <c r="O53">
        <v>4.0572331023788699</v>
      </c>
    </row>
    <row r="54" spans="1:15" x14ac:dyDescent="0.35">
      <c r="A54" t="str">
        <f>VLOOKUP(B54,World!$A$1:$M$178,12,FALSE)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54" t="s">
        <v>10</v>
      </c>
      <c r="C54">
        <v>2009</v>
      </c>
      <c r="D54">
        <v>17144.3</v>
      </c>
      <c r="E54">
        <v>105329</v>
      </c>
      <c r="G54">
        <v>18750.599999999999</v>
      </c>
      <c r="H54">
        <v>13035.1</v>
      </c>
      <c r="I54">
        <v>11495.6294485619</v>
      </c>
      <c r="J54">
        <v>467691.63717412902</v>
      </c>
      <c r="M54">
        <v>8.3960241</v>
      </c>
      <c r="N54">
        <v>40684.300000000003</v>
      </c>
      <c r="O54">
        <v>-5.9185250803512996</v>
      </c>
    </row>
    <row r="55" spans="1:15" x14ac:dyDescent="0.35">
      <c r="A55" t="str">
        <f>VLOOKUP(B55,World!$A$1:$M$178,12,FALSE)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55" t="s">
        <v>10</v>
      </c>
      <c r="C55">
        <v>2010</v>
      </c>
      <c r="D55">
        <v>21918.7</v>
      </c>
      <c r="E55">
        <v>141005.5</v>
      </c>
      <c r="G55">
        <v>22954.2</v>
      </c>
      <c r="H55">
        <v>23709.1</v>
      </c>
      <c r="I55">
        <v>12531.5334415734</v>
      </c>
      <c r="J55">
        <v>515047.27760200901</v>
      </c>
      <c r="M55">
        <v>13.029648999999999</v>
      </c>
      <c r="N55">
        <v>41100.1</v>
      </c>
      <c r="O55">
        <v>10.1253981606366</v>
      </c>
    </row>
    <row r="56" spans="1:15" x14ac:dyDescent="0.35">
      <c r="A56" t="str">
        <f>VLOOKUP(B56,World!$A$1:$M$178,12,FALSE)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56" t="s">
        <v>10</v>
      </c>
      <c r="C56">
        <v>2011</v>
      </c>
      <c r="D56">
        <v>32838.199999999997</v>
      </c>
      <c r="E56">
        <v>184689.1</v>
      </c>
      <c r="G56">
        <v>30547.4</v>
      </c>
      <c r="H56">
        <v>36372.400000000001</v>
      </c>
      <c r="I56">
        <v>13149.356039906201</v>
      </c>
      <c r="J56">
        <v>545970.46732613503</v>
      </c>
      <c r="M56">
        <v>13.699024</v>
      </c>
      <c r="N56">
        <v>41520.699999999997</v>
      </c>
      <c r="O56">
        <v>6.0039516892702798</v>
      </c>
    </row>
    <row r="57" spans="1:15" x14ac:dyDescent="0.35">
      <c r="A57" t="str">
        <f>VLOOKUP(B57,World!$A$1:$M$178,12,FALSE)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57" t="s">
        <v>10</v>
      </c>
      <c r="C57">
        <v>2012</v>
      </c>
      <c r="D57">
        <v>38956.1</v>
      </c>
      <c r="E57">
        <v>247317.7</v>
      </c>
      <c r="G57">
        <v>39204.6</v>
      </c>
      <c r="H57">
        <v>43555.7</v>
      </c>
      <c r="I57">
        <v>12880.467261161401</v>
      </c>
      <c r="J57">
        <v>540366.51472714695</v>
      </c>
      <c r="M57">
        <v>10.535926999999999</v>
      </c>
      <c r="N57">
        <v>41952.4</v>
      </c>
      <c r="O57">
        <v>-1.0264204630761899</v>
      </c>
    </row>
    <row r="58" spans="1:15" x14ac:dyDescent="0.35">
      <c r="A58" t="str">
        <f>VLOOKUP(B58,World!$A$1:$M$178,12,FALSE)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58" t="s">
        <v>10</v>
      </c>
      <c r="C58">
        <v>2013</v>
      </c>
      <c r="D58">
        <v>51943.4</v>
      </c>
      <c r="E58">
        <v>327410.5</v>
      </c>
      <c r="G58">
        <v>57153</v>
      </c>
      <c r="H58">
        <v>50228.3</v>
      </c>
      <c r="I58">
        <v>13054.6419423233</v>
      </c>
      <c r="J58">
        <v>553364.07904378197</v>
      </c>
      <c r="M58">
        <v>13.179008</v>
      </c>
      <c r="N58">
        <v>42388.3</v>
      </c>
      <c r="O58">
        <v>2.4053237871702202</v>
      </c>
    </row>
    <row r="59" spans="1:15" x14ac:dyDescent="0.35">
      <c r="A59" t="str">
        <f>VLOOKUP(B59,World!$A$1:$M$178,12,FALSE)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59" t="s">
        <v>10</v>
      </c>
      <c r="C59">
        <v>2014</v>
      </c>
      <c r="D59">
        <v>70626.5</v>
      </c>
      <c r="E59">
        <v>444582.8</v>
      </c>
      <c r="G59">
        <v>78706.2</v>
      </c>
      <c r="H59">
        <v>65637</v>
      </c>
      <c r="I59">
        <v>12597.116305622299</v>
      </c>
      <c r="J59">
        <v>539460.16838359903</v>
      </c>
      <c r="M59">
        <v>26.917090999999999</v>
      </c>
      <c r="N59">
        <v>42824.1</v>
      </c>
      <c r="O59">
        <v>-2.5126153262801698</v>
      </c>
    </row>
    <row r="60" spans="1:15" x14ac:dyDescent="0.35">
      <c r="A60" t="str">
        <f>VLOOKUP(B60,World!$A$1:$M$178,12,FALSE)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60" t="s">
        <v>10</v>
      </c>
      <c r="C60">
        <v>2015</v>
      </c>
      <c r="D60">
        <v>98805</v>
      </c>
      <c r="E60">
        <v>633698.9</v>
      </c>
      <c r="G60">
        <v>112171.4</v>
      </c>
      <c r="H60">
        <v>80646</v>
      </c>
      <c r="I60">
        <v>12811.623706865301</v>
      </c>
      <c r="J60">
        <v>554193.68785024201</v>
      </c>
      <c r="M60">
        <v>32.122878</v>
      </c>
      <c r="N60">
        <v>43257.1</v>
      </c>
      <c r="O60">
        <v>2.73115983906473</v>
      </c>
    </row>
    <row r="61" spans="1:15" x14ac:dyDescent="0.35">
      <c r="A61" t="str">
        <f>VLOOKUP(B61,World!$A$1:$M$178,12,FALSE)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61" t="s">
        <v>10</v>
      </c>
      <c r="C61">
        <v>2016</v>
      </c>
      <c r="D61">
        <v>129150.39999999999</v>
      </c>
      <c r="E61">
        <v>913859</v>
      </c>
      <c r="G61">
        <v>148621.4</v>
      </c>
      <c r="H61">
        <v>73900.800000000003</v>
      </c>
      <c r="I61">
        <v>12426.9981868713</v>
      </c>
      <c r="J61">
        <v>542664.64222393301</v>
      </c>
      <c r="M61">
        <v>33.507914999999997</v>
      </c>
      <c r="N61">
        <v>43668.2</v>
      </c>
      <c r="O61">
        <v>-2.0803278491012498</v>
      </c>
    </row>
    <row r="62" spans="1:15" x14ac:dyDescent="0.35">
      <c r="A62" t="str">
        <f>VLOOKUP(B62,World!$A$1:$M$178,12,FALSE)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62" t="s">
        <v>10</v>
      </c>
      <c r="C62">
        <v>2017</v>
      </c>
      <c r="D62">
        <v>165115.29999999999</v>
      </c>
      <c r="E62">
        <v>1247788.1000000001</v>
      </c>
      <c r="G62">
        <v>190000.4</v>
      </c>
      <c r="H62">
        <v>72837</v>
      </c>
      <c r="I62">
        <v>12665.1850498331</v>
      </c>
      <c r="J62">
        <v>557959.66129637801</v>
      </c>
      <c r="M62">
        <v>21.048037999999998</v>
      </c>
      <c r="N62">
        <v>44054.6</v>
      </c>
      <c r="O62">
        <v>2.8185029726211002</v>
      </c>
    </row>
    <row r="63" spans="1:15" x14ac:dyDescent="0.35">
      <c r="A63" t="str">
        <f>VLOOKUP(B63,World!$A$1:$M$178,12,FALSE)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63" t="s">
        <v>10</v>
      </c>
      <c r="C63">
        <v>2018</v>
      </c>
      <c r="D63">
        <v>191481.3</v>
      </c>
      <c r="E63">
        <v>1599330.2</v>
      </c>
      <c r="G63">
        <v>237455.2</v>
      </c>
      <c r="H63">
        <v>54463.6</v>
      </c>
      <c r="I63">
        <v>12233.992400363701</v>
      </c>
      <c r="J63">
        <v>543355.64487279498</v>
      </c>
      <c r="M63">
        <v>44.652714699999997</v>
      </c>
      <c r="N63">
        <v>44413.599999999999</v>
      </c>
      <c r="O63">
        <v>-2.6173964601046298</v>
      </c>
    </row>
    <row r="64" spans="1:15" x14ac:dyDescent="0.35">
      <c r="A64" t="str">
        <f>VLOOKUP(B64,World!$A$1:$M$178,12,FALSE)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64" t="s">
        <v>10</v>
      </c>
      <c r="C64">
        <v>2019</v>
      </c>
      <c r="D64">
        <v>238892.5</v>
      </c>
      <c r="E64">
        <v>2308253.358</v>
      </c>
      <c r="G64">
        <v>338647.4</v>
      </c>
      <c r="H64">
        <v>52141.599999999999</v>
      </c>
      <c r="I64">
        <v>11900.277204907499</v>
      </c>
      <c r="J64">
        <v>532483.85367218696</v>
      </c>
      <c r="M64">
        <v>62.154521000000003</v>
      </c>
      <c r="N64">
        <v>44745.5</v>
      </c>
      <c r="O64">
        <v>-2.0008610020335</v>
      </c>
    </row>
    <row r="65" spans="1:15" x14ac:dyDescent="0.35">
      <c r="A65" t="str">
        <f>VLOOKUP(B65,World!$A$1:$M$178,12,FALSE)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65" t="s">
        <v>10</v>
      </c>
      <c r="C65">
        <v>2020</v>
      </c>
      <c r="D65">
        <v>323500</v>
      </c>
      <c r="E65">
        <v>3859925.3</v>
      </c>
      <c r="G65">
        <v>670429.19999999995</v>
      </c>
      <c r="H65">
        <v>115694.39999999999</v>
      </c>
      <c r="I65">
        <v>10652.930335187</v>
      </c>
      <c r="J65">
        <v>479765.37057548098</v>
      </c>
      <c r="M65">
        <v>31.493866000000001</v>
      </c>
      <c r="N65">
        <v>45036</v>
      </c>
      <c r="O65">
        <v>-9.9004848190498596</v>
      </c>
    </row>
    <row r="66" spans="1:15" x14ac:dyDescent="0.35">
      <c r="A66" t="str">
        <f>VLOOKUP(B66,World!$A$1:$M$178,12,FALSE)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66" t="s">
        <v>10</v>
      </c>
      <c r="C66">
        <v>2021</v>
      </c>
      <c r="I66">
        <v>11731.9835028657</v>
      </c>
      <c r="J66">
        <v>531186.67066254804</v>
      </c>
      <c r="M66">
        <v>64.960999999999999</v>
      </c>
      <c r="N66">
        <v>45276.800000000003</v>
      </c>
      <c r="O66">
        <v>10.7180099358541</v>
      </c>
    </row>
    <row r="67" spans="1:15" x14ac:dyDescent="0.35">
      <c r="A67" t="str">
        <f>VLOOKUP(B67,World!$A$1:$M$178,12,FALSE)</f>
        <v>list(list(c(-68.6340102275832, -68.63335, -67.56244, -66.95992, -66.45, -65.5, -65.05, -66.45, -67.75, -68.25, -68.6340102275832, -52.6363704588745, -54.8695, -54.87001, -54.89681, -55.25, -55.2, -54.7, -54.45, -53.85, -53.1, -52.6363704588745)), list(c(-57.625133429583, -56.2908996242391, -55.1622863429846, -54.4907252671355, -53.6487353175879, -53.6283489650487, -54.1300496079544, -54.6252906968236, -54.7887949285951, -55.6958455063982, -56.486701626193, -57.6097596909761, -58.6181735907197, -57.6336600409111,  -57.7772171698179, -58.807128465395, -60.028966030504, -60.8465647040099, -62.6850571356579, -62.8464684719216, -63.9868381415225, -64.3770210435423, -64.9648921372946, -66.2733394029248, -67.1066735500636, -66.9852339341777, -67.3284429592442, -68.4176529608761, -68.3860011460974, -68.5947997707727, -68.2955415513704, -69.0012349107483, -69.6561303371832, -70.0135503811299, -69.9190083482519, -70.5350689358195, -70.0743993801536, -69.8147769843192, -69.8173091295015, -70.3880494859491, -70.3647692532016,  -71.1218806627099, -71.1186250474755, -70.8146642727347, -71.4135166083491, -71.6807612779465, -71.9157340155776, -71.7468037584155, -72.1488980780786, -71.9154239569839, -71.4640561591305, -71.7936226060719, -71.3298007880362, -71.2227788967598, -71.6593155585454, -71.5520094468913, -71.9172584703302, -72.4473553127803, -72.331160854772, -72.6482474433149, -73.4154357571201, -73.3280509101145, -72.9757468329647, -72.3099735175323, -72.3294038560741, -71.9148038397964, -69.4983621893961, -68.5715453762413,  -68.1499948798204, -68.8155614895236, -69.1385391913478, -68.7287450832732, -67.8160876125664, -67.1661789618477, -65.9850882636008, -65.6410265774015, -66.5970664130173, -67.5805464341801, -67.2937939113925, -66.5099657863893, -65.5652689276616, -65.3288234117101, -65.1818039618397, -64.3788038804563, -63.4580590480959, -63.7559478420424, -64.3034079657425, -64.9785605536358, -65.1180352443916, -64.7320898098197, -63.7704947577325, -62.745802781817, -62.1459944322052, -62.3305309719195, -62.1257631089629,  -62.3359569973101, -61.2374452378656, -59.2318570624019, -57.7491568670835, -56.7882852850484, -56.7374873521055, -57.3623587713788, -57.2258296372637, -58.4954420640266, -58.4270741441044, -58.3496111720989, -58.1326476711214, -58.1424403550408, -57.8749373032819, -57.625133429583, -30.2162948544543, -28.8527605120009, -27.8819153785335, -27.4747567685058, -26.9234725888161, -26.1248650041775, -25.5476392554773, -25.7392554664155, -26.6217855770961, -27.3878370093909, -27.5484990373863, -27.3958985328284,  -27.1237187639471, -25.6036565080816, -25.162339776309, -24.7714592424533, -24.0327963192733, -23.8807125790383, -22.2490292294224, -22.0349854468695, -21.9936443010359, -22.7980913225235, -22.0758615048123, -21.8323104794207, -22.7359245744764, -22.9863485653628, -24.025303236591, -24.5185547828169, -26.1850163713652, -26.5069088681113, -26.8993396949358, -27.5212138811362, -28.4591411272337, -29.3679228655186, -30.3363392066683, -31.3650102678703, -33.091209812148, -33.2738860002998, -34.1935714657983,  -35.1696875953595, -36.0050887997899, -36.6581238746623, -37.5768274879472, -38.5529952939407, -38.9160222307911, -39.8081641578781, -40.8323393694707, -42.051386407236, -42.2548881976014, -43.4085645485174, -43.7876111793783, -44.2071721331561, -44.4075216611517, -44.7842428525594, -44.9736886533414, -45.5607329241771, -46.8848381487918, -47.7385328102535, -48.2442383766618, -48.8786182594768, -49.318436374713, -50.3787850889099, -50.7414502907343, -50.6770097796663, -51.4259563128724, -52.0090223058659,  -52.1427609126373, -52.2994438553462, -52.3499834061277, -51.7711040115941, -50.7325102679478, -50.2642184385188, -49.8696688779704, -48.6973373349969, -48.1332890765311, -47.2361345355119, -47.0339246559538, -46.3017729632426, -45.5518962542552, -45.0396277809459, -45.0367855771698, -44.5013660621937, -43.4953809547678, -42.8735584449997, -42.5631381162224, -42.0436866188245, -42.3590162086695, -42.0580009905693, -41.0643148740289, -40.8026770973351, -41.1667892392637, -41.0287614886121, -40.6768966611367,  -40.1725863584003, -39.4241049130848, -38.8277072080043, -38.9284245745412, -38.7202202288372, -38.1838705380799, -36.9015715471893, -36.4131259091666, -35.9773902320815, -35.2880266253079, -34.4314897600701, -33.9094544410576, -33.2631889788154, -33.040566908502, -32.0445036760762, -31.0165560849262, -30.2162948544543)))</v>
      </c>
      <c r="B67" t="s">
        <v>10</v>
      </c>
      <c r="C67">
        <v>2022</v>
      </c>
      <c r="I67">
        <v>12250.2872375399</v>
      </c>
      <c r="J67">
        <v>557514.24726661399</v>
      </c>
      <c r="M67">
        <v>87.37</v>
      </c>
      <c r="N67">
        <v>45510.3</v>
      </c>
      <c r="O67">
        <v>4.9563699652378697</v>
      </c>
    </row>
    <row r="68" spans="1:15" x14ac:dyDescent="0.35">
      <c r="A68" t="str">
        <f>VLOOKUP(B68,World!$A$1:$M$178,12,FALSE)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68" t="s">
        <v>11</v>
      </c>
      <c r="C68">
        <v>1990</v>
      </c>
      <c r="D68">
        <v>105.3</v>
      </c>
      <c r="E68">
        <v>23</v>
      </c>
      <c r="G68">
        <v>121.7</v>
      </c>
      <c r="H68">
        <v>15.399999999999999</v>
      </c>
      <c r="I68">
        <v>31563.250780064602</v>
      </c>
      <c r="J68">
        <v>8544.1719861634792</v>
      </c>
      <c r="N68">
        <v>270.7</v>
      </c>
      <c r="O68">
        <v>-1.59641960271329</v>
      </c>
    </row>
    <row r="69" spans="1:15" x14ac:dyDescent="0.35">
      <c r="A69" t="str">
        <f>VLOOKUP(B69,World!$A$1:$M$178,12,FALSE)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69" t="s">
        <v>11</v>
      </c>
      <c r="C69">
        <v>1991</v>
      </c>
      <c r="D69">
        <v>102.9</v>
      </c>
      <c r="E69">
        <v>23.3</v>
      </c>
      <c r="G69">
        <v>114.80000000000001</v>
      </c>
      <c r="H69">
        <v>14.7</v>
      </c>
      <c r="I69">
        <v>29651.879574129602</v>
      </c>
      <c r="J69">
        <v>8186.8839504171701</v>
      </c>
      <c r="N69">
        <v>276.10000000000002</v>
      </c>
      <c r="O69">
        <v>-4.1816578168711001</v>
      </c>
    </row>
    <row r="70" spans="1:15" x14ac:dyDescent="0.35">
      <c r="A70" t="str">
        <f>VLOOKUP(B70,World!$A$1:$M$178,12,FALSE)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70" t="s">
        <v>11</v>
      </c>
      <c r="C70">
        <v>1992</v>
      </c>
      <c r="D70">
        <v>121.8</v>
      </c>
      <c r="E70">
        <v>25.8</v>
      </c>
      <c r="G70">
        <v>111.5</v>
      </c>
      <c r="H70">
        <v>18.600000000000001</v>
      </c>
      <c r="I70">
        <v>27920.904583011801</v>
      </c>
      <c r="J70">
        <v>7873.6950924093398</v>
      </c>
      <c r="N70">
        <v>282</v>
      </c>
      <c r="O70">
        <v>-3.8254952666315698</v>
      </c>
    </row>
    <row r="71" spans="1:15" x14ac:dyDescent="0.35">
      <c r="A71" t="str">
        <f>VLOOKUP(B71,World!$A$1:$M$178,12,FALSE)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71" t="s">
        <v>11</v>
      </c>
      <c r="C71">
        <v>1993</v>
      </c>
      <c r="D71">
        <v>126.3</v>
      </c>
      <c r="E71">
        <v>26.1</v>
      </c>
      <c r="G71">
        <v>131.1</v>
      </c>
      <c r="H71">
        <v>18.600000000000001</v>
      </c>
      <c r="I71">
        <v>27404.2798341497</v>
      </c>
      <c r="J71">
        <v>7897.9134482019399</v>
      </c>
      <c r="N71">
        <v>288.2</v>
      </c>
      <c r="O71">
        <v>0.30758564445745301</v>
      </c>
    </row>
    <row r="72" spans="1:15" x14ac:dyDescent="0.35">
      <c r="A72" t="str">
        <f>VLOOKUP(B72,World!$A$1:$M$178,12,FALSE)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72" t="s">
        <v>11</v>
      </c>
      <c r="C72">
        <v>1994</v>
      </c>
      <c r="D72">
        <v>118</v>
      </c>
      <c r="E72">
        <v>28.7</v>
      </c>
      <c r="G72">
        <v>128.19999999999999</v>
      </c>
      <c r="H72">
        <v>19.164999999999999</v>
      </c>
      <c r="I72">
        <v>27709.618921633399</v>
      </c>
      <c r="J72">
        <v>8146.6279629602304</v>
      </c>
      <c r="N72">
        <v>294</v>
      </c>
      <c r="O72">
        <v>3.1491167431685101</v>
      </c>
    </row>
    <row r="73" spans="1:15" x14ac:dyDescent="0.35">
      <c r="A73" t="str">
        <f>VLOOKUP(B73,World!$A$1:$M$178,12,FALSE)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73" t="s">
        <v>11</v>
      </c>
      <c r="C73">
        <v>1995</v>
      </c>
      <c r="D73">
        <v>119.6</v>
      </c>
      <c r="E73">
        <v>34.799999999999997</v>
      </c>
      <c r="G73">
        <v>98.199999999999989</v>
      </c>
      <c r="H73">
        <v>21.509999999999998</v>
      </c>
      <c r="I73">
        <v>28382.2858673472</v>
      </c>
      <c r="J73">
        <v>8503.3328458572305</v>
      </c>
      <c r="N73">
        <v>299.60000000000002</v>
      </c>
      <c r="O73">
        <v>4.3785586443718003</v>
      </c>
    </row>
    <row r="74" spans="1:15" x14ac:dyDescent="0.35">
      <c r="A74" t="str">
        <f>VLOOKUP(B74,World!$A$1:$M$178,12,FALSE)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74" t="s">
        <v>11</v>
      </c>
      <c r="C74">
        <v>1996</v>
      </c>
      <c r="D74">
        <v>125.7</v>
      </c>
      <c r="E74">
        <v>41.8</v>
      </c>
      <c r="G74">
        <v>134.80000000000001</v>
      </c>
      <c r="H74">
        <v>21.323999999999998</v>
      </c>
      <c r="I74">
        <v>29066.811657085</v>
      </c>
      <c r="J74">
        <v>8862.4708742452094</v>
      </c>
      <c r="N74">
        <v>304.89999999999998</v>
      </c>
      <c r="O74">
        <v>4.2234972439417797</v>
      </c>
    </row>
    <row r="75" spans="1:15" x14ac:dyDescent="0.35">
      <c r="A75" t="str">
        <f>VLOOKUP(B75,World!$A$1:$M$178,12,FALSE)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75" t="s">
        <v>11</v>
      </c>
      <c r="C75">
        <v>1997</v>
      </c>
      <c r="D75">
        <v>150.541</v>
      </c>
      <c r="E75">
        <v>43.100999999999999</v>
      </c>
      <c r="G75">
        <v>159.40899999999999</v>
      </c>
      <c r="H75">
        <v>10.465</v>
      </c>
      <c r="I75">
        <v>29983.2598662276</v>
      </c>
      <c r="J75">
        <v>9300.8072105038009</v>
      </c>
      <c r="N75">
        <v>310.2</v>
      </c>
      <c r="O75">
        <v>4.9459833773041204</v>
      </c>
    </row>
    <row r="76" spans="1:15" x14ac:dyDescent="0.35">
      <c r="A76" t="str">
        <f>VLOOKUP(B76,World!$A$1:$M$178,12,FALSE)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76" t="s">
        <v>11</v>
      </c>
      <c r="C76">
        <v>1998</v>
      </c>
      <c r="D76">
        <v>157.952</v>
      </c>
      <c r="E76">
        <v>48.850999999999999</v>
      </c>
      <c r="G76">
        <v>181.62899999999999</v>
      </c>
      <c r="H76">
        <v>11.81</v>
      </c>
      <c r="I76">
        <v>30879.763310346902</v>
      </c>
      <c r="J76">
        <v>9739.4773480834192</v>
      </c>
      <c r="M76">
        <v>4.8820468999999997</v>
      </c>
      <c r="N76">
        <v>315.39999999999998</v>
      </c>
      <c r="O76">
        <v>4.7164738248117999</v>
      </c>
    </row>
    <row r="77" spans="1:15" x14ac:dyDescent="0.35">
      <c r="A77" t="str">
        <f>VLOOKUP(B77,World!$A$1:$M$178,12,FALSE)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77" t="s">
        <v>11</v>
      </c>
      <c r="C77">
        <v>1999</v>
      </c>
      <c r="D77">
        <v>165.70400000000001</v>
      </c>
      <c r="E77">
        <v>54.668999999999997</v>
      </c>
      <c r="G77">
        <v>183.48500000000001</v>
      </c>
      <c r="H77">
        <v>11.923999999999999</v>
      </c>
      <c r="I77">
        <v>32579.7011069291</v>
      </c>
      <c r="J77">
        <v>10435.278264549401</v>
      </c>
      <c r="M77">
        <v>4.0915049999999997</v>
      </c>
      <c r="N77">
        <v>320.3</v>
      </c>
      <c r="O77">
        <v>7.1441299322174503</v>
      </c>
    </row>
    <row r="78" spans="1:15" x14ac:dyDescent="0.35">
      <c r="A78" t="str">
        <f>VLOOKUP(B78,World!$A$1:$M$178,12,FALSE)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78" t="s">
        <v>11</v>
      </c>
      <c r="C78">
        <v>2000</v>
      </c>
      <c r="D78">
        <v>175.351</v>
      </c>
      <c r="E78">
        <v>71.344999999999999</v>
      </c>
      <c r="G78">
        <v>277.29399999999998</v>
      </c>
      <c r="H78">
        <v>2.1800000000000002</v>
      </c>
      <c r="I78">
        <v>33440.8112992198</v>
      </c>
      <c r="J78">
        <v>10868.263672246399</v>
      </c>
      <c r="M78">
        <v>1.9959482</v>
      </c>
      <c r="N78">
        <v>325</v>
      </c>
      <c r="O78">
        <v>4.1492463997630002</v>
      </c>
    </row>
    <row r="79" spans="1:15" x14ac:dyDescent="0.35">
      <c r="A79" t="str">
        <f>VLOOKUP(B79,World!$A$1:$M$178,12,FALSE)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79" t="s">
        <v>11</v>
      </c>
      <c r="C79">
        <v>2001</v>
      </c>
      <c r="D79">
        <v>185.84200000000001</v>
      </c>
      <c r="E79">
        <v>68.918000000000006</v>
      </c>
      <c r="G79">
        <v>305.94799999999998</v>
      </c>
      <c r="H79">
        <v>2.9750000000000001</v>
      </c>
      <c r="I79">
        <v>33839.877884726899</v>
      </c>
      <c r="J79">
        <v>11153.623750806</v>
      </c>
      <c r="M79">
        <v>-3.2771530000000002</v>
      </c>
      <c r="N79">
        <v>329.6</v>
      </c>
      <c r="O79">
        <v>2.62562712099303</v>
      </c>
    </row>
    <row r="80" spans="1:15" x14ac:dyDescent="0.35">
      <c r="A80" t="str">
        <f>VLOOKUP(B80,World!$A$1:$M$178,12,FALSE)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80" t="s">
        <v>11</v>
      </c>
      <c r="C80">
        <v>2002</v>
      </c>
      <c r="D80">
        <v>192.68199999999999</v>
      </c>
      <c r="E80">
        <v>69.399000000000001</v>
      </c>
      <c r="G80">
        <v>315.00799999999998</v>
      </c>
      <c r="H80">
        <v>2.3759999999999999</v>
      </c>
      <c r="I80">
        <v>34297.269312835298</v>
      </c>
      <c r="J80">
        <v>11455.287950487</v>
      </c>
      <c r="M80">
        <v>4.1722986000000004</v>
      </c>
      <c r="N80">
        <v>334</v>
      </c>
      <c r="O80">
        <v>2.7046295125314801</v>
      </c>
    </row>
    <row r="81" spans="1:15" x14ac:dyDescent="0.35">
      <c r="A81" t="str">
        <f>VLOOKUP(B81,World!$A$1:$M$178,12,FALSE)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81" t="s">
        <v>11</v>
      </c>
      <c r="C81">
        <v>2003</v>
      </c>
      <c r="D81">
        <v>193.22499999999999</v>
      </c>
      <c r="E81">
        <v>66.474999999999994</v>
      </c>
      <c r="G81">
        <v>339.78399999999999</v>
      </c>
      <c r="H81">
        <v>4.234</v>
      </c>
      <c r="I81">
        <v>33413.317020445997</v>
      </c>
      <c r="J81">
        <v>11310.407811421001</v>
      </c>
      <c r="M81">
        <v>2.9573067000000002</v>
      </c>
      <c r="N81">
        <v>338.5</v>
      </c>
      <c r="O81">
        <v>-1.26474462878851</v>
      </c>
    </row>
    <row r="82" spans="1:15" x14ac:dyDescent="0.35">
      <c r="A82" t="str">
        <f>VLOOKUP(B82,World!$A$1:$M$178,12,FALSE)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82" t="s">
        <v>11</v>
      </c>
      <c r="C82">
        <v>2004</v>
      </c>
      <c r="D82">
        <v>205.35499999999999</v>
      </c>
      <c r="E82">
        <v>67.38</v>
      </c>
      <c r="G82">
        <v>354.34399999999999</v>
      </c>
      <c r="H82">
        <v>6.6539999999999999</v>
      </c>
      <c r="I82">
        <v>33256.384781779998</v>
      </c>
      <c r="J82">
        <v>11410.2656186287</v>
      </c>
      <c r="M82">
        <v>1.7797594999999999</v>
      </c>
      <c r="N82">
        <v>343.1</v>
      </c>
      <c r="O82">
        <v>0.88288423258193705</v>
      </c>
    </row>
    <row r="83" spans="1:15" x14ac:dyDescent="0.35">
      <c r="A83" t="str">
        <f>VLOOKUP(B83,World!$A$1:$M$178,12,FALSE)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83" t="s">
        <v>11</v>
      </c>
      <c r="C83">
        <v>2005</v>
      </c>
      <c r="D83">
        <v>213.73099999999999</v>
      </c>
      <c r="E83">
        <v>78.123999999999995</v>
      </c>
      <c r="G83">
        <v>386.80599999999998</v>
      </c>
      <c r="H83">
        <v>7.7850000000000001</v>
      </c>
      <c r="I83">
        <v>33920.866965937101</v>
      </c>
      <c r="J83">
        <v>11797.677530752901</v>
      </c>
      <c r="M83">
        <v>0.57803040000000006</v>
      </c>
      <c r="N83">
        <v>347.8</v>
      </c>
      <c r="O83">
        <v>3.3952926695387502</v>
      </c>
    </row>
    <row r="84" spans="1:15" x14ac:dyDescent="0.35">
      <c r="A84" t="str">
        <f>VLOOKUP(B84,World!$A$1:$M$178,12,FALSE)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84" t="s">
        <v>11</v>
      </c>
      <c r="C84">
        <v>2006</v>
      </c>
      <c r="D84">
        <v>231.45500000000001</v>
      </c>
      <c r="E84">
        <v>77.134</v>
      </c>
      <c r="G84">
        <v>396.30799999999999</v>
      </c>
      <c r="H84">
        <v>8.9169999999999998</v>
      </c>
      <c r="I84">
        <v>34291.491382488901</v>
      </c>
      <c r="J84">
        <v>12094.609010603799</v>
      </c>
      <c r="M84">
        <v>1.894474</v>
      </c>
      <c r="N84">
        <v>352.7</v>
      </c>
      <c r="O84">
        <v>2.5168638410136799</v>
      </c>
    </row>
    <row r="85" spans="1:15" x14ac:dyDescent="0.35">
      <c r="A85" t="str">
        <f>VLOOKUP(B85,World!$A$1:$M$178,12,FALSE)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85" t="s">
        <v>11</v>
      </c>
      <c r="C85">
        <v>2007</v>
      </c>
      <c r="D85">
        <v>290.476</v>
      </c>
      <c r="E85">
        <v>98.704999999999998</v>
      </c>
      <c r="G85">
        <v>507.59199999999998</v>
      </c>
      <c r="H85">
        <v>5.9050000000000002</v>
      </c>
      <c r="I85">
        <v>34301.258643547699</v>
      </c>
      <c r="J85">
        <v>12269.560216796999</v>
      </c>
      <c r="M85">
        <v>4.7585129000000004</v>
      </c>
      <c r="N85">
        <v>357.7</v>
      </c>
      <c r="O85">
        <v>1.4465222153091399</v>
      </c>
    </row>
    <row r="86" spans="1:15" x14ac:dyDescent="0.35">
      <c r="A86" t="str">
        <f>VLOOKUP(B86,World!$A$1:$M$178,12,FALSE)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86" t="s">
        <v>11</v>
      </c>
      <c r="C86">
        <v>2008</v>
      </c>
      <c r="D86">
        <v>304.40100000000001</v>
      </c>
      <c r="E86">
        <v>116.45399999999999</v>
      </c>
      <c r="G86">
        <v>515.52</v>
      </c>
      <c r="H86">
        <v>11.814</v>
      </c>
      <c r="I86">
        <v>33033.1403990256</v>
      </c>
      <c r="J86">
        <v>11984.4233367665</v>
      </c>
      <c r="M86">
        <v>4.2816425999999996</v>
      </c>
      <c r="N86">
        <v>362.8</v>
      </c>
      <c r="O86">
        <v>-2.3239372478904401</v>
      </c>
    </row>
    <row r="87" spans="1:15" x14ac:dyDescent="0.35">
      <c r="A87" t="str">
        <f>VLOOKUP(B87,World!$A$1:$M$178,12,FALSE)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87" t="s">
        <v>11</v>
      </c>
      <c r="C87">
        <v>2009</v>
      </c>
      <c r="D87">
        <v>291.95299999999997</v>
      </c>
      <c r="E87">
        <v>134.76499999999999</v>
      </c>
      <c r="G87">
        <v>534.38400000000001</v>
      </c>
      <c r="H87">
        <v>6.7750000000000004</v>
      </c>
      <c r="I87">
        <v>31198.159744091201</v>
      </c>
      <c r="J87">
        <v>11484.0426018</v>
      </c>
      <c r="M87">
        <v>2.2982307999999998</v>
      </c>
      <c r="N87">
        <v>368.1</v>
      </c>
      <c r="O87">
        <v>-4.1752591752281401</v>
      </c>
    </row>
    <row r="88" spans="1:15" x14ac:dyDescent="0.35">
      <c r="A88" t="str">
        <f>VLOOKUP(B88,World!$A$1:$M$178,12,FALSE)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88" t="s">
        <v>11</v>
      </c>
      <c r="C88">
        <v>2010</v>
      </c>
      <c r="D88">
        <v>275.61599999999999</v>
      </c>
      <c r="E88">
        <v>136.393</v>
      </c>
      <c r="G88">
        <v>534.44399999999996</v>
      </c>
      <c r="H88">
        <v>4.407</v>
      </c>
      <c r="I88">
        <v>31236.946332154701</v>
      </c>
      <c r="J88">
        <v>11660.7520657934</v>
      </c>
      <c r="M88">
        <v>0.4324248</v>
      </c>
      <c r="N88">
        <v>373.3</v>
      </c>
      <c r="O88">
        <v>1.5387391889828399</v>
      </c>
    </row>
    <row r="89" spans="1:15" x14ac:dyDescent="0.35">
      <c r="A89" t="str">
        <f>VLOOKUP(B89,World!$A$1:$M$178,12,FALSE)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89" t="s">
        <v>11</v>
      </c>
      <c r="C89">
        <v>2011</v>
      </c>
      <c r="D89">
        <v>266.56099999999998</v>
      </c>
      <c r="E89">
        <v>137.03299999999999</v>
      </c>
      <c r="G89">
        <v>530.05600000000004</v>
      </c>
      <c r="H89">
        <v>3.863</v>
      </c>
      <c r="I89">
        <v>31037.630112491701</v>
      </c>
      <c r="J89">
        <v>11732.224182521901</v>
      </c>
      <c r="M89">
        <v>2.1003254</v>
      </c>
      <c r="N89">
        <v>378</v>
      </c>
      <c r="O89">
        <v>0.61292887735915302</v>
      </c>
    </row>
    <row r="90" spans="1:15" x14ac:dyDescent="0.35">
      <c r="A90" t="str">
        <f>VLOOKUP(B90,World!$A$1:$M$178,12,FALSE)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90" t="s">
        <v>11</v>
      </c>
      <c r="C90">
        <v>2012</v>
      </c>
      <c r="D90">
        <v>278.77800000000002</v>
      </c>
      <c r="E90">
        <v>140.45599999999999</v>
      </c>
      <c r="G90">
        <v>552.35400000000004</v>
      </c>
      <c r="H90">
        <v>3.77</v>
      </c>
      <c r="I90">
        <v>31652.342318764699</v>
      </c>
      <c r="J90">
        <v>12094.36</v>
      </c>
      <c r="M90">
        <v>-0.15104699999999999</v>
      </c>
      <c r="N90">
        <v>382.1</v>
      </c>
      <c r="O90">
        <v>3.0866765912778402</v>
      </c>
    </row>
    <row r="91" spans="1:15" x14ac:dyDescent="0.35">
      <c r="A91" t="str">
        <f>VLOOKUP(B91,World!$A$1:$M$178,12,FALSE)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91" t="s">
        <v>11</v>
      </c>
      <c r="C91">
        <v>2013</v>
      </c>
      <c r="D91">
        <v>287.762</v>
      </c>
      <c r="E91">
        <v>150.42699999999999</v>
      </c>
      <c r="G91">
        <v>543.10599999999999</v>
      </c>
      <c r="H91">
        <v>3.7330000000000001</v>
      </c>
      <c r="I91">
        <v>30466.9865145228</v>
      </c>
      <c r="J91">
        <v>11748.07</v>
      </c>
      <c r="M91">
        <v>2.1950577</v>
      </c>
      <c r="N91">
        <v>385.6</v>
      </c>
      <c r="O91">
        <v>-2.8632354254379901</v>
      </c>
    </row>
    <row r="92" spans="1:15" x14ac:dyDescent="0.35">
      <c r="A92" t="str">
        <f>VLOOKUP(B92,World!$A$1:$M$178,12,FALSE)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92" t="s">
        <v>11</v>
      </c>
      <c r="C92">
        <v>2014</v>
      </c>
      <c r="D92">
        <v>276.20699999999999</v>
      </c>
      <c r="E92">
        <v>161.03</v>
      </c>
      <c r="G92">
        <v>541.26</v>
      </c>
      <c r="H92">
        <v>3.6890000000000001</v>
      </c>
      <c r="I92">
        <v>30750.6553585197</v>
      </c>
      <c r="J92">
        <v>11965.08</v>
      </c>
      <c r="M92">
        <v>0.78585179999999999</v>
      </c>
      <c r="N92">
        <v>389.1</v>
      </c>
      <c r="O92">
        <v>1.84719702895884</v>
      </c>
    </row>
    <row r="93" spans="1:15" x14ac:dyDescent="0.35">
      <c r="A93" t="str">
        <f>VLOOKUP(B93,World!$A$1:$M$178,12,FALSE)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93" t="s">
        <v>11</v>
      </c>
      <c r="C93">
        <v>2015</v>
      </c>
      <c r="D93">
        <v>266.44</v>
      </c>
      <c r="E93">
        <v>128.559</v>
      </c>
      <c r="G93">
        <v>431.33199999999999</v>
      </c>
      <c r="H93">
        <v>3.0630000000000002</v>
      </c>
      <c r="I93">
        <v>30772.4726254138</v>
      </c>
      <c r="J93">
        <v>12084.35</v>
      </c>
      <c r="M93">
        <v>4.7299090000000001</v>
      </c>
      <c r="N93">
        <v>392.7</v>
      </c>
      <c r="O93">
        <v>0.99681740531611895</v>
      </c>
    </row>
    <row r="94" spans="1:15" x14ac:dyDescent="0.35">
      <c r="A94" t="str">
        <f>VLOOKUP(B94,World!$A$1:$M$178,12,FALSE)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94" t="s">
        <v>11</v>
      </c>
      <c r="C94">
        <v>2016</v>
      </c>
      <c r="D94">
        <v>303.09199999999998</v>
      </c>
      <c r="E94">
        <v>128.21799999999999</v>
      </c>
      <c r="G94">
        <v>528.21600000000001</v>
      </c>
      <c r="H94">
        <v>2.54</v>
      </c>
      <c r="I94">
        <v>30283.1313131313</v>
      </c>
      <c r="J94">
        <v>11992.12</v>
      </c>
      <c r="M94">
        <v>0.4011961</v>
      </c>
      <c r="N94">
        <v>396</v>
      </c>
      <c r="O94">
        <v>-0.76321854299151703</v>
      </c>
    </row>
    <row r="95" spans="1:15" x14ac:dyDescent="0.35">
      <c r="A95" t="str">
        <f>VLOOKUP(B95,World!$A$1:$M$178,12,FALSE)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95" t="s">
        <v>11</v>
      </c>
      <c r="C95">
        <v>2017</v>
      </c>
      <c r="D95">
        <v>329.00599999999997</v>
      </c>
      <c r="E95">
        <v>191.91</v>
      </c>
      <c r="G95">
        <v>664.38599999999997</v>
      </c>
      <c r="H95">
        <v>2.399</v>
      </c>
      <c r="I95">
        <v>30814.0100250627</v>
      </c>
      <c r="J95">
        <v>12294.79</v>
      </c>
      <c r="M95">
        <v>0.2521542</v>
      </c>
      <c r="N95">
        <v>399</v>
      </c>
      <c r="O95">
        <v>2.52390736583687</v>
      </c>
    </row>
    <row r="96" spans="1:15" x14ac:dyDescent="0.35">
      <c r="A96" t="str">
        <f>VLOOKUP(B96,World!$A$1:$M$178,12,FALSE)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96" t="s">
        <v>11</v>
      </c>
      <c r="C96">
        <v>2018</v>
      </c>
      <c r="D96">
        <v>312.81</v>
      </c>
      <c r="E96">
        <v>148.97999999999999</v>
      </c>
      <c r="G96">
        <v>588.85799999999995</v>
      </c>
      <c r="H96">
        <v>137.85300000000001</v>
      </c>
      <c r="I96">
        <v>31484.4488678776</v>
      </c>
      <c r="J96">
        <v>12653.6</v>
      </c>
      <c r="M96">
        <v>2.6093771800000001</v>
      </c>
      <c r="N96">
        <v>401.9</v>
      </c>
      <c r="O96">
        <v>2.9183906353829498</v>
      </c>
    </row>
    <row r="97" spans="1:15" x14ac:dyDescent="0.35">
      <c r="A97" t="str">
        <f>VLOOKUP(B97,World!$A$1:$M$178,12,FALSE)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97" t="s">
        <v>11</v>
      </c>
      <c r="C97">
        <v>2019</v>
      </c>
      <c r="D97">
        <v>335.68599999999998</v>
      </c>
      <c r="E97">
        <v>156.745</v>
      </c>
      <c r="G97">
        <v>674.846</v>
      </c>
      <c r="H97">
        <v>131.21100000000001</v>
      </c>
      <c r="I97">
        <v>31041.6707859614</v>
      </c>
      <c r="J97">
        <v>12559.46</v>
      </c>
      <c r="M97">
        <v>6.1314199999999999E-2</v>
      </c>
      <c r="N97">
        <v>404.6</v>
      </c>
      <c r="O97">
        <v>-0.74397799835620404</v>
      </c>
    </row>
    <row r="98" spans="1:15" x14ac:dyDescent="0.35">
      <c r="A98" t="str">
        <f>VLOOKUP(B98,World!$A$1:$M$178,12,FALSE)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98" t="s">
        <v>11</v>
      </c>
      <c r="C98">
        <v>2020</v>
      </c>
      <c r="D98">
        <v>367.65100000000001</v>
      </c>
      <c r="E98">
        <v>166.72800000000001</v>
      </c>
      <c r="G98">
        <v>819.68399999999997</v>
      </c>
      <c r="H98">
        <v>84.16</v>
      </c>
      <c r="I98">
        <v>23633.3579335793</v>
      </c>
      <c r="J98">
        <v>9606.9599999999991</v>
      </c>
      <c r="M98">
        <v>1.6148388</v>
      </c>
      <c r="N98">
        <v>406.5</v>
      </c>
      <c r="O98">
        <v>-23.508176306943099</v>
      </c>
    </row>
    <row r="99" spans="1:15" x14ac:dyDescent="0.35">
      <c r="A99" t="str">
        <f>VLOOKUP(B99,World!$A$1:$M$178,12,FALSE)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99" t="s">
        <v>11</v>
      </c>
      <c r="C99">
        <v>2021</v>
      </c>
      <c r="I99">
        <v>27552.5128708017</v>
      </c>
      <c r="J99">
        <v>11238.67</v>
      </c>
      <c r="M99">
        <v>2.3650000000000002</v>
      </c>
      <c r="N99">
        <v>407.9</v>
      </c>
      <c r="O99">
        <v>16.984665284335499</v>
      </c>
    </row>
    <row r="100" spans="1:15" x14ac:dyDescent="0.35">
      <c r="A100" t="str">
        <f>VLOOKUP(B100,World!$A$1:$M$178,12,FALSE)</f>
        <v>list(list(c(-78.98, -78.91, -77.82, -77.85, -78.51, -78.98, 26.79, 26.42, 26.58, 26.84, 26.87, 26.79)), list(c(-78.19087, -78.40848, -78.03405, -77.78, -77.53466, -77.54, -77.89, -78.19087, 25.2103, 24.57564, 24.28615, 23.71, 23.75975, 24.34, 25.17, 25.2103)), list(c(-77.79, -77.78802, -77.34, -77.35641, -77.17255, -77, -77.79, 27.04, 26.92516, 26.53, 26.00735, 25.87918, 26.59, 27.04)))</v>
      </c>
      <c r="B100" t="s">
        <v>11</v>
      </c>
      <c r="C100">
        <v>2022</v>
      </c>
      <c r="I100">
        <v>31350.121951219498</v>
      </c>
      <c r="J100">
        <v>12853.55</v>
      </c>
      <c r="M100">
        <v>3.714</v>
      </c>
      <c r="N100">
        <v>410</v>
      </c>
      <c r="O100">
        <v>14.3689600281884</v>
      </c>
    </row>
    <row r="101" spans="1:15" x14ac:dyDescent="0.35">
      <c r="A101" t="e">
        <f>VLOOKUP(B101,World!$A$1:$M$178,12,FALSE)</f>
        <v>#N/A</v>
      </c>
      <c r="B101" s="5" t="s">
        <v>12</v>
      </c>
      <c r="C101">
        <v>1990</v>
      </c>
      <c r="I101">
        <v>15955.1733516856</v>
      </c>
      <c r="J101">
        <v>4130.7943807514002</v>
      </c>
      <c r="N101">
        <v>258.89999999999998</v>
      </c>
      <c r="O101">
        <v>-3.2999670003300001</v>
      </c>
    </row>
    <row r="102" spans="1:15" x14ac:dyDescent="0.35">
      <c r="A102" t="e">
        <f>VLOOKUP(B102,World!$A$1:$M$178,12,FALSE)</f>
        <v>#N/A</v>
      </c>
      <c r="B102" s="5" t="s">
        <v>12</v>
      </c>
      <c r="C102">
        <v>1991</v>
      </c>
      <c r="I102">
        <v>15301.2820263658</v>
      </c>
      <c r="J102">
        <v>3969.1525576393001</v>
      </c>
      <c r="N102">
        <v>259.39999999999998</v>
      </c>
      <c r="O102">
        <v>-3.91309293595722</v>
      </c>
    </row>
    <row r="103" spans="1:15" x14ac:dyDescent="0.35">
      <c r="A103" t="e">
        <f>VLOOKUP(B103,World!$A$1:$M$178,12,FALSE)</f>
        <v>#N/A</v>
      </c>
      <c r="B103" s="5" t="s">
        <v>12</v>
      </c>
      <c r="C103">
        <v>1992</v>
      </c>
      <c r="I103">
        <v>14188.7703129947</v>
      </c>
      <c r="J103">
        <v>3691.9180354412101</v>
      </c>
      <c r="N103">
        <v>260.2</v>
      </c>
      <c r="O103">
        <v>-6.9847283059074297</v>
      </c>
    </row>
    <row r="104" spans="1:15" x14ac:dyDescent="0.35">
      <c r="A104" t="e">
        <f>VLOOKUP(B104,World!$A$1:$M$178,12,FALSE)</f>
        <v>#N/A</v>
      </c>
      <c r="B104" s="5" t="s">
        <v>12</v>
      </c>
      <c r="C104">
        <v>1993</v>
      </c>
      <c r="I104">
        <v>14318.112572513401</v>
      </c>
      <c r="J104">
        <v>3737.0273814259899</v>
      </c>
      <c r="N104">
        <v>261</v>
      </c>
      <c r="O104">
        <v>1.22184039709814</v>
      </c>
    </row>
    <row r="105" spans="1:15" x14ac:dyDescent="0.35">
      <c r="A105" t="e">
        <f>VLOOKUP(B105,World!$A$1:$M$178,12,FALSE)</f>
        <v>#N/A</v>
      </c>
      <c r="B105" s="5" t="s">
        <v>12</v>
      </c>
      <c r="C105">
        <v>1994</v>
      </c>
      <c r="I105">
        <v>14820.267392621599</v>
      </c>
      <c r="J105">
        <v>3878.46397664908</v>
      </c>
      <c r="N105">
        <v>261.7</v>
      </c>
      <c r="O105">
        <v>3.78473532000501</v>
      </c>
    </row>
    <row r="106" spans="1:15" x14ac:dyDescent="0.35">
      <c r="A106" t="e">
        <f>VLOOKUP(B106,World!$A$1:$M$178,12,FALSE)</f>
        <v>#N/A</v>
      </c>
      <c r="B106" s="5" t="s">
        <v>12</v>
      </c>
      <c r="C106">
        <v>1995</v>
      </c>
      <c r="I106">
        <v>15085.533523071899</v>
      </c>
      <c r="J106">
        <v>3956.93544310175</v>
      </c>
      <c r="N106">
        <v>262.3</v>
      </c>
      <c r="O106">
        <v>2.0232614489944498</v>
      </c>
    </row>
    <row r="107" spans="1:15" x14ac:dyDescent="0.35">
      <c r="A107" t="e">
        <f>VLOOKUP(B107,World!$A$1:$M$178,12,FALSE)</f>
        <v>#N/A</v>
      </c>
      <c r="B107" s="5" t="s">
        <v>12</v>
      </c>
      <c r="C107">
        <v>1996</v>
      </c>
      <c r="I107">
        <v>15654.0273059631</v>
      </c>
      <c r="J107">
        <v>4113.8783760071101</v>
      </c>
      <c r="M107">
        <v>0.166318086</v>
      </c>
      <c r="N107">
        <v>262.8</v>
      </c>
      <c r="O107">
        <v>3.9662747892174299</v>
      </c>
    </row>
    <row r="108" spans="1:15" x14ac:dyDescent="0.35">
      <c r="A108" t="e">
        <f>VLOOKUP(B108,World!$A$1:$M$178,12,FALSE)</f>
        <v>#N/A</v>
      </c>
      <c r="B108" s="5" t="s">
        <v>12</v>
      </c>
      <c r="C108">
        <v>1997</v>
      </c>
      <c r="I108">
        <v>16371.133433081701</v>
      </c>
      <c r="J108">
        <v>4308.88231958711</v>
      </c>
      <c r="M108">
        <v>1.3998021</v>
      </c>
      <c r="N108">
        <v>263.2</v>
      </c>
      <c r="O108">
        <v>4.7401484865790904</v>
      </c>
    </row>
    <row r="109" spans="1:15" x14ac:dyDescent="0.35">
      <c r="A109" t="e">
        <f>VLOOKUP(B109,World!$A$1:$M$178,12,FALSE)</f>
        <v>#N/A</v>
      </c>
      <c r="B109" s="5" t="s">
        <v>12</v>
      </c>
      <c r="C109">
        <v>1998</v>
      </c>
      <c r="I109">
        <v>16957.717199084</v>
      </c>
      <c r="J109">
        <v>4470.0542536785397</v>
      </c>
      <c r="M109">
        <v>2.9054215000000001</v>
      </c>
      <c r="N109">
        <v>263.60000000000002</v>
      </c>
      <c r="O109">
        <v>3.74045801526719</v>
      </c>
    </row>
    <row r="110" spans="1:15" x14ac:dyDescent="0.35">
      <c r="A110" t="e">
        <f>VLOOKUP(B110,World!$A$1:$M$178,12,FALSE)</f>
        <v>#N/A</v>
      </c>
      <c r="B110" s="5" t="s">
        <v>12</v>
      </c>
      <c r="C110">
        <v>1999</v>
      </c>
      <c r="I110">
        <v>16974.340701436198</v>
      </c>
      <c r="J110">
        <v>4484.6208133194496</v>
      </c>
      <c r="M110">
        <v>-0.16748950000000001</v>
      </c>
      <c r="N110">
        <v>264.2</v>
      </c>
      <c r="O110">
        <v>0.32586986229368198</v>
      </c>
    </row>
    <row r="111" spans="1:15" x14ac:dyDescent="0.35">
      <c r="A111" t="e">
        <f>VLOOKUP(B111,World!$A$1:$M$178,12,FALSE)</f>
        <v>#N/A</v>
      </c>
      <c r="B111" s="5" t="s">
        <v>12</v>
      </c>
      <c r="C111">
        <v>2000</v>
      </c>
      <c r="I111">
        <v>17332.816010078899</v>
      </c>
      <c r="J111">
        <v>4587.9963978678898</v>
      </c>
      <c r="M111">
        <v>0.79027060000000005</v>
      </c>
      <c r="N111">
        <v>264.7</v>
      </c>
      <c r="O111">
        <v>2.3051131601005999</v>
      </c>
    </row>
    <row r="112" spans="1:15" x14ac:dyDescent="0.35">
      <c r="A112" t="e">
        <f>VLOOKUP(B112,World!$A$1:$M$178,12,FALSE)</f>
        <v>#N/A</v>
      </c>
      <c r="B112" s="5" t="s">
        <v>12</v>
      </c>
      <c r="C112">
        <v>2001</v>
      </c>
      <c r="I112">
        <v>16846.247293594199</v>
      </c>
      <c r="J112">
        <v>4470.9940317198898</v>
      </c>
      <c r="M112">
        <v>-1.290408</v>
      </c>
      <c r="N112">
        <v>265.39999999999998</v>
      </c>
      <c r="O112">
        <v>-2.5501843506759498</v>
      </c>
    </row>
    <row r="113" spans="1:15" x14ac:dyDescent="0.35">
      <c r="A113" t="e">
        <f>VLOOKUP(B113,World!$A$1:$M$178,12,FALSE)</f>
        <v>#N/A</v>
      </c>
      <c r="B113" s="5" t="s">
        <v>12</v>
      </c>
      <c r="C113">
        <v>2002</v>
      </c>
      <c r="I113">
        <v>16889.556957009601</v>
      </c>
      <c r="J113">
        <v>4501.0669290430696</v>
      </c>
      <c r="M113">
        <v>-0.35101500000000002</v>
      </c>
      <c r="N113">
        <v>266.5</v>
      </c>
      <c r="O113">
        <v>0.67262217551236103</v>
      </c>
    </row>
    <row r="114" spans="1:15" x14ac:dyDescent="0.35">
      <c r="A114" t="e">
        <f>VLOOKUP(B114,World!$A$1:$M$178,12,FALSE)</f>
        <v>#N/A</v>
      </c>
      <c r="B114" s="5" t="s">
        <v>12</v>
      </c>
      <c r="C114">
        <v>2003</v>
      </c>
      <c r="I114">
        <v>17158.414781123702</v>
      </c>
      <c r="J114">
        <v>4589.87595395059</v>
      </c>
      <c r="M114">
        <v>-0.52116399999999996</v>
      </c>
      <c r="N114">
        <v>267.5</v>
      </c>
      <c r="O114">
        <v>1.9730660820545001</v>
      </c>
    </row>
    <row r="115" spans="1:15" x14ac:dyDescent="0.35">
      <c r="A115" t="e">
        <f>VLOOKUP(B115,World!$A$1:$M$178,12,FALSE)</f>
        <v>#N/A</v>
      </c>
      <c r="B115" s="5" t="s">
        <v>12</v>
      </c>
      <c r="C115">
        <v>2004</v>
      </c>
      <c r="I115">
        <v>17339.517381173398</v>
      </c>
      <c r="J115">
        <v>4655.6604168450503</v>
      </c>
      <c r="M115">
        <v>0.95391179999999998</v>
      </c>
      <c r="N115">
        <v>268.5</v>
      </c>
      <c r="O115">
        <v>1.4332514332514601</v>
      </c>
    </row>
    <row r="116" spans="1:15" x14ac:dyDescent="0.35">
      <c r="A116" t="e">
        <f>VLOOKUP(B116,World!$A$1:$M$178,12,FALSE)</f>
        <v>#N/A</v>
      </c>
      <c r="B116" s="5" t="s">
        <v>12</v>
      </c>
      <c r="C116">
        <v>2005</v>
      </c>
      <c r="I116">
        <v>17965.626972290302</v>
      </c>
      <c r="J116">
        <v>4841.7364690322402</v>
      </c>
      <c r="M116">
        <v>7.0258243</v>
      </c>
      <c r="N116">
        <v>269.5</v>
      </c>
      <c r="O116">
        <v>3.9967702866370498</v>
      </c>
    </row>
    <row r="117" spans="1:15" x14ac:dyDescent="0.35">
      <c r="A117" t="e">
        <f>VLOOKUP(B117,World!$A$1:$M$178,12,FALSE)</f>
        <v>#N/A</v>
      </c>
      <c r="B117" s="5" t="s">
        <v>12</v>
      </c>
      <c r="C117">
        <v>2006</v>
      </c>
      <c r="D117">
        <v>483.36900000000003</v>
      </c>
      <c r="E117">
        <v>288.48700000000002</v>
      </c>
      <c r="G117">
        <v>587.01599999999996</v>
      </c>
      <c r="H117">
        <v>234.65800000000002</v>
      </c>
      <c r="I117">
        <v>19403.762153222298</v>
      </c>
      <c r="J117">
        <v>5246.7772862313004</v>
      </c>
      <c r="M117">
        <v>6.8535731999999996</v>
      </c>
      <c r="N117">
        <v>270.39999999999998</v>
      </c>
      <c r="O117">
        <v>8.3656105570739392</v>
      </c>
    </row>
    <row r="118" spans="1:15" x14ac:dyDescent="0.35">
      <c r="A118" t="e">
        <f>VLOOKUP(B118,World!$A$1:$M$178,12,FALSE)</f>
        <v>#N/A</v>
      </c>
      <c r="B118" s="5" t="s">
        <v>12</v>
      </c>
      <c r="C118">
        <v>2007</v>
      </c>
      <c r="D118">
        <v>475.577</v>
      </c>
      <c r="E118">
        <v>376.45400000000001</v>
      </c>
      <c r="G118">
        <v>798.30200000000002</v>
      </c>
      <c r="H118">
        <v>191.21699999999998</v>
      </c>
      <c r="I118">
        <v>19734.217457819399</v>
      </c>
      <c r="J118">
        <v>5355.8666180521795</v>
      </c>
      <c r="M118">
        <v>2.3628724000000001</v>
      </c>
      <c r="N118">
        <v>271.39999999999998</v>
      </c>
      <c r="O118">
        <v>2.0791683326669301</v>
      </c>
    </row>
    <row r="119" spans="1:15" x14ac:dyDescent="0.35">
      <c r="A119" t="e">
        <f>VLOOKUP(B119,World!$A$1:$M$178,12,FALSE)</f>
        <v>#N/A</v>
      </c>
      <c r="B119" s="5" t="s">
        <v>12</v>
      </c>
      <c r="C119">
        <v>2008</v>
      </c>
      <c r="D119">
        <v>524.56700000000001</v>
      </c>
      <c r="E119">
        <v>352.43200000000002</v>
      </c>
      <c r="G119">
        <v>944.03599999999994</v>
      </c>
      <c r="H119">
        <v>157.79300000000001</v>
      </c>
      <c r="I119">
        <v>19775.541984952499</v>
      </c>
      <c r="J119">
        <v>5390.8127450980401</v>
      </c>
      <c r="M119">
        <v>4.1126499000000001</v>
      </c>
      <c r="N119">
        <v>272.60000000000002</v>
      </c>
      <c r="O119">
        <v>0.65248314676233898</v>
      </c>
    </row>
    <row r="120" spans="1:15" x14ac:dyDescent="0.35">
      <c r="A120" t="e">
        <f>VLOOKUP(B120,World!$A$1:$M$178,12,FALSE)</f>
        <v>#N/A</v>
      </c>
      <c r="B120" s="5" t="s">
        <v>12</v>
      </c>
      <c r="C120">
        <v>2009</v>
      </c>
      <c r="D120">
        <v>519.65899999999999</v>
      </c>
      <c r="E120">
        <v>372.05099999999999</v>
      </c>
      <c r="G120">
        <v>899.85799999999995</v>
      </c>
      <c r="H120">
        <v>197.02600000000001</v>
      </c>
      <c r="I120">
        <v>18697.440394578702</v>
      </c>
      <c r="J120">
        <v>5119.3591800356498</v>
      </c>
      <c r="M120">
        <v>5.2321416000000003</v>
      </c>
      <c r="N120">
        <v>273.8</v>
      </c>
      <c r="O120">
        <v>-5.0354849611355199</v>
      </c>
    </row>
    <row r="121" spans="1:15" x14ac:dyDescent="0.35">
      <c r="A121" t="e">
        <f>VLOOKUP(B121,World!$A$1:$M$178,12,FALSE)</f>
        <v>#N/A</v>
      </c>
      <c r="B121" s="5" t="s">
        <v>12</v>
      </c>
      <c r="C121">
        <v>2010</v>
      </c>
      <c r="D121">
        <v>542.97900000000004</v>
      </c>
      <c r="E121">
        <v>392.38600000000002</v>
      </c>
      <c r="G121">
        <v>870.95799999999997</v>
      </c>
      <c r="H121">
        <v>178.459</v>
      </c>
      <c r="I121">
        <v>18212.732840691599</v>
      </c>
      <c r="J121">
        <v>5003.03771133798</v>
      </c>
      <c r="M121">
        <v>4.0010781</v>
      </c>
      <c r="N121">
        <v>274.7</v>
      </c>
      <c r="O121">
        <v>-2.27218807289985</v>
      </c>
    </row>
    <row r="122" spans="1:15" x14ac:dyDescent="0.35">
      <c r="A122" t="e">
        <f>VLOOKUP(B122,World!$A$1:$M$178,12,FALSE)</f>
        <v>#N/A</v>
      </c>
      <c r="B122" s="5" t="s">
        <v>12</v>
      </c>
      <c r="C122">
        <v>2011</v>
      </c>
      <c r="D122">
        <v>468.99900000000002</v>
      </c>
      <c r="E122">
        <v>380.56400000000002</v>
      </c>
      <c r="G122">
        <v>810.09799999999996</v>
      </c>
      <c r="H122">
        <v>220.02582100000001</v>
      </c>
      <c r="I122">
        <v>18023.9828038628</v>
      </c>
      <c r="J122">
        <v>4965.6072624642102</v>
      </c>
      <c r="M122">
        <v>5.4288027999999997</v>
      </c>
      <c r="N122">
        <v>275.5</v>
      </c>
      <c r="O122">
        <v>-0.74815444202904802</v>
      </c>
    </row>
    <row r="123" spans="1:15" x14ac:dyDescent="0.35">
      <c r="A123" t="e">
        <f>VLOOKUP(B123,World!$A$1:$M$178,12,FALSE)</f>
        <v>#N/A</v>
      </c>
      <c r="B123" s="5" t="s">
        <v>12</v>
      </c>
      <c r="C123">
        <v>2012</v>
      </c>
      <c r="D123">
        <v>518.33000000000004</v>
      </c>
      <c r="E123">
        <v>391.96699999999998</v>
      </c>
      <c r="G123">
        <v>945.822</v>
      </c>
      <c r="H123">
        <v>351.16235600000005</v>
      </c>
      <c r="I123">
        <v>17923.335610927301</v>
      </c>
      <c r="J123">
        <v>4950.4252957381304</v>
      </c>
      <c r="M123">
        <v>0.44495980000000002</v>
      </c>
      <c r="N123">
        <v>276.2</v>
      </c>
      <c r="O123">
        <v>-0.30574239813221399</v>
      </c>
    </row>
    <row r="124" spans="1:15" x14ac:dyDescent="0.35">
      <c r="A124" t="e">
        <f>VLOOKUP(B124,World!$A$1:$M$178,12,FALSE)</f>
        <v>#N/A</v>
      </c>
      <c r="B124" s="5" t="s">
        <v>12</v>
      </c>
      <c r="C124">
        <v>2013</v>
      </c>
      <c r="D124">
        <v>556.84900000000005</v>
      </c>
      <c r="E124">
        <v>380.47800000000001</v>
      </c>
      <c r="G124">
        <v>988.774</v>
      </c>
      <c r="H124">
        <v>292.00685799999997</v>
      </c>
      <c r="I124">
        <v>17645.752849300301</v>
      </c>
      <c r="J124">
        <v>4886.10896397126</v>
      </c>
      <c r="M124">
        <v>3.3454145999999998</v>
      </c>
      <c r="N124">
        <v>276.89999999999998</v>
      </c>
      <c r="O124">
        <v>-1.2992082078733</v>
      </c>
    </row>
    <row r="125" spans="1:15" x14ac:dyDescent="0.35">
      <c r="A125" t="e">
        <f>VLOOKUP(B125,World!$A$1:$M$178,12,FALSE)</f>
        <v>#N/A</v>
      </c>
      <c r="B125" s="5" t="s">
        <v>12</v>
      </c>
      <c r="C125">
        <v>2014</v>
      </c>
      <c r="D125">
        <v>523.12122199999999</v>
      </c>
      <c r="E125">
        <v>351.06756100000001</v>
      </c>
      <c r="G125">
        <v>666.28059800000005</v>
      </c>
      <c r="H125">
        <v>315.23178899999999</v>
      </c>
      <c r="I125">
        <v>17607.400925475798</v>
      </c>
      <c r="J125">
        <v>4886.0537568195296</v>
      </c>
      <c r="M125">
        <v>1.3788285</v>
      </c>
      <c r="N125">
        <v>277.5</v>
      </c>
      <c r="O125">
        <v>-1.1298796678160801E-3</v>
      </c>
    </row>
    <row r="126" spans="1:15" x14ac:dyDescent="0.35">
      <c r="A126" t="e">
        <f>VLOOKUP(B126,World!$A$1:$M$178,12,FALSE)</f>
        <v>#N/A</v>
      </c>
      <c r="B126" s="5" t="s">
        <v>12</v>
      </c>
      <c r="C126">
        <v>2015</v>
      </c>
      <c r="D126">
        <v>505.61758400000002</v>
      </c>
      <c r="E126">
        <v>371.87102399999998</v>
      </c>
      <c r="G126">
        <v>652.15418599999998</v>
      </c>
      <c r="H126">
        <v>433.15932400000003</v>
      </c>
      <c r="I126">
        <v>17995.6257158808</v>
      </c>
      <c r="J126">
        <v>5004.5835115864502</v>
      </c>
      <c r="M126">
        <v>0.25770280000000001</v>
      </c>
      <c r="N126">
        <v>278.10000000000002</v>
      </c>
      <c r="O126">
        <v>2.4258790563138399</v>
      </c>
    </row>
    <row r="127" spans="1:15" x14ac:dyDescent="0.35">
      <c r="A127" t="e">
        <f>VLOOKUP(B127,World!$A$1:$M$178,12,FALSE)</f>
        <v>#N/A</v>
      </c>
      <c r="B127" s="5" t="s">
        <v>12</v>
      </c>
      <c r="C127">
        <v>2016</v>
      </c>
      <c r="D127">
        <v>497.63193999999999</v>
      </c>
      <c r="E127">
        <v>365.84561200000002</v>
      </c>
      <c r="G127">
        <v>631.86904200000004</v>
      </c>
      <c r="H127">
        <v>284.35282599999999</v>
      </c>
      <c r="I127">
        <v>18418.6990174616</v>
      </c>
      <c r="J127">
        <v>5131.4495462647901</v>
      </c>
      <c r="M127">
        <v>1.3406226999999999</v>
      </c>
      <c r="N127">
        <v>278.60000000000002</v>
      </c>
      <c r="O127">
        <v>2.5349968560744101</v>
      </c>
    </row>
    <row r="128" spans="1:15" x14ac:dyDescent="0.35">
      <c r="A128" t="e">
        <f>VLOOKUP(B128,World!$A$1:$M$178,12,FALSE)</f>
        <v>#N/A</v>
      </c>
      <c r="B128" s="5" t="s">
        <v>12</v>
      </c>
      <c r="C128">
        <v>2017</v>
      </c>
      <c r="D128">
        <v>500.49730899999997</v>
      </c>
      <c r="E128">
        <v>374.16231900000002</v>
      </c>
      <c r="G128">
        <v>640.52304200000003</v>
      </c>
      <c r="H128">
        <v>297.92295100000001</v>
      </c>
      <c r="I128">
        <v>18464.142627181998</v>
      </c>
      <c r="J128">
        <v>5155.18862150921</v>
      </c>
      <c r="M128">
        <v>3.9779924000000002</v>
      </c>
      <c r="N128">
        <v>279.2</v>
      </c>
      <c r="O128">
        <v>0.46261928584492301</v>
      </c>
    </row>
    <row r="129" spans="1:15" x14ac:dyDescent="0.35">
      <c r="A129" t="e">
        <f>VLOOKUP(B129,World!$A$1:$M$178,12,FALSE)</f>
        <v>#N/A</v>
      </c>
      <c r="B129" s="5" t="s">
        <v>12</v>
      </c>
      <c r="C129">
        <v>2018</v>
      </c>
      <c r="D129">
        <v>540.49730899999997</v>
      </c>
      <c r="E129">
        <v>404.16231900000002</v>
      </c>
      <c r="G129">
        <v>640.52304200000003</v>
      </c>
      <c r="H129">
        <v>185.643968</v>
      </c>
      <c r="I129">
        <v>18270.468358956001</v>
      </c>
      <c r="J129">
        <v>5110.25</v>
      </c>
      <c r="M129">
        <v>5.0296907199999996</v>
      </c>
      <c r="N129">
        <v>279.7</v>
      </c>
      <c r="O129">
        <v>-0.87171633879138399</v>
      </c>
    </row>
    <row r="130" spans="1:15" x14ac:dyDescent="0.35">
      <c r="A130" t="e">
        <f>VLOOKUP(B130,World!$A$1:$M$178,12,FALSE)</f>
        <v>#N/A</v>
      </c>
      <c r="B130" s="5" t="s">
        <v>12</v>
      </c>
      <c r="C130">
        <v>2019</v>
      </c>
      <c r="D130">
        <v>520.49730899999997</v>
      </c>
      <c r="E130">
        <v>398.16231900000002</v>
      </c>
      <c r="G130">
        <v>602.52304200000003</v>
      </c>
      <c r="H130">
        <v>126.039968</v>
      </c>
      <c r="I130">
        <v>18285.940560394101</v>
      </c>
      <c r="J130">
        <v>5123.7205450224201</v>
      </c>
      <c r="M130">
        <v>2.3457230999999998</v>
      </c>
      <c r="N130">
        <v>280.2</v>
      </c>
      <c r="O130">
        <v>0.26359855236859397</v>
      </c>
    </row>
    <row r="131" spans="1:15" x14ac:dyDescent="0.35">
      <c r="A131" t="e">
        <f>VLOOKUP(B131,World!$A$1:$M$178,12,FALSE)</f>
        <v>#N/A</v>
      </c>
      <c r="B131" s="5" t="s">
        <v>12</v>
      </c>
      <c r="C131">
        <v>2020</v>
      </c>
      <c r="D131">
        <v>577.90781500000003</v>
      </c>
      <c r="E131">
        <v>440.98530499999998</v>
      </c>
      <c r="G131">
        <v>800.59513600000002</v>
      </c>
      <c r="H131">
        <v>145.997983</v>
      </c>
      <c r="I131">
        <v>15928.2564918275</v>
      </c>
      <c r="J131">
        <v>4471.0615972559799</v>
      </c>
      <c r="M131">
        <v>3.4774647999999999</v>
      </c>
      <c r="N131">
        <v>280.7</v>
      </c>
      <c r="O131">
        <v>-12.7379887726406</v>
      </c>
    </row>
    <row r="132" spans="1:15" x14ac:dyDescent="0.35">
      <c r="A132" t="e">
        <f>VLOOKUP(B132,World!$A$1:$M$178,12,FALSE)</f>
        <v>#N/A</v>
      </c>
      <c r="B132" s="5" t="s">
        <v>12</v>
      </c>
      <c r="C132">
        <v>2021</v>
      </c>
      <c r="I132">
        <v>15775.4632398947</v>
      </c>
      <c r="J132">
        <v>4436.0602630583899</v>
      </c>
      <c r="M132">
        <v>-0.871</v>
      </c>
      <c r="N132">
        <v>281.2</v>
      </c>
      <c r="O132">
        <v>-0.78284169064168896</v>
      </c>
    </row>
    <row r="133" spans="1:15" x14ac:dyDescent="0.35">
      <c r="A133" t="e">
        <f>VLOOKUP(B133,World!$A$1:$M$178,12,FALSE)</f>
        <v>#N/A</v>
      </c>
      <c r="B133" s="5" t="s">
        <v>12</v>
      </c>
      <c r="C133">
        <v>2022</v>
      </c>
      <c r="I133">
        <v>17538.4651771114</v>
      </c>
      <c r="J133">
        <v>4938.8317938745704</v>
      </c>
      <c r="M133">
        <v>2.782</v>
      </c>
      <c r="N133">
        <v>281.60000000000002</v>
      </c>
      <c r="O133">
        <v>11.333739872811201</v>
      </c>
    </row>
    <row r="134" spans="1:15" x14ac:dyDescent="0.35">
      <c r="A134" t="str">
        <f>VLOOKUP(B134,World!$A$1:$M$178,12,FALSE)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34" t="s">
        <v>459</v>
      </c>
      <c r="C134">
        <v>1990</v>
      </c>
      <c r="D134">
        <v>37.832000000000001</v>
      </c>
      <c r="E134">
        <v>1.484</v>
      </c>
      <c r="F134">
        <v>2.4833349999999998</v>
      </c>
      <c r="G134">
        <v>36.094000000000001</v>
      </c>
      <c r="H134">
        <v>47.462999999999994</v>
      </c>
      <c r="I134">
        <v>4329.9639142978203</v>
      </c>
      <c r="J134">
        <v>790.65141075078202</v>
      </c>
      <c r="N134">
        <v>182.6</v>
      </c>
      <c r="O134">
        <v>11.4433887289319</v>
      </c>
    </row>
    <row r="135" spans="1:15" x14ac:dyDescent="0.35">
      <c r="A135" t="str">
        <f>VLOOKUP(B135,World!$A$1:$M$178,12,FALSE)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35" t="s">
        <v>459</v>
      </c>
      <c r="C135">
        <v>1991</v>
      </c>
      <c r="D135">
        <v>42.798000000000002</v>
      </c>
      <c r="E135">
        <v>9.0950000000000006</v>
      </c>
      <c r="F135">
        <v>2.4822959999999998</v>
      </c>
      <c r="G135">
        <v>27.093</v>
      </c>
      <c r="H135">
        <v>41.707000000000001</v>
      </c>
      <c r="I135">
        <v>4738.7662413602002</v>
      </c>
      <c r="J135">
        <v>883.77990401367697</v>
      </c>
      <c r="N135">
        <v>186.5</v>
      </c>
      <c r="O135">
        <v>11.7787044956339</v>
      </c>
    </row>
    <row r="136" spans="1:15" x14ac:dyDescent="0.35">
      <c r="A136" t="str">
        <f>VLOOKUP(B136,World!$A$1:$M$178,12,FALSE)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36" t="s">
        <v>459</v>
      </c>
      <c r="C136">
        <v>1992</v>
      </c>
      <c r="D136">
        <v>53.843000000000004</v>
      </c>
      <c r="E136">
        <v>12.696999999999999</v>
      </c>
      <c r="F136">
        <v>1.965042</v>
      </c>
      <c r="G136">
        <v>26.187000000000001</v>
      </c>
      <c r="H136">
        <v>39.067</v>
      </c>
      <c r="I136">
        <v>5235.6282851364804</v>
      </c>
      <c r="J136">
        <v>996.34006266147196</v>
      </c>
      <c r="N136">
        <v>190.3</v>
      </c>
      <c r="O136">
        <v>12.736220651386599</v>
      </c>
    </row>
    <row r="137" spans="1:15" x14ac:dyDescent="0.35">
      <c r="A137" t="str">
        <f>VLOOKUP(B137,World!$A$1:$M$178,12,FALSE)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37" t="s">
        <v>459</v>
      </c>
      <c r="C137">
        <v>1993</v>
      </c>
      <c r="D137">
        <v>65.837000000000003</v>
      </c>
      <c r="E137">
        <v>14.422000000000001</v>
      </c>
      <c r="F137">
        <v>2.3881809999999999</v>
      </c>
      <c r="G137">
        <v>38.06</v>
      </c>
      <c r="H137">
        <v>41.989999999999995</v>
      </c>
      <c r="I137">
        <v>5445.3876413772596</v>
      </c>
      <c r="J137">
        <v>1057.4942799554599</v>
      </c>
      <c r="N137">
        <v>194.2</v>
      </c>
      <c r="O137">
        <v>6.1378860075779897</v>
      </c>
    </row>
    <row r="138" spans="1:15" x14ac:dyDescent="0.35">
      <c r="A138" t="str">
        <f>VLOOKUP(B138,World!$A$1:$M$178,12,FALSE)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38" t="s">
        <v>459</v>
      </c>
      <c r="C138">
        <v>1994</v>
      </c>
      <c r="D138">
        <v>68.965000000000003</v>
      </c>
      <c r="E138">
        <v>16.013000000000002</v>
      </c>
      <c r="F138">
        <v>3.1894049999999998</v>
      </c>
      <c r="G138">
        <v>52.559000000000005</v>
      </c>
      <c r="H138">
        <v>32.361000000000004</v>
      </c>
      <c r="I138">
        <v>5329.04697561794</v>
      </c>
      <c r="J138">
        <v>1057.2829199626001</v>
      </c>
      <c r="N138">
        <v>198.4</v>
      </c>
      <c r="O138">
        <v>-1.99868686641014E-2</v>
      </c>
    </row>
    <row r="139" spans="1:15" x14ac:dyDescent="0.35">
      <c r="A139" t="str">
        <f>VLOOKUP(B139,World!$A$1:$M$178,12,FALSE)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39" t="s">
        <v>459</v>
      </c>
      <c r="C139">
        <v>1995</v>
      </c>
      <c r="D139">
        <v>64.227000000000004</v>
      </c>
      <c r="E139">
        <v>17.991</v>
      </c>
      <c r="F139">
        <v>3.132145</v>
      </c>
      <c r="G139">
        <v>38.052</v>
      </c>
      <c r="H139">
        <v>48.123725999999998</v>
      </c>
      <c r="I139">
        <v>5230.9310460860597</v>
      </c>
      <c r="J139">
        <v>1065.0175609831199</v>
      </c>
      <c r="N139">
        <v>203.6</v>
      </c>
      <c r="O139">
        <v>0.73155830615287998</v>
      </c>
    </row>
    <row r="140" spans="1:15" x14ac:dyDescent="0.35">
      <c r="A140" t="str">
        <f>VLOOKUP(B140,World!$A$1:$M$178,12,FALSE)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40" t="s">
        <v>459</v>
      </c>
      <c r="C140">
        <v>1996</v>
      </c>
      <c r="D140">
        <v>64.811000000000007</v>
      </c>
      <c r="E140">
        <v>18.829000000000001</v>
      </c>
      <c r="F140">
        <v>4.4706580000000002</v>
      </c>
      <c r="G140">
        <v>32.445</v>
      </c>
      <c r="H140">
        <v>39.857427000000001</v>
      </c>
      <c r="I140">
        <v>5132.4559950338398</v>
      </c>
      <c r="J140">
        <v>1076.7892677581001</v>
      </c>
      <c r="N140">
        <v>209.8</v>
      </c>
      <c r="O140">
        <v>1.10530635420818</v>
      </c>
    </row>
    <row r="141" spans="1:15" x14ac:dyDescent="0.35">
      <c r="A141" t="str">
        <f>VLOOKUP(B141,World!$A$1:$M$178,12,FALSE)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41" t="s">
        <v>459</v>
      </c>
      <c r="C141">
        <v>1997</v>
      </c>
      <c r="D141">
        <v>74.182000000000002</v>
      </c>
      <c r="E141">
        <v>21.425999999999998</v>
      </c>
      <c r="F141">
        <v>4.7053500000000001</v>
      </c>
      <c r="G141">
        <v>59.234000000000002</v>
      </c>
      <c r="H141">
        <v>41.378318999999998</v>
      </c>
      <c r="I141">
        <v>5169.9086315325703</v>
      </c>
      <c r="J141">
        <v>1122.3871639057199</v>
      </c>
      <c r="N141">
        <v>217.1</v>
      </c>
      <c r="O141">
        <v>4.23461651345729</v>
      </c>
    </row>
    <row r="142" spans="1:15" x14ac:dyDescent="0.35">
      <c r="A142" t="str">
        <f>VLOOKUP(B142,World!$A$1:$M$178,12,FALSE)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42" t="s">
        <v>459</v>
      </c>
      <c r="C142">
        <v>1998</v>
      </c>
      <c r="I142">
        <v>5184.8907929479701</v>
      </c>
      <c r="J142">
        <v>1166.081939334</v>
      </c>
      <c r="N142">
        <v>224.9</v>
      </c>
      <c r="O142">
        <v>3.8930216625274698</v>
      </c>
    </row>
    <row r="143" spans="1:15" x14ac:dyDescent="0.35">
      <c r="A143" t="str">
        <f>VLOOKUP(B143,World!$A$1:$M$178,12,FALSE)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43" t="s">
        <v>459</v>
      </c>
      <c r="C143">
        <v>1999</v>
      </c>
      <c r="I143">
        <v>5483.3006965677596</v>
      </c>
      <c r="J143">
        <v>1275.9640720913201</v>
      </c>
      <c r="N143">
        <v>232.7</v>
      </c>
      <c r="O143">
        <v>9.42319137710661</v>
      </c>
    </row>
    <row r="144" spans="1:15" x14ac:dyDescent="0.35">
      <c r="A144" t="str">
        <f>VLOOKUP(B144,World!$A$1:$M$178,12,FALSE)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44" t="s">
        <v>459</v>
      </c>
      <c r="C144">
        <v>2000</v>
      </c>
      <c r="I144">
        <v>5957.36235152061</v>
      </c>
      <c r="J144">
        <v>1432.14990930555</v>
      </c>
      <c r="N144">
        <v>240.4</v>
      </c>
      <c r="O144">
        <v>12.240614029064901</v>
      </c>
    </row>
    <row r="145" spans="1:15" x14ac:dyDescent="0.35">
      <c r="A145" t="str">
        <f>VLOOKUP(B145,World!$A$1:$M$178,12,FALSE)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45" t="s">
        <v>459</v>
      </c>
      <c r="C145">
        <v>2001</v>
      </c>
      <c r="I145">
        <v>6060.7223765039298</v>
      </c>
      <c r="J145">
        <v>1503.6652216106299</v>
      </c>
      <c r="N145">
        <v>248.1</v>
      </c>
      <c r="O145">
        <v>4.9935633023045796</v>
      </c>
    </row>
    <row r="146" spans="1:15" x14ac:dyDescent="0.35">
      <c r="A146" t="str">
        <f>VLOOKUP(B146,World!$A$1:$M$178,12,FALSE)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46" t="s">
        <v>459</v>
      </c>
      <c r="C146">
        <v>2002</v>
      </c>
      <c r="I146">
        <v>6190.81715290595</v>
      </c>
      <c r="J146">
        <v>1584.8491911439201</v>
      </c>
      <c r="N146">
        <v>256</v>
      </c>
      <c r="O146">
        <v>5.39907210504873</v>
      </c>
    </row>
    <row r="147" spans="1:15" x14ac:dyDescent="0.35">
      <c r="A147" t="str">
        <f>VLOOKUP(B147,World!$A$1:$M$178,12,FALSE)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47" t="s">
        <v>459</v>
      </c>
      <c r="C147">
        <v>2003</v>
      </c>
      <c r="I147">
        <v>6583.44104739465</v>
      </c>
      <c r="J147">
        <v>1738.02843651219</v>
      </c>
      <c r="N147">
        <v>264</v>
      </c>
      <c r="O147">
        <v>9.6652253239124093</v>
      </c>
    </row>
    <row r="148" spans="1:15" x14ac:dyDescent="0.35">
      <c r="A148" t="str">
        <f>VLOOKUP(B148,World!$A$1:$M$178,12,FALSE)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48" t="s">
        <v>459</v>
      </c>
      <c r="C148">
        <v>2004</v>
      </c>
      <c r="I148">
        <v>6692.8253115597399</v>
      </c>
      <c r="J148">
        <v>1821.1177672754</v>
      </c>
      <c r="N148">
        <v>272.10000000000002</v>
      </c>
      <c r="O148">
        <v>4.7806657830040002</v>
      </c>
    </row>
    <row r="149" spans="1:15" x14ac:dyDescent="0.35">
      <c r="A149" t="str">
        <f>VLOOKUP(B149,World!$A$1:$M$178,12,FALSE)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49" t="s">
        <v>459</v>
      </c>
      <c r="C149">
        <v>2005</v>
      </c>
      <c r="I149">
        <v>6638.8438565698198</v>
      </c>
      <c r="J149">
        <v>1861.53181738218</v>
      </c>
      <c r="N149">
        <v>280.39999999999998</v>
      </c>
      <c r="O149">
        <v>2.21918927117144</v>
      </c>
    </row>
    <row r="150" spans="1:15" x14ac:dyDescent="0.35">
      <c r="A150" t="str">
        <f>VLOOKUP(B150,World!$A$1:$M$178,12,FALSE)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50" t="s">
        <v>459</v>
      </c>
      <c r="C150">
        <v>2006</v>
      </c>
      <c r="I150">
        <v>6738.8777134106604</v>
      </c>
      <c r="J150">
        <v>1945.5139958616601</v>
      </c>
      <c r="N150">
        <v>288.7</v>
      </c>
      <c r="O150">
        <v>4.5114554419801296</v>
      </c>
    </row>
    <row r="151" spans="1:15" x14ac:dyDescent="0.35">
      <c r="A151" t="str">
        <f>VLOOKUP(B151,World!$A$1:$M$178,12,FALSE)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51" t="s">
        <v>459</v>
      </c>
      <c r="C151">
        <v>2007</v>
      </c>
      <c r="I151">
        <v>6761.97194352511</v>
      </c>
      <c r="J151">
        <v>2009.65806161566</v>
      </c>
      <c r="N151">
        <v>297.2</v>
      </c>
      <c r="O151">
        <v>3.2970241226970098</v>
      </c>
    </row>
    <row r="152" spans="1:15" x14ac:dyDescent="0.35">
      <c r="A152" t="str">
        <f>VLOOKUP(B152,World!$A$1:$M$178,12,FALSE)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52" t="s">
        <v>459</v>
      </c>
      <c r="C152">
        <v>2008</v>
      </c>
      <c r="I152">
        <v>6472.80858634176</v>
      </c>
      <c r="J152">
        <v>1978.73758484468</v>
      </c>
      <c r="N152">
        <v>305.7</v>
      </c>
      <c r="O152">
        <v>-1.53859392110358</v>
      </c>
    </row>
    <row r="153" spans="1:15" x14ac:dyDescent="0.35">
      <c r="A153" t="str">
        <f>VLOOKUP(B153,World!$A$1:$M$178,12,FALSE)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53" t="s">
        <v>459</v>
      </c>
      <c r="C153">
        <v>2009</v>
      </c>
      <c r="I153">
        <v>6269.31752967997</v>
      </c>
      <c r="J153">
        <v>1969.8195678254499</v>
      </c>
      <c r="N153">
        <v>314.2</v>
      </c>
      <c r="O153">
        <v>-0.45069225386595901</v>
      </c>
    </row>
    <row r="154" spans="1:15" x14ac:dyDescent="0.35">
      <c r="A154" t="str">
        <f>VLOOKUP(B154,World!$A$1:$M$178,12,FALSE)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54" t="s">
        <v>459</v>
      </c>
      <c r="C154">
        <v>2010</v>
      </c>
      <c r="I154">
        <v>6191.3828096377501</v>
      </c>
      <c r="J154">
        <v>1994.24440298432</v>
      </c>
      <c r="N154">
        <v>322.10000000000002</v>
      </c>
      <c r="O154">
        <v>1.2399529153747799</v>
      </c>
    </row>
    <row r="155" spans="1:15" x14ac:dyDescent="0.35">
      <c r="A155" t="str">
        <f>VLOOKUP(B155,World!$A$1:$M$178,12,FALSE)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55" t="s">
        <v>459</v>
      </c>
      <c r="C155">
        <v>2011</v>
      </c>
      <c r="I155">
        <v>6034.2881172077095</v>
      </c>
      <c r="J155">
        <v>1988.29793461994</v>
      </c>
      <c r="N155">
        <v>329.5</v>
      </c>
      <c r="O155">
        <v>-0.29818152456550001</v>
      </c>
    </row>
    <row r="156" spans="1:15" x14ac:dyDescent="0.35">
      <c r="A156" t="str">
        <f>VLOOKUP(B156,World!$A$1:$M$178,12,FALSE)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56" t="s">
        <v>459</v>
      </c>
      <c r="C156">
        <v>2012</v>
      </c>
      <c r="D156">
        <v>207.21032600000001</v>
      </c>
      <c r="E156">
        <v>81.370202000000006</v>
      </c>
      <c r="F156">
        <v>4.4890679999999996</v>
      </c>
      <c r="G156">
        <v>142.23306400000001</v>
      </c>
      <c r="H156">
        <v>39.62406</v>
      </c>
      <c r="I156">
        <v>6114.2137036495596</v>
      </c>
      <c r="J156">
        <v>2061.1014395002699</v>
      </c>
      <c r="M156">
        <v>0.95737839999999996</v>
      </c>
      <c r="N156">
        <v>337.1</v>
      </c>
      <c r="O156">
        <v>3.66159938169648</v>
      </c>
    </row>
    <row r="157" spans="1:15" x14ac:dyDescent="0.35">
      <c r="A157" t="str">
        <f>VLOOKUP(B157,World!$A$1:$M$178,12,FALSE)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57" t="s">
        <v>459</v>
      </c>
      <c r="C157">
        <v>2013</v>
      </c>
      <c r="D157">
        <v>220.964629</v>
      </c>
      <c r="E157">
        <v>81.614112000000006</v>
      </c>
      <c r="G157">
        <v>156.717097</v>
      </c>
      <c r="H157">
        <v>42.375321999999997</v>
      </c>
      <c r="I157">
        <v>6244.7513214382998</v>
      </c>
      <c r="J157">
        <v>2152.56578049978</v>
      </c>
      <c r="M157">
        <v>0.24149029999999999</v>
      </c>
      <c r="N157">
        <v>344.7</v>
      </c>
      <c r="O157">
        <v>4.4376438367677702</v>
      </c>
    </row>
    <row r="158" spans="1:15" x14ac:dyDescent="0.35">
      <c r="A158" t="str">
        <f>VLOOKUP(B158,World!$A$1:$M$178,12,FALSE)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58" t="s">
        <v>459</v>
      </c>
      <c r="C158">
        <v>2014</v>
      </c>
      <c r="D158">
        <v>240.63261</v>
      </c>
      <c r="E158">
        <v>95.995191000000005</v>
      </c>
      <c r="G158">
        <v>172.09131600000001</v>
      </c>
      <c r="H158">
        <v>38.776451000000002</v>
      </c>
      <c r="I158">
        <v>6354.7626794942998</v>
      </c>
      <c r="J158">
        <v>2238.7828919858398</v>
      </c>
      <c r="M158">
        <v>1.4118592999999999</v>
      </c>
      <c r="N158">
        <v>352.3</v>
      </c>
      <c r="O158">
        <v>4.0053183167318496</v>
      </c>
    </row>
    <row r="159" spans="1:15" x14ac:dyDescent="0.35">
      <c r="A159" t="str">
        <f>VLOOKUP(B159,World!$A$1:$M$178,12,FALSE)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59" t="s">
        <v>459</v>
      </c>
      <c r="C159">
        <v>2015</v>
      </c>
      <c r="D159">
        <v>257.06279899999998</v>
      </c>
      <c r="E159">
        <v>102.43146400000001</v>
      </c>
      <c r="G159">
        <v>185.48062099999999</v>
      </c>
      <c r="H159">
        <v>39.575667000000003</v>
      </c>
      <c r="I159">
        <v>6421.21333564627</v>
      </c>
      <c r="J159">
        <v>2310.9946794990901</v>
      </c>
      <c r="M159">
        <v>0.81551759999999995</v>
      </c>
      <c r="N159">
        <v>359.9</v>
      </c>
      <c r="O159">
        <v>3.22549309143572</v>
      </c>
    </row>
    <row r="160" spans="1:15" x14ac:dyDescent="0.35">
      <c r="A160" t="str">
        <f>VLOOKUP(B160,World!$A$1:$M$178,12,FALSE)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60" t="s">
        <v>459</v>
      </c>
      <c r="C160">
        <v>2016</v>
      </c>
      <c r="D160">
        <v>257.45005200000003</v>
      </c>
      <c r="E160">
        <v>108.373114</v>
      </c>
      <c r="G160">
        <v>192.53177500000001</v>
      </c>
      <c r="H160">
        <v>36.542983999999997</v>
      </c>
      <c r="I160">
        <v>6291.1507616805802</v>
      </c>
      <c r="J160">
        <v>2310.7396747652801</v>
      </c>
      <c r="M160">
        <v>0.55962800000000001</v>
      </c>
      <c r="N160">
        <v>367.3</v>
      </c>
      <c r="O160">
        <v>-1.10344145780927E-2</v>
      </c>
    </row>
    <row r="161" spans="1:15" x14ac:dyDescent="0.35">
      <c r="A161" t="str">
        <f>VLOOKUP(B161,World!$A$1:$M$178,12,FALSE)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61" t="s">
        <v>459</v>
      </c>
      <c r="C161">
        <v>2017</v>
      </c>
      <c r="D161">
        <v>268.60167799999999</v>
      </c>
      <c r="E161">
        <v>111.304097</v>
      </c>
      <c r="G161">
        <v>187.37287600000002</v>
      </c>
      <c r="H161">
        <v>38.078082999999999</v>
      </c>
      <c r="I161">
        <v>6055.0774668637996</v>
      </c>
      <c r="J161">
        <v>2268.83752683386</v>
      </c>
      <c r="M161">
        <v>-9.6961400000000003E-2</v>
      </c>
      <c r="N161">
        <v>374.7</v>
      </c>
      <c r="O161">
        <v>-1.8133651483553499</v>
      </c>
    </row>
    <row r="162" spans="1:15" x14ac:dyDescent="0.35">
      <c r="A162" t="str">
        <f>VLOOKUP(B162,World!$A$1:$M$178,12,FALSE)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62" t="s">
        <v>459</v>
      </c>
      <c r="C162">
        <v>2018</v>
      </c>
      <c r="D162">
        <v>261.61645600000003</v>
      </c>
      <c r="E162">
        <v>121.248648</v>
      </c>
      <c r="G162">
        <v>193.78394399999999</v>
      </c>
      <c r="H162">
        <v>42.923639999999999</v>
      </c>
      <c r="I162">
        <v>6000.4902790487204</v>
      </c>
      <c r="J162">
        <v>2292.78733562452</v>
      </c>
      <c r="M162">
        <v>0.88450262999999996</v>
      </c>
      <c r="N162">
        <v>382.1</v>
      </c>
      <c r="O162">
        <v>1.0555982306971401</v>
      </c>
    </row>
    <row r="163" spans="1:15" x14ac:dyDescent="0.35">
      <c r="A163" t="str">
        <f>VLOOKUP(B163,World!$A$1:$M$178,12,FALSE)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63" t="s">
        <v>459</v>
      </c>
      <c r="C163">
        <v>2019</v>
      </c>
      <c r="D163">
        <v>274.26518399999998</v>
      </c>
      <c r="E163">
        <v>117.281443</v>
      </c>
      <c r="G163">
        <v>206.08403300000001</v>
      </c>
      <c r="H163">
        <v>39.352055</v>
      </c>
      <c r="I163">
        <v>6142.1618724315704</v>
      </c>
      <c r="J163">
        <v>2389.91518456312</v>
      </c>
      <c r="M163">
        <v>0.23505319999999999</v>
      </c>
      <c r="N163">
        <v>389.1</v>
      </c>
      <c r="O163">
        <v>4.2362345355572604</v>
      </c>
    </row>
    <row r="164" spans="1:15" x14ac:dyDescent="0.35">
      <c r="A164" t="str">
        <f>VLOOKUP(B164,World!$A$1:$M$178,12,FALSE)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64" t="s">
        <v>459</v>
      </c>
      <c r="C164">
        <v>2020</v>
      </c>
      <c r="D164">
        <v>258.568423</v>
      </c>
      <c r="E164">
        <v>133.51633799999999</v>
      </c>
      <c r="G164">
        <v>220.63629200000003</v>
      </c>
      <c r="H164">
        <v>38.911249999999995</v>
      </c>
      <c r="I164">
        <v>5220.9152045324099</v>
      </c>
      <c r="J164">
        <v>2061.7394142698499</v>
      </c>
      <c r="M164">
        <v>-0.3755638</v>
      </c>
      <c r="N164">
        <v>394.9</v>
      </c>
      <c r="O164">
        <v>-13.7316910831405</v>
      </c>
    </row>
    <row r="165" spans="1:15" x14ac:dyDescent="0.35">
      <c r="A165" t="str">
        <f>VLOOKUP(B165,World!$A$1:$M$178,12,FALSE)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65" t="s">
        <v>459</v>
      </c>
      <c r="C165">
        <v>2021</v>
      </c>
      <c r="I165">
        <v>6075.0413543190398</v>
      </c>
      <c r="J165">
        <v>2430.0165417276198</v>
      </c>
      <c r="M165">
        <v>1.4450000000000001</v>
      </c>
      <c r="N165">
        <v>400</v>
      </c>
      <c r="O165">
        <v>17.862447839374202</v>
      </c>
    </row>
    <row r="166" spans="1:15" x14ac:dyDescent="0.35">
      <c r="A166" t="str">
        <f>VLOOKUP(B166,World!$A$1:$M$178,12,FALSE)</f>
        <v>list(list(c(-89.1430804105033, -89.1508060371309, -89.2291216702693, -88.9306127591353, -88.7324336412959, -88.5518245104358, -88.3554282295106, -88.2395179918799, -88.3026407539244, -88.1978667874527, -88.2853549873228, -88.1234785631685, -88.1068129137544, -88.2963362291848, -88.3000310940937, -88.4901228502793, -88.8483438789266, -89.0298573473518, -89.1509093899955, -89.1430804105033, 17.8083189966494, 17.0155766870758, 15.8869375676052, 15.8872734644151, 16.2336347518514, 16.2654674341431, 16.5307742375296,  17.0360663924796, 17.1316936304357, 17.4894754094085, 17.644142971258, 18.076674709541, 18.3486736109093, 18.3532728133833, 18.4999822046599, 18.4868305526416, 17.8831981470402, 18.0015113387725, 17.9554676376004, 17.8083189966494)))</v>
      </c>
      <c r="B166" t="s">
        <v>459</v>
      </c>
      <c r="C166">
        <v>2022</v>
      </c>
      <c r="I166">
        <v>6519.2740056073699</v>
      </c>
      <c r="J166">
        <v>2642.26175447267</v>
      </c>
      <c r="M166">
        <v>2.492</v>
      </c>
      <c r="N166">
        <v>405.3</v>
      </c>
      <c r="O166">
        <v>8.7343114378206597</v>
      </c>
    </row>
    <row r="167" spans="1:15" x14ac:dyDescent="0.35">
      <c r="A167" t="str">
        <f>VLOOKUP(B167,World!$A$1:$M$178,12,FALSE)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67" t="s">
        <v>454</v>
      </c>
      <c r="C167">
        <v>1990</v>
      </c>
      <c r="D167">
        <v>473.3</v>
      </c>
      <c r="E167">
        <v>231.3</v>
      </c>
      <c r="F167">
        <v>65.5</v>
      </c>
      <c r="G167">
        <v>105.5</v>
      </c>
      <c r="H167">
        <v>21.299999999999997</v>
      </c>
      <c r="I167">
        <v>1819.4331062036599</v>
      </c>
      <c r="J167">
        <v>12911.0612082424</v>
      </c>
      <c r="N167">
        <v>7096.2</v>
      </c>
      <c r="O167">
        <v>4.6357879024524502</v>
      </c>
    </row>
    <row r="168" spans="1:15" x14ac:dyDescent="0.35">
      <c r="A168" t="str">
        <f>VLOOKUP(B168,World!$A$1:$M$178,12,FALSE)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68" t="s">
        <v>454</v>
      </c>
      <c r="C168">
        <v>1991</v>
      </c>
      <c r="D168">
        <v>685.1</v>
      </c>
      <c r="E168">
        <v>243.2</v>
      </c>
      <c r="F168">
        <v>27.5</v>
      </c>
      <c r="G168">
        <v>142.4</v>
      </c>
      <c r="H168">
        <v>13.5</v>
      </c>
      <c r="I168">
        <v>1875.9437806742801</v>
      </c>
      <c r="J168">
        <v>13591.0250966071</v>
      </c>
      <c r="N168">
        <v>7244.9</v>
      </c>
      <c r="O168">
        <v>5.2665220727988098</v>
      </c>
    </row>
    <row r="169" spans="1:15" x14ac:dyDescent="0.35">
      <c r="A169" t="str">
        <f>VLOOKUP(B169,World!$A$1:$M$178,12,FALSE)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69" t="s">
        <v>454</v>
      </c>
      <c r="C169">
        <v>1992</v>
      </c>
      <c r="D169">
        <v>868.4</v>
      </c>
      <c r="E169">
        <v>295.5</v>
      </c>
      <c r="F169">
        <v>34</v>
      </c>
      <c r="G169">
        <v>327.5</v>
      </c>
      <c r="H169">
        <v>27.799999999999997</v>
      </c>
      <c r="I169">
        <v>1868.2788773147699</v>
      </c>
      <c r="J169">
        <v>13814.8013304164</v>
      </c>
      <c r="N169">
        <v>7394.4</v>
      </c>
      <c r="O169">
        <v>1.64650004115681</v>
      </c>
    </row>
    <row r="170" spans="1:15" x14ac:dyDescent="0.35">
      <c r="A170" t="str">
        <f>VLOOKUP(B170,World!$A$1:$M$178,12,FALSE)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70" t="s">
        <v>454</v>
      </c>
      <c r="C170">
        <v>1993</v>
      </c>
      <c r="D170">
        <v>1149.9000000000001</v>
      </c>
      <c r="E170">
        <v>390.9</v>
      </c>
      <c r="F170">
        <v>37</v>
      </c>
      <c r="G170">
        <v>400.2</v>
      </c>
      <c r="H170">
        <v>40.200000000000003</v>
      </c>
      <c r="I170">
        <v>1909.28437920496</v>
      </c>
      <c r="J170">
        <v>14404.5959989118</v>
      </c>
      <c r="N170">
        <v>7544.5</v>
      </c>
      <c r="O170">
        <v>4.2692953332374302</v>
      </c>
    </row>
    <row r="171" spans="1:15" x14ac:dyDescent="0.35">
      <c r="A171" t="str">
        <f>VLOOKUP(B171,World!$A$1:$M$178,12,FALSE)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71" t="s">
        <v>454</v>
      </c>
      <c r="C171">
        <v>1994</v>
      </c>
      <c r="D171">
        <v>1321.4</v>
      </c>
      <c r="E171">
        <v>437.2</v>
      </c>
      <c r="F171">
        <v>50.1</v>
      </c>
      <c r="G171">
        <v>493.09999999999997</v>
      </c>
      <c r="H171">
        <v>42.7</v>
      </c>
      <c r="I171">
        <v>1959.6418951799899</v>
      </c>
      <c r="J171">
        <v>15076.8968489463</v>
      </c>
      <c r="N171">
        <v>7693.7</v>
      </c>
      <c r="O171">
        <v>4.6672662675528498</v>
      </c>
    </row>
    <row r="172" spans="1:15" x14ac:dyDescent="0.35">
      <c r="A172" t="str">
        <f>VLOOKUP(B172,World!$A$1:$M$178,12,FALSE)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72" t="s">
        <v>454</v>
      </c>
      <c r="C172">
        <v>1995</v>
      </c>
      <c r="D172">
        <v>1566.2</v>
      </c>
      <c r="E172">
        <v>349.4</v>
      </c>
      <c r="F172">
        <v>42.1</v>
      </c>
      <c r="G172">
        <v>451.09999999999997</v>
      </c>
      <c r="H172">
        <v>68.3</v>
      </c>
      <c r="I172">
        <v>2012.6552103767101</v>
      </c>
      <c r="J172">
        <v>15782.235832168901</v>
      </c>
      <c r="N172">
        <v>7841.5</v>
      </c>
      <c r="O172">
        <v>4.6782769046530799</v>
      </c>
    </row>
    <row r="173" spans="1:15" x14ac:dyDescent="0.35">
      <c r="A173" t="str">
        <f>VLOOKUP(B173,World!$A$1:$M$178,12,FALSE)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73" t="s">
        <v>454</v>
      </c>
      <c r="C173">
        <v>1996</v>
      </c>
      <c r="D173">
        <v>1893.6</v>
      </c>
      <c r="E173">
        <v>567</v>
      </c>
      <c r="F173">
        <v>17</v>
      </c>
      <c r="G173">
        <v>654.1</v>
      </c>
      <c r="H173">
        <v>82.1</v>
      </c>
      <c r="I173">
        <v>2061.5506603091098</v>
      </c>
      <c r="J173">
        <v>16470.552845473601</v>
      </c>
      <c r="M173">
        <v>7.5986411450000002</v>
      </c>
      <c r="N173">
        <v>7989.4</v>
      </c>
      <c r="O173">
        <v>4.3613403108683197</v>
      </c>
    </row>
    <row r="174" spans="1:15" x14ac:dyDescent="0.35">
      <c r="A174" t="str">
        <f>VLOOKUP(B174,World!$A$1:$M$178,12,FALSE)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74" t="s">
        <v>454</v>
      </c>
      <c r="C174">
        <v>1997</v>
      </c>
      <c r="D174">
        <v>2124.5</v>
      </c>
      <c r="E174">
        <v>1592.9</v>
      </c>
      <c r="F174">
        <v>20.6</v>
      </c>
      <c r="G174">
        <v>731.6</v>
      </c>
      <c r="H174">
        <v>97.2</v>
      </c>
      <c r="I174">
        <v>2124.2796918039498</v>
      </c>
      <c r="J174">
        <v>17286.538420023899</v>
      </c>
      <c r="M174">
        <v>7.7000745999999998</v>
      </c>
      <c r="N174">
        <v>8137.6</v>
      </c>
      <c r="O174">
        <v>4.9542087761460998</v>
      </c>
    </row>
    <row r="175" spans="1:15" x14ac:dyDescent="0.35">
      <c r="A175" t="str">
        <f>VLOOKUP(B175,World!$A$1:$M$178,12,FALSE)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75" t="s">
        <v>454</v>
      </c>
      <c r="C175">
        <v>1998</v>
      </c>
      <c r="D175">
        <v>2299.6</v>
      </c>
      <c r="E175">
        <v>2064.9</v>
      </c>
      <c r="F175">
        <v>26.5</v>
      </c>
      <c r="G175">
        <v>773.40000000000009</v>
      </c>
      <c r="H175">
        <v>103.6</v>
      </c>
      <c r="I175">
        <v>2190.92057844187</v>
      </c>
      <c r="J175">
        <v>18155.939741489899</v>
      </c>
      <c r="M175">
        <v>6.7123467999999997</v>
      </c>
      <c r="N175">
        <v>8286.9</v>
      </c>
      <c r="O175">
        <v>5.02935463620042</v>
      </c>
    </row>
    <row r="176" spans="1:15" x14ac:dyDescent="0.35">
      <c r="A176" t="str">
        <f>VLOOKUP(B176,World!$A$1:$M$178,12,FALSE)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76" t="s">
        <v>454</v>
      </c>
      <c r="C176">
        <v>1999</v>
      </c>
      <c r="D176">
        <v>2442.4</v>
      </c>
      <c r="E176">
        <v>2153.6</v>
      </c>
      <c r="F176">
        <v>25.5</v>
      </c>
      <c r="G176">
        <v>925.09999999999991</v>
      </c>
      <c r="H176">
        <v>139.6</v>
      </c>
      <c r="I176">
        <v>2160.5911520027598</v>
      </c>
      <c r="J176">
        <v>18233.444790866499</v>
      </c>
      <c r="M176">
        <v>5.1557440999999997</v>
      </c>
      <c r="N176">
        <v>8439.1</v>
      </c>
      <c r="O176">
        <v>0.426885363578622</v>
      </c>
    </row>
    <row r="177" spans="1:16" x14ac:dyDescent="0.35">
      <c r="A177" t="str">
        <f>VLOOKUP(B177,World!$A$1:$M$178,12,FALSE)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77" t="s">
        <v>454</v>
      </c>
      <c r="C177">
        <v>2000</v>
      </c>
      <c r="D177">
        <v>2697.7</v>
      </c>
      <c r="E177">
        <v>2479.6</v>
      </c>
      <c r="F177">
        <v>31.4</v>
      </c>
      <c r="G177">
        <v>1181.0999999999999</v>
      </c>
      <c r="H177">
        <v>177.4</v>
      </c>
      <c r="I177">
        <v>2175.18418225306</v>
      </c>
      <c r="J177">
        <v>18690.705122845899</v>
      </c>
      <c r="K177">
        <v>67.400001525878906</v>
      </c>
      <c r="L177">
        <v>38.099998474121087</v>
      </c>
      <c r="M177">
        <v>4.3282866999999996</v>
      </c>
      <c r="N177">
        <v>8592.7000000000007</v>
      </c>
      <c r="O177">
        <v>2.50781098812678</v>
      </c>
      <c r="P177">
        <v>0.10000000149011611</v>
      </c>
    </row>
    <row r="178" spans="1:16" x14ac:dyDescent="0.35">
      <c r="A178" t="str">
        <f>VLOOKUP(B178,World!$A$1:$M$178,12,FALSE)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78" t="s">
        <v>454</v>
      </c>
      <c r="C178">
        <v>2001</v>
      </c>
      <c r="D178">
        <v>3038.7</v>
      </c>
      <c r="E178">
        <v>2757</v>
      </c>
      <c r="F178">
        <v>35.700000000000003</v>
      </c>
      <c r="G178">
        <v>1320.9</v>
      </c>
      <c r="H178">
        <v>326.10000000000002</v>
      </c>
      <c r="I178">
        <v>2173.01643420235</v>
      </c>
      <c r="J178">
        <v>19005.419035177201</v>
      </c>
      <c r="K178">
        <v>64</v>
      </c>
      <c r="L178">
        <v>32.200000762939453</v>
      </c>
      <c r="M178">
        <v>2.8597115999999998</v>
      </c>
      <c r="N178">
        <v>8746.1</v>
      </c>
      <c r="O178">
        <v>1.6837990341339399</v>
      </c>
      <c r="P178">
        <v>9.6000003814697266</v>
      </c>
    </row>
    <row r="179" spans="1:16" x14ac:dyDescent="0.35">
      <c r="A179" t="str">
        <f>VLOOKUP(B179,World!$A$1:$M$178,12,FALSE)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79" t="s">
        <v>454</v>
      </c>
      <c r="C179">
        <v>2002</v>
      </c>
      <c r="D179">
        <v>3632.5</v>
      </c>
      <c r="E179">
        <v>2886.1</v>
      </c>
      <c r="F179">
        <v>42.1</v>
      </c>
      <c r="G179">
        <v>1533.3</v>
      </c>
      <c r="H179">
        <v>374.5</v>
      </c>
      <c r="I179">
        <v>2188.3705855521598</v>
      </c>
      <c r="J179">
        <v>19477.811233765598</v>
      </c>
      <c r="K179">
        <v>66.800003051757813</v>
      </c>
      <c r="L179">
        <v>35.099998474121087</v>
      </c>
      <c r="M179">
        <v>3.3464513999999999</v>
      </c>
      <c r="N179">
        <v>8900.6</v>
      </c>
      <c r="O179">
        <v>2.4855658152765501</v>
      </c>
      <c r="P179">
        <v>19.60000038146973</v>
      </c>
    </row>
    <row r="180" spans="1:16" x14ac:dyDescent="0.35">
      <c r="A180" t="str">
        <f>VLOOKUP(B180,World!$A$1:$M$178,12,FALSE)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80" t="s">
        <v>454</v>
      </c>
      <c r="C180">
        <v>2003</v>
      </c>
      <c r="D180">
        <v>4005.6</v>
      </c>
      <c r="E180">
        <v>3064.3</v>
      </c>
      <c r="F180">
        <v>40.200000000000003</v>
      </c>
      <c r="G180">
        <v>1860.8000000000002</v>
      </c>
      <c r="H180">
        <v>274.8</v>
      </c>
      <c r="I180">
        <v>2208.7929083597101</v>
      </c>
      <c r="J180">
        <v>20005.920888177199</v>
      </c>
      <c r="M180">
        <v>2.6154956</v>
      </c>
      <c r="N180">
        <v>9057.4</v>
      </c>
      <c r="O180">
        <v>2.7113398321479099</v>
      </c>
    </row>
    <row r="181" spans="1:16" x14ac:dyDescent="0.35">
      <c r="A181" t="str">
        <f>VLOOKUP(B181,World!$A$1:$M$178,12,FALSE)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81" t="s">
        <v>454</v>
      </c>
      <c r="C181">
        <v>2004</v>
      </c>
      <c r="D181">
        <v>4422</v>
      </c>
      <c r="E181">
        <v>3329.1</v>
      </c>
      <c r="F181">
        <v>38</v>
      </c>
      <c r="G181">
        <v>2025.4</v>
      </c>
      <c r="H181">
        <v>253.3</v>
      </c>
      <c r="I181">
        <v>2261.3008578870999</v>
      </c>
      <c r="J181">
        <v>20840.827096544901</v>
      </c>
      <c r="K181">
        <v>65.699996948242188</v>
      </c>
      <c r="L181">
        <v>28.20000076293945</v>
      </c>
      <c r="M181">
        <v>2.6340327000000001</v>
      </c>
      <c r="N181">
        <v>9216.2999999999993</v>
      </c>
      <c r="O181">
        <v>4.1732955610207698</v>
      </c>
      <c r="P181">
        <v>32.299999237060547</v>
      </c>
    </row>
    <row r="182" spans="1:16" x14ac:dyDescent="0.35">
      <c r="A182" t="str">
        <f>VLOOKUP(B182,World!$A$1:$M$178,12,FALSE)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82" t="s">
        <v>454</v>
      </c>
      <c r="C182">
        <v>2005</v>
      </c>
      <c r="D182">
        <v>4667</v>
      </c>
      <c r="E182">
        <v>3413</v>
      </c>
      <c r="F182">
        <v>39</v>
      </c>
      <c r="G182">
        <v>2060</v>
      </c>
      <c r="H182">
        <v>372</v>
      </c>
      <c r="I182">
        <v>2320.7168643852001</v>
      </c>
      <c r="J182">
        <v>21762.2903240858</v>
      </c>
      <c r="K182">
        <v>66.599998474121094</v>
      </c>
      <c r="L182">
        <v>36.900001525878913</v>
      </c>
      <c r="M182">
        <v>3.8727935000000002</v>
      </c>
      <c r="N182">
        <v>9377.4</v>
      </c>
      <c r="O182">
        <v>4.4214330999063698</v>
      </c>
      <c r="P182">
        <v>11.30000019073486</v>
      </c>
    </row>
    <row r="183" spans="1:16" x14ac:dyDescent="0.35">
      <c r="A183" t="str">
        <f>VLOOKUP(B183,World!$A$1:$M$178,12,FALSE)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83" t="s">
        <v>454</v>
      </c>
      <c r="C183">
        <v>2006</v>
      </c>
      <c r="D183">
        <v>5603</v>
      </c>
      <c r="E183">
        <v>3631</v>
      </c>
      <c r="F183">
        <v>47</v>
      </c>
      <c r="G183">
        <v>2573</v>
      </c>
      <c r="H183">
        <v>129</v>
      </c>
      <c r="I183">
        <v>2389.9136819402102</v>
      </c>
      <c r="J183">
        <v>22806.2292926509</v>
      </c>
      <c r="K183">
        <v>63.5</v>
      </c>
      <c r="L183">
        <v>34.400001525878913</v>
      </c>
      <c r="M183">
        <v>3.2119292000000002</v>
      </c>
      <c r="N183">
        <v>9542.7000000000007</v>
      </c>
      <c r="O183">
        <v>4.7970087385964302</v>
      </c>
      <c r="P183">
        <v>10.89999961853027</v>
      </c>
    </row>
    <row r="184" spans="1:16" x14ac:dyDescent="0.35">
      <c r="A184" t="str">
        <f>VLOOKUP(B184,World!$A$1:$M$178,12,FALSE)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84" t="s">
        <v>454</v>
      </c>
      <c r="C184">
        <v>2007</v>
      </c>
      <c r="D184">
        <v>6302</v>
      </c>
      <c r="E184">
        <v>3836</v>
      </c>
      <c r="F184">
        <v>45</v>
      </c>
      <c r="G184">
        <v>2847</v>
      </c>
      <c r="H184">
        <v>256</v>
      </c>
      <c r="I184">
        <v>2455.6381583717498</v>
      </c>
      <c r="J184">
        <v>23847.193283579702</v>
      </c>
      <c r="K184">
        <v>59.400001525878913</v>
      </c>
      <c r="L184">
        <v>31.20000076293945</v>
      </c>
      <c r="M184">
        <v>5.2387202999999998</v>
      </c>
      <c r="N184">
        <v>9711.2000000000007</v>
      </c>
      <c r="O184">
        <v>4.5643844827265996</v>
      </c>
      <c r="P184">
        <v>1.6000000238418579</v>
      </c>
    </row>
    <row r="185" spans="1:16" x14ac:dyDescent="0.35">
      <c r="A185" t="str">
        <f>VLOOKUP(B185,World!$A$1:$M$178,12,FALSE)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85" t="s">
        <v>454</v>
      </c>
      <c r="C185">
        <v>2008</v>
      </c>
      <c r="D185">
        <v>6675</v>
      </c>
      <c r="E185">
        <v>5490</v>
      </c>
      <c r="F185">
        <v>51</v>
      </c>
      <c r="G185">
        <v>2300</v>
      </c>
      <c r="H185">
        <v>301</v>
      </c>
      <c r="I185">
        <v>2561.9332267683299</v>
      </c>
      <c r="J185">
        <v>25313.4374404072</v>
      </c>
      <c r="K185">
        <v>46.5</v>
      </c>
      <c r="L185">
        <v>21.39999961853027</v>
      </c>
      <c r="M185">
        <v>8.9969923000000005</v>
      </c>
      <c r="N185">
        <v>9880.6</v>
      </c>
      <c r="O185">
        <v>6.1484978101681698</v>
      </c>
      <c r="P185">
        <v>7.0999999046325684</v>
      </c>
    </row>
    <row r="186" spans="1:16" x14ac:dyDescent="0.35">
      <c r="A186" t="str">
        <f>VLOOKUP(B186,World!$A$1:$M$178,12,FALSE)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86" t="s">
        <v>454</v>
      </c>
      <c r="C186">
        <v>2009</v>
      </c>
      <c r="D186">
        <v>7629</v>
      </c>
      <c r="E186">
        <v>6046</v>
      </c>
      <c r="F186">
        <v>51</v>
      </c>
      <c r="G186">
        <v>2787</v>
      </c>
      <c r="H186">
        <v>670</v>
      </c>
      <c r="I186">
        <v>2602.96771472208</v>
      </c>
      <c r="J186">
        <v>26163.2093909861</v>
      </c>
      <c r="K186">
        <v>42</v>
      </c>
      <c r="L186">
        <v>19.29999923706055</v>
      </c>
      <c r="M186">
        <v>1.9274443999999999</v>
      </c>
      <c r="N186">
        <v>10051.299999999999</v>
      </c>
      <c r="O186">
        <v>3.3569994299645001</v>
      </c>
      <c r="P186">
        <v>6.9000000953674316</v>
      </c>
    </row>
    <row r="187" spans="1:16" x14ac:dyDescent="0.35">
      <c r="A187" t="str">
        <f>VLOOKUP(B187,World!$A$1:$M$178,12,FALSE)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87" t="s">
        <v>454</v>
      </c>
      <c r="C187">
        <v>2010</v>
      </c>
      <c r="D187">
        <v>8270</v>
      </c>
      <c r="E187">
        <v>6431</v>
      </c>
      <c r="F187">
        <v>59</v>
      </c>
      <c r="G187">
        <v>3501</v>
      </c>
      <c r="H187">
        <v>1600</v>
      </c>
      <c r="I187">
        <v>2664.7846100961901</v>
      </c>
      <c r="J187">
        <v>27242.892504396401</v>
      </c>
      <c r="M187">
        <v>4.2963972999999998</v>
      </c>
      <c r="N187">
        <v>10223.299999999999</v>
      </c>
      <c r="O187">
        <v>4.1267227474863102</v>
      </c>
    </row>
    <row r="188" spans="1:16" x14ac:dyDescent="0.35">
      <c r="A188" t="str">
        <f>VLOOKUP(B188,World!$A$1:$M$178,12,FALSE)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88" t="s">
        <v>454</v>
      </c>
      <c r="C188">
        <v>2011</v>
      </c>
      <c r="D188">
        <v>8839</v>
      </c>
      <c r="E188">
        <v>7025</v>
      </c>
      <c r="F188">
        <v>191</v>
      </c>
      <c r="G188">
        <v>4138</v>
      </c>
      <c r="H188">
        <v>2046</v>
      </c>
      <c r="I188">
        <v>2756.8378616984401</v>
      </c>
      <c r="J188">
        <v>28660.637777789401</v>
      </c>
      <c r="K188">
        <v>36.299999237060547</v>
      </c>
      <c r="L188">
        <v>15.69999980926514</v>
      </c>
      <c r="M188">
        <v>6.9789021</v>
      </c>
      <c r="N188">
        <v>10396.200000000001</v>
      </c>
      <c r="O188">
        <v>5.2040923083488</v>
      </c>
      <c r="P188">
        <v>29.79999923706055</v>
      </c>
    </row>
    <row r="189" spans="1:16" x14ac:dyDescent="0.35">
      <c r="A189" t="str">
        <f>VLOOKUP(B189,World!$A$1:$M$178,12,FALSE)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89" t="s">
        <v>454</v>
      </c>
      <c r="C189">
        <v>2012</v>
      </c>
      <c r="D189">
        <v>9038</v>
      </c>
      <c r="E189">
        <v>8659</v>
      </c>
      <c r="F189">
        <v>119</v>
      </c>
      <c r="G189">
        <v>4008</v>
      </c>
      <c r="H189">
        <v>1975</v>
      </c>
      <c r="I189">
        <v>2850.47964288089</v>
      </c>
      <c r="J189">
        <v>30128.714681358098</v>
      </c>
      <c r="K189">
        <v>35.900001525878913</v>
      </c>
      <c r="L189">
        <v>16.5</v>
      </c>
      <c r="M189">
        <v>4.0220400999999999</v>
      </c>
      <c r="N189">
        <v>10569.7</v>
      </c>
      <c r="O189">
        <v>5.1222757670329004</v>
      </c>
      <c r="P189">
        <v>23</v>
      </c>
    </row>
    <row r="190" spans="1:16" x14ac:dyDescent="0.35">
      <c r="A190" t="str">
        <f>VLOOKUP(B190,World!$A$1:$M$178,12,FALSE)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90" t="s">
        <v>454</v>
      </c>
      <c r="C190">
        <v>2013</v>
      </c>
      <c r="D190">
        <v>10034</v>
      </c>
      <c r="E190">
        <v>9910</v>
      </c>
      <c r="F190">
        <v>131</v>
      </c>
      <c r="G190">
        <v>4864</v>
      </c>
      <c r="H190">
        <v>551</v>
      </c>
      <c r="I190">
        <v>2995.00763433579</v>
      </c>
      <c r="J190">
        <v>32176.265517959699</v>
      </c>
      <c r="K190">
        <v>34.299999237060547</v>
      </c>
      <c r="L190">
        <v>15.60000038146973</v>
      </c>
      <c r="M190">
        <v>4.2448439999999996</v>
      </c>
      <c r="N190">
        <v>10743.3</v>
      </c>
      <c r="O190">
        <v>6.7960112412909002</v>
      </c>
      <c r="P190">
        <v>29.20000076293945</v>
      </c>
    </row>
    <row r="191" spans="1:16" x14ac:dyDescent="0.35">
      <c r="A191" t="str">
        <f>VLOOKUP(B191,World!$A$1:$M$178,12,FALSE)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91" t="s">
        <v>454</v>
      </c>
      <c r="C191">
        <v>2014</v>
      </c>
      <c r="D191">
        <v>11828</v>
      </c>
      <c r="E191">
        <v>10487</v>
      </c>
      <c r="F191">
        <v>132</v>
      </c>
      <c r="G191">
        <v>6403</v>
      </c>
      <c r="H191">
        <v>671</v>
      </c>
      <c r="I191">
        <v>3108.29650230994</v>
      </c>
      <c r="J191">
        <v>33933.272915717702</v>
      </c>
      <c r="K191">
        <v>33.700000762939453</v>
      </c>
      <c r="L191">
        <v>14.89999961853027</v>
      </c>
      <c r="M191">
        <v>3.9563242999999999</v>
      </c>
      <c r="N191">
        <v>10917</v>
      </c>
      <c r="O191">
        <v>5.46056967604662</v>
      </c>
      <c r="P191">
        <v>2.7000000476837158</v>
      </c>
    </row>
    <row r="192" spans="1:16" x14ac:dyDescent="0.35">
      <c r="A192" t="str">
        <f>VLOOKUP(B192,World!$A$1:$M$178,12,FALSE)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92" t="s">
        <v>454</v>
      </c>
      <c r="C192">
        <v>2015</v>
      </c>
      <c r="D192">
        <v>13493</v>
      </c>
      <c r="E192">
        <v>9677</v>
      </c>
      <c r="F192">
        <v>109</v>
      </c>
      <c r="G192">
        <v>8408</v>
      </c>
      <c r="H192">
        <v>1100</v>
      </c>
      <c r="I192">
        <v>3208.3998805541501</v>
      </c>
      <c r="J192">
        <v>35581.475515333601</v>
      </c>
      <c r="K192">
        <v>34.700000762939453</v>
      </c>
      <c r="L192">
        <v>14.60000038146973</v>
      </c>
      <c r="M192">
        <v>2.9191924999999999</v>
      </c>
      <c r="N192">
        <v>11090.1</v>
      </c>
      <c r="O192">
        <v>4.8571872324538496</v>
      </c>
      <c r="P192">
        <v>9.5</v>
      </c>
    </row>
    <row r="193" spans="1:16" x14ac:dyDescent="0.35">
      <c r="A193" t="str">
        <f>VLOOKUP(B193,World!$A$1:$M$178,12,FALSE)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93" t="s">
        <v>454</v>
      </c>
      <c r="C193">
        <v>2016</v>
      </c>
      <c r="D193">
        <v>12236</v>
      </c>
      <c r="E193">
        <v>10928</v>
      </c>
      <c r="F193">
        <v>87</v>
      </c>
      <c r="G193">
        <v>8011</v>
      </c>
      <c r="H193">
        <v>2019.942254545</v>
      </c>
      <c r="I193">
        <v>3293.8507914532302</v>
      </c>
      <c r="J193">
        <v>37098.641464137698</v>
      </c>
      <c r="K193">
        <v>35.099998474121087</v>
      </c>
      <c r="L193">
        <v>16.70000076293945</v>
      </c>
      <c r="M193">
        <v>1.9208276</v>
      </c>
      <c r="N193">
        <v>11263</v>
      </c>
      <c r="O193">
        <v>4.2639208375445703</v>
      </c>
      <c r="P193">
        <v>14.89999961853027</v>
      </c>
    </row>
    <row r="194" spans="1:16" x14ac:dyDescent="0.35">
      <c r="A194" t="str">
        <f>VLOOKUP(B194,World!$A$1:$M$178,12,FALSE)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94" t="s">
        <v>454</v>
      </c>
      <c r="C194">
        <v>2017</v>
      </c>
      <c r="D194">
        <v>13709</v>
      </c>
      <c r="E194">
        <v>9172</v>
      </c>
      <c r="F194">
        <v>1</v>
      </c>
      <c r="G194">
        <v>9207</v>
      </c>
      <c r="H194">
        <v>2431.0727272700001</v>
      </c>
      <c r="I194">
        <v>3380.2637408466398</v>
      </c>
      <c r="J194">
        <v>38655.006008451703</v>
      </c>
      <c r="K194">
        <v>34.900001525878913</v>
      </c>
      <c r="L194">
        <v>16.39999961853027</v>
      </c>
      <c r="M194">
        <v>2.4218346999999998</v>
      </c>
      <c r="N194">
        <v>11435.5</v>
      </c>
      <c r="O194">
        <v>4.1952063010676</v>
      </c>
      <c r="P194">
        <v>4.6999998092651367</v>
      </c>
    </row>
    <row r="195" spans="1:16" x14ac:dyDescent="0.35">
      <c r="A195" t="str">
        <f>VLOOKUP(B195,World!$A$1:$M$178,12,FALSE)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95" t="s">
        <v>454</v>
      </c>
      <c r="C195">
        <v>2018</v>
      </c>
      <c r="D195">
        <v>15797</v>
      </c>
      <c r="E195">
        <v>9881</v>
      </c>
      <c r="G195">
        <v>10911</v>
      </c>
      <c r="H195">
        <v>2343.1999999999998</v>
      </c>
      <c r="I195">
        <v>3471.0084458792699</v>
      </c>
      <c r="J195">
        <v>40287.647930476101</v>
      </c>
      <c r="K195">
        <v>33.099998474121087</v>
      </c>
      <c r="L195">
        <v>14.80000019073486</v>
      </c>
      <c r="M195">
        <v>1.70352188</v>
      </c>
      <c r="N195">
        <v>11606.9</v>
      </c>
      <c r="O195">
        <v>4.2236235111887499</v>
      </c>
      <c r="P195">
        <v>10.10000038146973</v>
      </c>
    </row>
    <row r="196" spans="1:16" x14ac:dyDescent="0.35">
      <c r="A196" t="str">
        <f>VLOOKUP(B196,World!$A$1:$M$178,12,FALSE)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96" t="s">
        <v>454</v>
      </c>
      <c r="C196">
        <v>2019</v>
      </c>
      <c r="I196">
        <v>3496.6169283088102</v>
      </c>
      <c r="J196">
        <v>41180.706549771399</v>
      </c>
      <c r="K196">
        <v>31</v>
      </c>
      <c r="L196">
        <v>12</v>
      </c>
      <c r="M196">
        <v>1.4466889000000001</v>
      </c>
      <c r="N196">
        <v>11777.3</v>
      </c>
      <c r="O196">
        <v>2.2167057775037899</v>
      </c>
      <c r="P196">
        <v>2.2999999523162842</v>
      </c>
    </row>
    <row r="197" spans="1:16" x14ac:dyDescent="0.35">
      <c r="A197" t="str">
        <f>VLOOKUP(B197,World!$A$1:$M$178,12,FALSE)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97" t="s">
        <v>454</v>
      </c>
      <c r="C197">
        <v>2020</v>
      </c>
      <c r="I197">
        <v>3148.6054190069899</v>
      </c>
      <c r="J197">
        <v>37582.384002351202</v>
      </c>
      <c r="K197">
        <v>32.299999237060547</v>
      </c>
      <c r="L197">
        <v>13.5</v>
      </c>
      <c r="M197">
        <v>1.2874901999999999</v>
      </c>
      <c r="N197">
        <v>11936.2</v>
      </c>
      <c r="O197">
        <v>-8.7378844339914608</v>
      </c>
      <c r="P197">
        <v>14</v>
      </c>
    </row>
    <row r="198" spans="1:16" x14ac:dyDescent="0.35">
      <c r="A198" t="str">
        <f>VLOOKUP(B198,World!$A$1:$M$178,12,FALSE)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98" t="s">
        <v>454</v>
      </c>
      <c r="C198">
        <v>2021</v>
      </c>
      <c r="I198">
        <v>3301.39356578041</v>
      </c>
      <c r="J198">
        <v>39879.183577844502</v>
      </c>
      <c r="K198">
        <v>29</v>
      </c>
      <c r="L198">
        <v>10</v>
      </c>
      <c r="M198">
        <v>1.115</v>
      </c>
      <c r="N198">
        <v>12079.5</v>
      </c>
      <c r="O198">
        <v>6.1113727520574601</v>
      </c>
      <c r="P198">
        <v>25.79999923706055</v>
      </c>
    </row>
    <row r="199" spans="1:16" x14ac:dyDescent="0.35">
      <c r="A199" t="str">
        <f>VLOOKUP(B199,World!$A$1:$M$178,12,FALSE)</f>
        <v>list(list(c(-69.529678107365, -68.6650797186896, -68.88007951524, -68.9292238023495, -68.9488866848366, -69.339534674747, -69.160346645775, -69.3897641669347, -68.9596353827533, -69.590423753524, -69.1002469550195, -68.9668184068419, -68.4422251044309, -68.7571671210337, -68.2199130927113, -67.8281798977227, -67.1066735500636, -66.2733394029248, -64.9648921372946, -64.3770210435423, -63.9868381415225, -62.8464684719216, -62.6850571356579, -62.2911793687292, -62.2659612697708, -61.7863264634538, -60.0435646226265,  -59.1150424872061, -58.1834714422805, -58.1663923814081, -57.8538016424745, -57.9499973211858, -57.6760088771743, -57.498371141171, -57.734558274961, -58.2808040025023, -58.388058437724, -58.2412198553667, -60.158389655179, -60.5429656642951, -60.2511488511429, -60.2643263413774, -60.45919816755, -60.5033040025111, -61.0841212632557, -61.7132043117608, -62.1270808579864, -62.8030602687964, -63.1964987860506, -64.3163529120316, -65.402281460213, -65.321898769783, -65.4448370022054, -65.3384352281164,  -66.6469083319628, -67.1738012356107, -68.0481923082054, -68.2712536281933, -68.7861575995495, -69.529678107365, -10.9517343075022, -12.5613001440972, -12.8997290991767, -13.602683607643, -14.4536394181933, -14.9531954891588, -15.323973890853, -15.6601290829117, -16.5006979305713, -17.5800118954193, -18.2601254208127, -18.9816834449041, -19.4050684546714, -20.3726579729045, -21.4943466122319, -22.8729187964822, -22.7359245744764, -21.8323104794207, -22.0758615048123, -22.7980913225235, -21.9936443010359,  -22.0349854468695, -22.2490292294224, -21.0516346167874, -20.5137346330613, -19.633736667563, -19.3427466773274, -19.3569060197754, -19.8683993466004, -20.1767009416537, -19.9699952124862, -19.4000041643068, -18.961839694904, -18.1741875139113, -17.5524683570078, -17.271710300366, -16.8771090633853, -16.2995732560913, -16.2582837866901, -15.0939104142896, -15.0772189266593, -14.6459790991836, -14.3540072567346, -13.7759546851177, -13.4793836401946, -13.4892021623301, -13.1987806128497, -13.0006531714427,  -12.6270325659724, -12.4619780412322, -11.5662704403172, -10.8958720841947, -10.5114511043754, -9.76198780684639, -9.93133147546686, -10.3068124324996, -10.7120590145325, -11.0145211727368, -11.0363803035963, -10.9517343075022)))</v>
      </c>
      <c r="B199" t="s">
        <v>454</v>
      </c>
      <c r="C199">
        <v>2022</v>
      </c>
      <c r="I199">
        <v>3379.97067080027</v>
      </c>
      <c r="J199">
        <v>41317.099476929499</v>
      </c>
      <c r="M199">
        <v>2.21</v>
      </c>
      <c r="N199">
        <v>12224.1</v>
      </c>
      <c r="O199">
        <v>3.6056803827947399</v>
      </c>
    </row>
    <row r="200" spans="1:16" x14ac:dyDescent="0.35">
      <c r="A200" t="str">
        <f>VLOOKUP(B200,World!$A$1:$M$178,12,FALSE)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00" t="s">
        <v>452</v>
      </c>
      <c r="C200">
        <v>1990</v>
      </c>
      <c r="D200">
        <v>0.12647272700000001</v>
      </c>
      <c r="E200">
        <v>1.0178545450000001</v>
      </c>
      <c r="F200">
        <v>1664.3612330000001</v>
      </c>
      <c r="G200">
        <v>0.41236363600000003</v>
      </c>
      <c r="H200">
        <v>1896.0289320449999</v>
      </c>
      <c r="I200">
        <v>6558.4929216027504</v>
      </c>
      <c r="J200">
        <v>988406.85764023301</v>
      </c>
      <c r="N200">
        <v>150706.4</v>
      </c>
      <c r="O200">
        <v>-4.4348508634222696</v>
      </c>
    </row>
    <row r="201" spans="1:16" x14ac:dyDescent="0.35">
      <c r="A201" t="str">
        <f>VLOOKUP(B201,World!$A$1:$M$178,12,FALSE)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01" t="s">
        <v>452</v>
      </c>
      <c r="C201">
        <v>1991</v>
      </c>
      <c r="D201">
        <v>0.56134545499999999</v>
      </c>
      <c r="E201">
        <v>5.1536</v>
      </c>
      <c r="F201">
        <v>1638.814783</v>
      </c>
      <c r="G201">
        <v>2.3882545449999997</v>
      </c>
      <c r="H201">
        <v>831.97393317000001</v>
      </c>
      <c r="I201">
        <v>6512.3965886373098</v>
      </c>
      <c r="J201">
        <v>998587.44827392604</v>
      </c>
      <c r="N201">
        <v>153336.4</v>
      </c>
      <c r="O201">
        <v>1.0299999999999101</v>
      </c>
    </row>
    <row r="202" spans="1:16" x14ac:dyDescent="0.35">
      <c r="A202" t="str">
        <f>VLOOKUP(B202,World!$A$1:$M$178,12,FALSE)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02" t="s">
        <v>452</v>
      </c>
      <c r="C202">
        <v>1992</v>
      </c>
      <c r="D202">
        <v>6.7644727270000002</v>
      </c>
      <c r="E202">
        <v>55.312399999999997</v>
      </c>
      <c r="F202">
        <v>2177.8214509999998</v>
      </c>
      <c r="G202">
        <v>49.102581823000001</v>
      </c>
      <c r="H202">
        <v>483.30062989999993</v>
      </c>
      <c r="I202">
        <v>6370.6862059286896</v>
      </c>
      <c r="J202">
        <v>993195.07605324697</v>
      </c>
      <c r="N202">
        <v>155900.79999999999</v>
      </c>
      <c r="O202">
        <v>-0.54000000000000703</v>
      </c>
    </row>
    <row r="203" spans="1:16" x14ac:dyDescent="0.35">
      <c r="A203" t="str">
        <f>VLOOKUP(B203,World!$A$1:$M$178,12,FALSE)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03" t="s">
        <v>452</v>
      </c>
      <c r="C203">
        <v>1993</v>
      </c>
      <c r="D203">
        <v>160.94545450000001</v>
      </c>
      <c r="E203">
        <v>1424.8</v>
      </c>
      <c r="F203">
        <v>2466.4938940000002</v>
      </c>
      <c r="G203">
        <v>1881.7363636</v>
      </c>
      <c r="H203">
        <v>1028.1187466000001</v>
      </c>
      <c r="I203">
        <v>6576.96512576656</v>
      </c>
      <c r="J203">
        <v>1042060.27379507</v>
      </c>
      <c r="N203">
        <v>158440.9</v>
      </c>
      <c r="O203">
        <v>4.9200000000000799</v>
      </c>
    </row>
    <row r="204" spans="1:16" x14ac:dyDescent="0.35">
      <c r="A204" t="str">
        <f>VLOOKUP(B204,World!$A$1:$M$178,12,FALSE)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04" t="s">
        <v>452</v>
      </c>
      <c r="C204">
        <v>1994</v>
      </c>
      <c r="D204">
        <v>4286.3999999999996</v>
      </c>
      <c r="E204">
        <v>35864.699999999997</v>
      </c>
      <c r="F204">
        <v>5889.6641069999996</v>
      </c>
      <c r="G204">
        <v>22170.753530000002</v>
      </c>
      <c r="H204">
        <v>792.95875780000006</v>
      </c>
      <c r="I204">
        <v>6851.8907557877101</v>
      </c>
      <c r="J204">
        <v>1103020.7998120801</v>
      </c>
      <c r="N204">
        <v>160980.5</v>
      </c>
      <c r="O204">
        <v>5.8500000000004704</v>
      </c>
    </row>
    <row r="205" spans="1:16" x14ac:dyDescent="0.35">
      <c r="A205" t="str">
        <f>VLOOKUP(B205,World!$A$1:$M$178,12,FALSE)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05" t="s">
        <v>452</v>
      </c>
      <c r="C205">
        <v>1995</v>
      </c>
      <c r="D205">
        <v>9373.4310870000008</v>
      </c>
      <c r="E205">
        <v>58099.151019999998</v>
      </c>
      <c r="F205">
        <v>5921.6471160000001</v>
      </c>
      <c r="G205">
        <v>29509.266739999999</v>
      </c>
      <c r="H205">
        <v>6250.4779759000003</v>
      </c>
      <c r="I205">
        <v>7030.3407544379397</v>
      </c>
      <c r="J205">
        <v>1149568.27756415</v>
      </c>
      <c r="N205">
        <v>163515.29999999999</v>
      </c>
      <c r="O205">
        <v>4.2199999999992901</v>
      </c>
    </row>
    <row r="206" spans="1:16" x14ac:dyDescent="0.35">
      <c r="A206" t="str">
        <f>VLOOKUP(B206,World!$A$1:$M$178,12,FALSE)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06" t="s">
        <v>452</v>
      </c>
      <c r="C206">
        <v>1996</v>
      </c>
      <c r="D206">
        <v>9494.9463379999997</v>
      </c>
      <c r="E206">
        <v>70904.766820000004</v>
      </c>
      <c r="F206">
        <v>8653.0498540000008</v>
      </c>
      <c r="G206">
        <v>32713.589249999997</v>
      </c>
      <c r="H206">
        <v>3102.7914951000002</v>
      </c>
      <c r="I206">
        <v>7072.4538842375096</v>
      </c>
      <c r="J206">
        <v>1174289.73282253</v>
      </c>
      <c r="M206">
        <v>12.42595386</v>
      </c>
      <c r="N206">
        <v>166037.1</v>
      </c>
      <c r="O206">
        <v>2.1504990822093499</v>
      </c>
    </row>
    <row r="207" spans="1:16" x14ac:dyDescent="0.35">
      <c r="A207" t="str">
        <f>VLOOKUP(B207,World!$A$1:$M$178,12,FALSE)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07" t="s">
        <v>452</v>
      </c>
      <c r="C207">
        <v>1997</v>
      </c>
      <c r="D207">
        <v>10428.47479</v>
      </c>
      <c r="E207">
        <v>77189.674020000006</v>
      </c>
      <c r="F207">
        <v>9942.9379339999996</v>
      </c>
      <c r="G207">
        <v>34596.554860000004</v>
      </c>
      <c r="H207">
        <v>10337.440387800001</v>
      </c>
      <c r="I207">
        <v>7202.30954613016</v>
      </c>
      <c r="J207">
        <v>1213925.5063787401</v>
      </c>
      <c r="M207">
        <v>5.6459207999999999</v>
      </c>
      <c r="N207">
        <v>168546.7</v>
      </c>
      <c r="O207">
        <v>3.3752976329729099</v>
      </c>
    </row>
    <row r="208" spans="1:16" x14ac:dyDescent="0.35">
      <c r="A208" t="str">
        <f>VLOOKUP(B208,World!$A$1:$M$178,12,FALSE)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08" t="s">
        <v>452</v>
      </c>
      <c r="C208">
        <v>1998</v>
      </c>
      <c r="D208">
        <v>14900.722750000001</v>
      </c>
      <c r="E208">
        <v>89049.475470000005</v>
      </c>
      <c r="F208">
        <v>11905.17524</v>
      </c>
      <c r="G208">
        <v>35760.054230000002</v>
      </c>
      <c r="H208">
        <v>17449.690718000002</v>
      </c>
      <c r="I208">
        <v>7099.8362773786002</v>
      </c>
      <c r="J208">
        <v>1214354.5769155801</v>
      </c>
      <c r="M208">
        <v>1.5933470999999999</v>
      </c>
      <c r="N208">
        <v>171039.8</v>
      </c>
      <c r="O208">
        <v>3.5345705695344301E-2</v>
      </c>
    </row>
    <row r="209" spans="1:16" x14ac:dyDescent="0.35">
      <c r="A209" t="str">
        <f>VLOOKUP(B209,World!$A$1:$M$178,12,FALSE)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09" t="s">
        <v>452</v>
      </c>
      <c r="C209">
        <v>1999</v>
      </c>
      <c r="D209">
        <v>16061.640310000001</v>
      </c>
      <c r="E209">
        <v>96940.683680000002</v>
      </c>
      <c r="F209">
        <v>13627.685949999999</v>
      </c>
      <c r="G209">
        <v>22617.423720999999</v>
      </c>
      <c r="H209">
        <v>20239.132970999999</v>
      </c>
      <c r="I209">
        <v>7017.4993034214203</v>
      </c>
      <c r="J209">
        <v>1217439.9894031601</v>
      </c>
      <c r="M209">
        <v>7.1457059000000003</v>
      </c>
      <c r="N209">
        <v>173486.3</v>
      </c>
      <c r="O209">
        <v>0.25407838420770101</v>
      </c>
    </row>
    <row r="210" spans="1:16" x14ac:dyDescent="0.35">
      <c r="A210" t="str">
        <f>VLOOKUP(B210,World!$A$1:$M$178,12,FALSE)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10" t="s">
        <v>452</v>
      </c>
      <c r="C210">
        <v>2000</v>
      </c>
      <c r="D210">
        <v>17989.639940000001</v>
      </c>
      <c r="E210">
        <v>107505.5797</v>
      </c>
      <c r="F210">
        <v>15730.63817</v>
      </c>
      <c r="G210">
        <v>24384.762577000001</v>
      </c>
      <c r="H210">
        <v>21380.324709100001</v>
      </c>
      <c r="I210">
        <v>7220.3247393968204</v>
      </c>
      <c r="J210">
        <v>1269865.22711925</v>
      </c>
      <c r="M210">
        <v>4.3887378000000004</v>
      </c>
      <c r="N210">
        <v>175873.7</v>
      </c>
      <c r="O210">
        <v>4.3061866024127999</v>
      </c>
    </row>
    <row r="211" spans="1:16" x14ac:dyDescent="0.35">
      <c r="A211" t="str">
        <f>VLOOKUP(B211,World!$A$1:$M$178,12,FALSE)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11" t="s">
        <v>452</v>
      </c>
      <c r="C211">
        <v>2001</v>
      </c>
      <c r="D211">
        <v>19971.15813</v>
      </c>
      <c r="E211">
        <v>123809.14200000001</v>
      </c>
      <c r="F211">
        <v>19087.436020000001</v>
      </c>
      <c r="G211">
        <v>27377.188340000001</v>
      </c>
      <c r="H211">
        <v>11253.996247499999</v>
      </c>
      <c r="I211">
        <v>7224.6299952609697</v>
      </c>
      <c r="J211">
        <v>1287515.0382524501</v>
      </c>
      <c r="K211">
        <v>38.400001525878913</v>
      </c>
      <c r="L211">
        <v>7.4000000953674316</v>
      </c>
      <c r="M211">
        <v>6.7992318999999997</v>
      </c>
      <c r="N211">
        <v>178211.9</v>
      </c>
      <c r="O211">
        <v>1.3898964044580999</v>
      </c>
      <c r="P211">
        <v>1.799999952316284</v>
      </c>
    </row>
    <row r="212" spans="1:16" x14ac:dyDescent="0.35">
      <c r="A212" t="str">
        <f>VLOOKUP(B212,World!$A$1:$M$178,12,FALSE)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12" t="s">
        <v>452</v>
      </c>
      <c r="C212">
        <v>2002</v>
      </c>
      <c r="D212">
        <v>22602.787219999998</v>
      </c>
      <c r="E212">
        <v>143360.9209</v>
      </c>
      <c r="F212">
        <v>23381.70983</v>
      </c>
      <c r="G212">
        <v>29652.373520000001</v>
      </c>
      <c r="H212">
        <v>10070.6458931</v>
      </c>
      <c r="I212">
        <v>7351.8011956475102</v>
      </c>
      <c r="J212">
        <v>1326828.81884652</v>
      </c>
      <c r="K212">
        <v>37.799999237060547</v>
      </c>
      <c r="L212">
        <v>6.3000001907348633</v>
      </c>
      <c r="M212">
        <v>9.3382749</v>
      </c>
      <c r="N212">
        <v>180476.7</v>
      </c>
      <c r="O212">
        <v>3.05346185683617</v>
      </c>
      <c r="P212">
        <v>7.1999998092651367</v>
      </c>
    </row>
    <row r="213" spans="1:16" x14ac:dyDescent="0.35">
      <c r="A213" t="str">
        <f>VLOOKUP(B213,World!$A$1:$M$178,12,FALSE)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13" t="s">
        <v>452</v>
      </c>
      <c r="C213">
        <v>2003</v>
      </c>
      <c r="D213">
        <v>25873.499609999999</v>
      </c>
      <c r="E213">
        <v>168841.13339999999</v>
      </c>
      <c r="F213">
        <v>26679.581409999999</v>
      </c>
      <c r="G213">
        <v>49909.263420000003</v>
      </c>
      <c r="H213">
        <v>6330.7204098000002</v>
      </c>
      <c r="I213">
        <v>7348.0305009983003</v>
      </c>
      <c r="J213">
        <v>1341965.66677597</v>
      </c>
      <c r="K213">
        <v>38.799999237060547</v>
      </c>
      <c r="L213">
        <v>7.5999999046325684</v>
      </c>
      <c r="M213">
        <v>10.456028</v>
      </c>
      <c r="N213">
        <v>182629.3</v>
      </c>
      <c r="O213">
        <v>1.1408289987710201</v>
      </c>
      <c r="P213">
        <v>4.6999998092651367</v>
      </c>
    </row>
    <row r="214" spans="1:16" x14ac:dyDescent="0.35">
      <c r="A214" t="str">
        <f>VLOOKUP(B214,World!$A$1:$M$178,12,FALSE)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14" t="s">
        <v>452</v>
      </c>
      <c r="C214">
        <v>2004</v>
      </c>
      <c r="D214">
        <v>27309.945599999999</v>
      </c>
      <c r="E214">
        <v>198185.24410000001</v>
      </c>
      <c r="F214">
        <v>28404.627240000002</v>
      </c>
      <c r="G214">
        <v>39500.188710999995</v>
      </c>
      <c r="H214">
        <v>7958.2838392999993</v>
      </c>
      <c r="I214">
        <v>7683.2343446967197</v>
      </c>
      <c r="J214">
        <v>1419262.41462107</v>
      </c>
      <c r="K214">
        <v>36.799999237060547</v>
      </c>
      <c r="L214">
        <v>6.4000000953674316</v>
      </c>
      <c r="M214">
        <v>7.2698210999999997</v>
      </c>
      <c r="N214">
        <v>184722</v>
      </c>
      <c r="O214">
        <v>5.7599646368599702</v>
      </c>
      <c r="P214">
        <v>32.700000762939453</v>
      </c>
    </row>
    <row r="215" spans="1:16" x14ac:dyDescent="0.35">
      <c r="A215" t="str">
        <f>VLOOKUP(B215,World!$A$1:$M$178,12,FALSE)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15" t="s">
        <v>452</v>
      </c>
      <c r="C215">
        <v>2005</v>
      </c>
      <c r="D215">
        <v>32289.332869999998</v>
      </c>
      <c r="E215">
        <v>227433.24369999999</v>
      </c>
      <c r="F215">
        <v>28908.949069999999</v>
      </c>
      <c r="G215">
        <v>41688.458149999999</v>
      </c>
      <c r="H215">
        <v>10726.392081000002</v>
      </c>
      <c r="I215">
        <v>7841.1683222716301</v>
      </c>
      <c r="J215">
        <v>1464709.07144587</v>
      </c>
      <c r="K215">
        <v>34.400001525878913</v>
      </c>
      <c r="L215">
        <v>5.0999999046325684</v>
      </c>
      <c r="M215">
        <v>6.7134691999999996</v>
      </c>
      <c r="N215">
        <v>186797.3</v>
      </c>
      <c r="O215">
        <v>3.2021320621626002</v>
      </c>
      <c r="P215">
        <v>0.20000000298023221</v>
      </c>
    </row>
    <row r="216" spans="1:16" x14ac:dyDescent="0.35">
      <c r="A216" t="str">
        <f>VLOOKUP(B216,World!$A$1:$M$178,12,FALSE)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16" t="s">
        <v>452</v>
      </c>
      <c r="C216">
        <v>2006</v>
      </c>
      <c r="D216">
        <v>35087.862289999997</v>
      </c>
      <c r="E216">
        <v>262315.04139999999</v>
      </c>
      <c r="F216">
        <v>30460.547129999999</v>
      </c>
      <c r="G216">
        <v>44756.311684</v>
      </c>
      <c r="H216">
        <v>9295.7585689999996</v>
      </c>
      <c r="I216">
        <v>8064.4795802376502</v>
      </c>
      <c r="J216">
        <v>1522740.6794761801</v>
      </c>
      <c r="K216">
        <v>29.10000038146973</v>
      </c>
      <c r="L216">
        <v>4.0999999046325684</v>
      </c>
      <c r="M216">
        <v>6.3047345999999997</v>
      </c>
      <c r="N216">
        <v>188820.7</v>
      </c>
      <c r="O216">
        <v>3.9619887089948498</v>
      </c>
      <c r="P216">
        <v>33.400001525878913</v>
      </c>
    </row>
    <row r="217" spans="1:16" x14ac:dyDescent="0.35">
      <c r="A217" t="str">
        <f>VLOOKUP(B217,World!$A$1:$M$178,12,FALSE)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17" t="s">
        <v>452</v>
      </c>
      <c r="C217">
        <v>2007</v>
      </c>
      <c r="D217">
        <v>42951.391029999999</v>
      </c>
      <c r="E217">
        <v>290495.67469999997</v>
      </c>
      <c r="F217">
        <v>31117.719959999999</v>
      </c>
      <c r="G217">
        <v>51762.094207999995</v>
      </c>
      <c r="H217">
        <v>7045.5953212000004</v>
      </c>
      <c r="I217">
        <v>8466.1563134696407</v>
      </c>
      <c r="J217">
        <v>1615169.06840558</v>
      </c>
      <c r="K217">
        <v>27.79999923706055</v>
      </c>
      <c r="L217">
        <v>4.6999998092651367</v>
      </c>
      <c r="M217">
        <v>3.3047301999999998</v>
      </c>
      <c r="N217">
        <v>190779.5</v>
      </c>
      <c r="O217">
        <v>6.0698706073312598</v>
      </c>
      <c r="P217">
        <v>17.89999961853027</v>
      </c>
    </row>
    <row r="218" spans="1:16" x14ac:dyDescent="0.35">
      <c r="A218" t="str">
        <f>VLOOKUP(B218,World!$A$1:$M$178,12,FALSE)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18" t="s">
        <v>452</v>
      </c>
      <c r="C218">
        <v>2008</v>
      </c>
      <c r="D218">
        <v>50994.867200000001</v>
      </c>
      <c r="E218">
        <v>322603.47340000002</v>
      </c>
      <c r="F218">
        <v>32865.453979999998</v>
      </c>
      <c r="G218">
        <v>59493.343559000001</v>
      </c>
      <c r="H218">
        <v>6408.6721989999996</v>
      </c>
      <c r="I218">
        <v>8810.0310089604991</v>
      </c>
      <c r="J218">
        <v>1697448.93756774</v>
      </c>
      <c r="K218">
        <v>25.29999923706055</v>
      </c>
      <c r="L218">
        <v>4.3000001907348633</v>
      </c>
      <c r="M218">
        <v>4.6234320999999996</v>
      </c>
      <c r="N218">
        <v>192672.3</v>
      </c>
      <c r="O218">
        <v>5.0941954481199803</v>
      </c>
      <c r="P218">
        <v>33.700000762939453</v>
      </c>
    </row>
    <row r="219" spans="1:16" x14ac:dyDescent="0.35">
      <c r="A219" t="str">
        <f>VLOOKUP(B219,World!$A$1:$M$178,12,FALSE)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19" t="s">
        <v>452</v>
      </c>
      <c r="C219">
        <v>2009</v>
      </c>
      <c r="D219">
        <v>59202.645579999997</v>
      </c>
      <c r="E219">
        <v>375356.02879999997</v>
      </c>
      <c r="F219">
        <v>36088.15956</v>
      </c>
      <c r="G219">
        <v>67667.417581999995</v>
      </c>
      <c r="H219">
        <v>5846.8003659999995</v>
      </c>
      <c r="I219">
        <v>8715.4798054654693</v>
      </c>
      <c r="J219">
        <v>1695313.3430596299</v>
      </c>
      <c r="K219">
        <v>23.79999923706055</v>
      </c>
      <c r="L219">
        <v>4.3000001907348633</v>
      </c>
      <c r="M219">
        <v>4.2837062000000001</v>
      </c>
      <c r="N219">
        <v>194517.5</v>
      </c>
      <c r="O219">
        <v>-0.12581200299140999</v>
      </c>
      <c r="P219">
        <v>16.60000038146973</v>
      </c>
    </row>
    <row r="220" spans="1:16" x14ac:dyDescent="0.35">
      <c r="A220" t="str">
        <f>VLOOKUP(B220,World!$A$1:$M$178,12,FALSE)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20" t="s">
        <v>452</v>
      </c>
      <c r="C220">
        <v>2010</v>
      </c>
      <c r="D220">
        <v>79586.236369999999</v>
      </c>
      <c r="E220">
        <v>410170.7745</v>
      </c>
      <c r="F220">
        <v>22261.694390000001</v>
      </c>
      <c r="G220">
        <v>82475.786139999997</v>
      </c>
      <c r="H220">
        <v>9002.0538789999991</v>
      </c>
      <c r="I220">
        <v>9283.9718153733102</v>
      </c>
      <c r="J220">
        <v>1822940.3598499</v>
      </c>
      <c r="M220">
        <v>4.5879332000000002</v>
      </c>
      <c r="N220">
        <v>196353.5</v>
      </c>
      <c r="O220">
        <v>7.52822581812151</v>
      </c>
    </row>
    <row r="221" spans="1:16" x14ac:dyDescent="0.35">
      <c r="A221" t="str">
        <f>VLOOKUP(B221,World!$A$1:$M$178,12,FALSE)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21" t="s">
        <v>452</v>
      </c>
      <c r="C221">
        <v>2011</v>
      </c>
      <c r="D221">
        <v>93124.198810000002</v>
      </c>
      <c r="E221">
        <v>462389.90700000001</v>
      </c>
      <c r="G221">
        <v>92336.808810000002</v>
      </c>
      <c r="H221">
        <v>6488.9691720000001</v>
      </c>
      <c r="I221">
        <v>9563.7351621756607</v>
      </c>
      <c r="J221">
        <v>1895391.7222363299</v>
      </c>
      <c r="K221">
        <v>21</v>
      </c>
      <c r="L221">
        <v>4.4000000953674316</v>
      </c>
      <c r="M221">
        <v>5.9485472000000001</v>
      </c>
      <c r="N221">
        <v>198185.3</v>
      </c>
      <c r="O221">
        <v>3.9744230794470199</v>
      </c>
      <c r="P221">
        <v>15.30000019073486</v>
      </c>
    </row>
    <row r="222" spans="1:16" x14ac:dyDescent="0.35">
      <c r="A222" t="str">
        <f>VLOOKUP(B222,World!$A$1:$M$178,12,FALSE)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22" t="s">
        <v>452</v>
      </c>
      <c r="C222">
        <v>2012</v>
      </c>
      <c r="D222">
        <v>105843.7844</v>
      </c>
      <c r="E222">
        <v>521255.54629999999</v>
      </c>
      <c r="G222">
        <v>103858.81722</v>
      </c>
      <c r="H222">
        <v>6985.8276699999997</v>
      </c>
      <c r="I222">
        <v>9660.1047658184307</v>
      </c>
      <c r="J222">
        <v>1931805.5328274099</v>
      </c>
      <c r="K222">
        <v>18.5</v>
      </c>
      <c r="L222">
        <v>3.9000000953674321</v>
      </c>
      <c r="M222">
        <v>5.1601859000000001</v>
      </c>
      <c r="N222">
        <v>199977.7</v>
      </c>
      <c r="O222">
        <v>1.9211759850946299</v>
      </c>
      <c r="P222">
        <v>0.10000000149011611</v>
      </c>
    </row>
    <row r="223" spans="1:16" x14ac:dyDescent="0.35">
      <c r="A223" t="str">
        <f>VLOOKUP(B223,World!$A$1:$M$178,12,FALSE)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23" t="s">
        <v>452</v>
      </c>
      <c r="C223">
        <v>2013</v>
      </c>
      <c r="D223">
        <v>114790.36900000001</v>
      </c>
      <c r="E223">
        <v>583638.93669999996</v>
      </c>
      <c r="G223">
        <v>113665.81581999999</v>
      </c>
      <c r="H223">
        <v>6498.2637640000003</v>
      </c>
      <c r="I223">
        <v>9864.3421951603705</v>
      </c>
      <c r="J223">
        <v>1989852.8634237</v>
      </c>
      <c r="K223">
        <v>18.10000038146973</v>
      </c>
      <c r="L223">
        <v>4.5</v>
      </c>
      <c r="M223">
        <v>6.0460756</v>
      </c>
      <c r="N223">
        <v>201721.8</v>
      </c>
      <c r="O223">
        <v>3.0048226702888101</v>
      </c>
      <c r="P223">
        <v>0.10000000149011611</v>
      </c>
    </row>
    <row r="224" spans="1:16" x14ac:dyDescent="0.35">
      <c r="A224" t="str">
        <f>VLOOKUP(B224,World!$A$1:$M$178,12,FALSE)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24" t="s">
        <v>452</v>
      </c>
      <c r="C224">
        <v>2014</v>
      </c>
      <c r="D224">
        <v>130593.1158</v>
      </c>
      <c r="E224">
        <v>654099.07010000001</v>
      </c>
      <c r="G224">
        <v>126660.81243000001</v>
      </c>
      <c r="H224">
        <v>6468.0864069999998</v>
      </c>
      <c r="I224">
        <v>9829.3708343810395</v>
      </c>
      <c r="J224">
        <v>1999880.8411519199</v>
      </c>
      <c r="K224">
        <v>16.5</v>
      </c>
      <c r="L224">
        <v>3.2999999523162842</v>
      </c>
      <c r="M224">
        <v>6.5574336999999998</v>
      </c>
      <c r="N224">
        <v>203459.7</v>
      </c>
      <c r="O224">
        <v>0.50395574027324297</v>
      </c>
      <c r="P224">
        <v>13.19999980926514</v>
      </c>
    </row>
    <row r="225" spans="1:16" x14ac:dyDescent="0.35">
      <c r="A225" t="str">
        <f>VLOOKUP(B225,World!$A$1:$M$178,12,FALSE)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25" t="s">
        <v>452</v>
      </c>
      <c r="C225">
        <v>2015</v>
      </c>
      <c r="D225">
        <v>141280.79759999999</v>
      </c>
      <c r="E225">
        <v>689331.8186</v>
      </c>
      <c r="G225">
        <v>137771.41063</v>
      </c>
      <c r="H225">
        <v>4643.3108400000001</v>
      </c>
      <c r="I225">
        <v>9400.9782159660008</v>
      </c>
      <c r="J225">
        <v>1928969.7983732701</v>
      </c>
      <c r="K225">
        <v>18.79999923706055</v>
      </c>
      <c r="L225">
        <v>4</v>
      </c>
      <c r="M225">
        <v>7.3800105</v>
      </c>
      <c r="N225">
        <v>205188.2</v>
      </c>
      <c r="O225">
        <v>-3.5457633934727899</v>
      </c>
      <c r="P225">
        <v>13.89999961853027</v>
      </c>
    </row>
    <row r="226" spans="1:16" x14ac:dyDescent="0.35">
      <c r="A226" t="str">
        <f>VLOOKUP(B226,World!$A$1:$M$178,12,FALSE)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26" t="s">
        <v>452</v>
      </c>
      <c r="C226">
        <v>2016</v>
      </c>
      <c r="D226">
        <v>148373.0858</v>
      </c>
      <c r="E226">
        <v>781431.23690000002</v>
      </c>
      <c r="G226">
        <v>147788.98329</v>
      </c>
      <c r="H226">
        <v>5156.8261590000002</v>
      </c>
      <c r="I226">
        <v>9019.5395844840496</v>
      </c>
      <c r="J226">
        <v>1865778.3506305399</v>
      </c>
      <c r="K226">
        <v>20.89999961853027</v>
      </c>
      <c r="L226">
        <v>5.3000001907348633</v>
      </c>
      <c r="M226">
        <v>6.7639499000000001</v>
      </c>
      <c r="N226">
        <v>206859.6</v>
      </c>
      <c r="O226">
        <v>-3.2759169063210698</v>
      </c>
      <c r="P226">
        <v>28.39999961853027</v>
      </c>
    </row>
    <row r="227" spans="1:16" x14ac:dyDescent="0.35">
      <c r="A227" t="str">
        <f>VLOOKUP(B227,World!$A$1:$M$178,12,FALSE)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27" t="s">
        <v>452</v>
      </c>
      <c r="C227">
        <v>2017</v>
      </c>
      <c r="D227">
        <v>150566.9332</v>
      </c>
      <c r="E227">
        <v>848022.66330000001</v>
      </c>
      <c r="G227">
        <v>151587.40764000002</v>
      </c>
      <c r="H227">
        <v>5461.9458329999998</v>
      </c>
      <c r="I227">
        <v>9066.7377523107207</v>
      </c>
      <c r="J227">
        <v>1890460.1550455501</v>
      </c>
      <c r="K227">
        <v>21.20000076293945</v>
      </c>
      <c r="L227">
        <v>5.6999998092651367</v>
      </c>
      <c r="M227">
        <v>3.7334868000000001</v>
      </c>
      <c r="N227">
        <v>208505</v>
      </c>
      <c r="O227">
        <v>1.32286905390815</v>
      </c>
      <c r="P227">
        <v>28.39999961853027</v>
      </c>
    </row>
    <row r="228" spans="1:16" x14ac:dyDescent="0.35">
      <c r="A228" t="str">
        <f>VLOOKUP(B228,World!$A$1:$M$178,12,FALSE)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28" t="s">
        <v>452</v>
      </c>
      <c r="C228">
        <v>2018</v>
      </c>
      <c r="D228">
        <v>159641.26190000001</v>
      </c>
      <c r="E228">
        <v>883485.76760000002</v>
      </c>
      <c r="G228">
        <v>163562.71586999999</v>
      </c>
      <c r="H228">
        <v>7378.9211530000002</v>
      </c>
      <c r="I228">
        <v>9155.4969460801003</v>
      </c>
      <c r="J228">
        <v>1924179.66446804</v>
      </c>
      <c r="K228">
        <v>20.39999961853027</v>
      </c>
      <c r="L228">
        <v>5.5999999046325684</v>
      </c>
      <c r="M228">
        <v>3.1140998899999999</v>
      </c>
      <c r="N228">
        <v>210166.6</v>
      </c>
      <c r="O228">
        <v>1.7836667613700301</v>
      </c>
      <c r="P228">
        <v>25</v>
      </c>
    </row>
    <row r="229" spans="1:16" x14ac:dyDescent="0.35">
      <c r="A229" t="str">
        <f>VLOOKUP(B229,World!$A$1:$M$178,12,FALSE)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29" t="s">
        <v>452</v>
      </c>
      <c r="C229">
        <v>2019</v>
      </c>
      <c r="D229">
        <v>165447.4246</v>
      </c>
      <c r="E229">
        <v>941702.49589999998</v>
      </c>
      <c r="G229">
        <v>170477.50826999999</v>
      </c>
      <c r="H229">
        <v>1708</v>
      </c>
      <c r="I229">
        <v>9196.5386397161492</v>
      </c>
      <c r="J229">
        <v>1947669.62308114</v>
      </c>
      <c r="K229">
        <v>20.20000076293945</v>
      </c>
      <c r="L229">
        <v>5.8000001907348633</v>
      </c>
      <c r="M229">
        <v>3.2727643</v>
      </c>
      <c r="N229">
        <v>211782.9</v>
      </c>
      <c r="O229">
        <v>1.2207778227194499</v>
      </c>
      <c r="P229">
        <v>7.3000001907348633</v>
      </c>
    </row>
    <row r="230" spans="1:16" x14ac:dyDescent="0.35">
      <c r="A230" t="str">
        <f>VLOOKUP(B230,World!$A$1:$M$178,12,FALSE)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30" t="s">
        <v>452</v>
      </c>
      <c r="C230">
        <v>2020</v>
      </c>
      <c r="D230">
        <v>161475.45110000001</v>
      </c>
      <c r="E230">
        <v>1301380.844</v>
      </c>
      <c r="G230">
        <v>199228.83780000001</v>
      </c>
      <c r="H230">
        <v>2313</v>
      </c>
      <c r="I230">
        <v>8836.2189558979098</v>
      </c>
      <c r="J230">
        <v>1883849.1873873</v>
      </c>
      <c r="K230">
        <v>18.39999961853027</v>
      </c>
      <c r="L230">
        <v>5.0999999046325684</v>
      </c>
      <c r="M230">
        <v>1.6678934999999999</v>
      </c>
      <c r="N230">
        <v>213196.3</v>
      </c>
      <c r="O230">
        <v>-3.2767587961290401</v>
      </c>
      <c r="P230">
        <v>5.4000000953674316</v>
      </c>
    </row>
    <row r="231" spans="1:16" x14ac:dyDescent="0.35">
      <c r="A231" t="str">
        <f>VLOOKUP(B231,World!$A$1:$M$178,12,FALSE)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31" t="s">
        <v>452</v>
      </c>
      <c r="C231">
        <v>2021</v>
      </c>
      <c r="I231">
        <v>9208.2511204550192</v>
      </c>
      <c r="J231">
        <v>1973569.4712928699</v>
      </c>
      <c r="K231">
        <v>24.39999961853027</v>
      </c>
      <c r="L231">
        <v>8.3000001907348633</v>
      </c>
      <c r="M231">
        <v>6.2539999999999996</v>
      </c>
      <c r="N231">
        <v>214326.2</v>
      </c>
      <c r="O231">
        <v>4.7626043797063504</v>
      </c>
      <c r="P231">
        <v>9.8000001907348633</v>
      </c>
    </row>
    <row r="232" spans="1:16" x14ac:dyDescent="0.35">
      <c r="A232" t="str">
        <f>VLOOKUP(B232,World!$A$1:$M$178,12,FALSE)</f>
        <v>list(list(c(-53.3736616684982, -52.7120999822977, -52.2560813055381, -51.5762261623062, -50.6968741522115, -49.5873294744727, -48.8884574041574, -48.6615203517476, -48.4747358872287, -48.6410048081277, -48.4954581365777, -47.6489723374207, -46.4720932684055, -45.3521357895599, -44.6478118556378, -43.0747037420248, -41.9882842677366, -41.7541641912382, -40.9447562322506, -40.7747407700103, -39.7608233302276, -39.5835214910342, -39.2673392400564, -39.1610924952643, -38.8822981430497, -38.9532757228025,  -38.6738870916165, -38.4238765121884, -37.6836116196074, -37.046518724097, -35.6369665186877, -35.1282120427742, -34.729993455533, -34.8960298324868, -35.2353889633476, -35.5977957830105, -36.4529373845764, -37.2232521225352, -38.5003834701966, -39.978665330554, -41.4726568263282, -43.4187912664402, -44.5815885076558, -44.4176191879937, -44.9057030909904, -46.5665836248512, -47.8249564275906, -48.5844966294166, -48.6205667791563, -50.3882108221321, -50.6992512680969, -49.9471007960887, -49.9740758937451,  -50.5088752915337, -51.0697712876297, -51.3171463690109, -51.6577974106789, -52.2493375311239, -52.5564247300184, -52.939657151895, -53.4184651352953, -53.5548392401135, -53.7785206772889, -54.0880625067173, -54.5247541977997, -55.0975874497551, -55.569755011606, -55.9733221095894, -56.0733418442903, -55.9056001450709, -55.9956980047718, -56.5393857489146, -56.7827042303608, -57.3358229233969, -57.6609710353774, -58.113449876525, -58.429477098206, -58.5400129868783, -59.0308615790027, -59.6460436672213,  -59.7185457017267, -59.9745249090846, -59.8154131740579, -59.5380399237312, -59.7674057684587, -60.1110023667674, -59.9809586249049, -60.2136834377313, -60.7335741848037, -60.6011791652719, -60.9668932766015, -62.0854296535591, -62.8045330471167, -63.0931975978991, -63.8883428615742, -64.6286594305876, -64.816064012294, -64.3684944322141, -64.4088278876179, -64.2699991522658, -63.4228673977051, -63.3687880113117, -64.0830854966661, -64.1993057928905, -64.6110119289599, -65.3547133042884, -65.5482673814376,  -66.325765143485, -66.8763258531226, -67.0650481838525, -67.2599975246736, -67.5378100246747, -67.8685650295588, -69.8169732326916, -69.8045967271577, -69.2186376614002, -69.2524340481191, -69.4523960028725, -70.0155657619893, -70.0206558905701, -69.5770653957766, -69.4204858059322, -69.4441019354896, -69.8936352199966, -70.7947688463023, -70.9288433498836, -71.7484057278165, -72.8919276597873, -72.9645072089412, -73.2197112698146, -73.1200274319236, -73.7244866604416, -73.7234014553635, -73.9872354804297,  -73.5710593329671, -73.0153826565326, -73.2267134263902, -72.5630330064656, -72.1848907131698, -71.3024122789215, -70.4818938869912, -70.5486856757284, -70.0937522040469, -69.529678107365, -68.7861575995495, -68.2712536281933, -68.0481923082054, -67.1738012356107, -66.6469083319628, -65.3384352281164, -65.4448370022054, -65.321898769783, -65.402281460213, -64.3163529120316, -63.1964987860506, -62.8030602687964, -62.1270808579864, -61.7132043117608, -61.0841212632557, -60.5033040025111, -60.45919816755,  -60.2643263413774, -60.2511488511429, -60.5429656642951, -60.158389655179, -58.2412198553667, -58.388058437724, -58.2808040025023, -57.734558274961, -57.498371141171, -57.6760088771743, -57.9499973211858, -57.8538016424745, -58.1663923814081, -57.8706739976178, -57.9371557277613, -56.8815095689029, -56.4733174302294, -55.7979581366069, -55.6106827459811, -55.5176393296396, -55.4007472397954, -55.0279017808096, -54.6528342352351, -54.2929595607545, -54.2934763250774, -54.4289460923306, -54.6252906968236,  -54.1300496079544, -53.6283489650487, -53.6487353175879, -54.4907252671355, -55.1622863429846, -56.2908996242391, -57.625133429583, -56.9760257635647, -55.9732445949409, -55.6015101792493, -54.5724515448051, -53.7879516261822, -53.2095889959715, -53.6505439927181, -53.3736616684982, -33.7683777809008, -33.1965780575912, -32.2453699683947, -31.7776982561532, -30.984465020473, -29.2244690894763, -28.6741150855679, -28.1861345354357, -27.1759119605619, -26.6236976050909, -25.8770248349057, -24.8851990699277,  -24.0889686011745, -23.7968417294286, -23.3519593238278, -22.9676933733055, -22.9700704891909, -22.3706755510375, -21.9373169898378, -20.9045118140524, -19.5991134579274, -18.2622958309689, -17.8677462704205, -17.2084066708085, -15.6670537248388, -13.7933696428, -13.0576522762606, -13.0381185848543, -12.1711947567258, -11.0407211239088, -9.64928150801781, -8.99640146244229, -7.34322071699297, -6.73819304771971, -5.46493743248025, -5.14950448977065, -5.10940357831215, -4.82094573325892, -3.7006523576034,  -2.87305429444904, -2.91201832439712, -2.38311003988979, -2.69130828207852, -2.13775033936798, -1.55173959717813, -0.941027520352776, -0.5816179337628, -1.237805271005, -0.235489190271821, -0.0784445125368194, 0.222984117021682, 1.04618968343122, 1.73648346598607, 1.90156382894246, 3.65039765056403, 4.20349050538395, 4.15623240805303, 3.24109446859624, 2.50470530843705, 2.12485769287564, 2.05338918701598, 2.33489655192595, 2.37670278565008, 2.10555654541463, 2.31184886312379, 2.52374807373661, 2.42150625244713,  2.51036387777302, 2.2207949894255, 2.02199575439866, 1.8176671411166, 1.89952260986692, 1.86371084228865, 1.94853770589576, 1.68258494710564, 1.50719513590702, 1.46394196207872, 1.26808828369252, 1.31769765869272, 1.78689382568679, 2.24963043864436, 2.75523265218806, 3.60649852133209, 3.95880259848194, 4.42350291586661, 4.57496653891408, 5.01406118409814, 5.2444863956876, 5.2002772078619, 4.91809804933213, 4.53646759685664, 4.16212352133431, 4.00696503337795, 3.77057119385879, 4.02053009685457, 4.14848094320925,  4.05644521729742, 3.79721039470525, 3.12678620036662, 2.49700552002557, 2.41106761312418, 2.20089956299313, 1.91636912679408, 1.49285492594602, 1.32873057698704, 1.0952822941085, 0.78925446207603, 0.724452215982012, 1.25336050048934, 1.13011220947322, 1.71999868408496, 2.03716278727633, 1.69245514567339, 1.71480520263962, 1.08908112223347, 0.985676581217433, 0.602650865070075, 0.706158758950693, 0.541414292804205, -0.185156345219539, -0.549991957200163, -1.12261850342641, -1.55628712321982, -4.29818694419433,  -4.2512647436733, -4.40159148521037, -4.59398284263301, -5.27456145591698, -5.74125131594489, -6.08918873456608, -6.62993092206824, -6.91859547285064, -7.34099863040441, -7.52382984785306, -8.42444670983584, -9.03283334720806, -9.46221282312123, -9.52019378015271, -10.0535979142694, -10.0794361304154, -9.49011809655885, -11.0091468237785, -11.123971856331, -10.9517343075022, -11.0363803035963, -11.0145211727368, -10.7120590145325, -10.3068124324996, -9.93133147546686, -9.76198780684639, -10.5114511043754,  -10.8958720841947, -11.5662704403172, -12.4619780412322, -12.6270325659724, -13.0006531714427, -13.1987806128497, -13.4892021623301, -13.4793836401946, -13.7759546851177, -14.3540072567346, -14.6459790991836, -15.0772189266593, -15.0939104142896, -16.2582837866901, -16.2995732560913, -16.8771090633853, -17.271710300366, -17.5524683570078, -18.1741875139113, -18.961839694904, -19.4000041643068, -19.9699952124862, -20.1767009416537, -20.732687676682, -22.0901758765572, -22.2821538225215, -22.0863001441353,  -22.3569296200478, -22.6556193986948, -23.5719975725266, -23.9569353166688, -24.0012736955752, -23.839578138934, -24.0210140927107, -24.570799655864, -25.1621847470122, -25.7392554664155, -25.5476392554773, -26.1248650041775, -26.9234725888161, -27.4747567685058, -27.8819153785335, -28.8527605120009, -30.2162948544543, -30.1096863746361, -30.8830758603163, -30.8538786760714, -31.4945114071937, -32.0472425269876, -32.7276661109747, -33.2020040829818, -33.7683777809008)))</v>
      </c>
      <c r="B232" t="s">
        <v>452</v>
      </c>
      <c r="C232">
        <v>2022</v>
      </c>
      <c r="I232">
        <v>9442.5385779675798</v>
      </c>
      <c r="J232">
        <v>2033106.0301072199</v>
      </c>
      <c r="K232">
        <v>19.60000038146973</v>
      </c>
      <c r="L232">
        <v>5.3000001907348633</v>
      </c>
      <c r="M232">
        <v>9.6910000000000007</v>
      </c>
      <c r="N232">
        <v>215313.5</v>
      </c>
      <c r="O232">
        <v>3.0166943540808702</v>
      </c>
      <c r="P232">
        <v>12.69999980926514</v>
      </c>
    </row>
    <row r="233" spans="1:16" x14ac:dyDescent="0.35">
      <c r="A233" t="str">
        <f>VLOOKUP(B233,World!$A$1:$M$178,12,FALSE)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33" t="s">
        <v>16</v>
      </c>
      <c r="C233">
        <v>1990</v>
      </c>
      <c r="D233">
        <v>221021</v>
      </c>
      <c r="E233">
        <v>784481</v>
      </c>
      <c r="F233">
        <v>62885</v>
      </c>
      <c r="G233">
        <v>207861</v>
      </c>
      <c r="H233">
        <v>92252</v>
      </c>
      <c r="I233">
        <v>5866.1798657074896</v>
      </c>
      <c r="J233">
        <v>78271.851330148507</v>
      </c>
      <c r="N233">
        <v>13342.9</v>
      </c>
      <c r="O233">
        <v>3.6975788016274</v>
      </c>
    </row>
    <row r="234" spans="1:16" x14ac:dyDescent="0.35">
      <c r="A234" t="str">
        <f>VLOOKUP(B234,World!$A$1:$M$178,12,FALSE)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34" t="s">
        <v>16</v>
      </c>
      <c r="C234">
        <v>1991</v>
      </c>
      <c r="D234">
        <v>296855</v>
      </c>
      <c r="E234">
        <v>1044978</v>
      </c>
      <c r="F234">
        <v>80942</v>
      </c>
      <c r="G234">
        <v>296028</v>
      </c>
      <c r="H234">
        <v>126195</v>
      </c>
      <c r="I234">
        <v>6231.4307030854297</v>
      </c>
      <c r="J234">
        <v>84510.040052174299</v>
      </c>
      <c r="N234">
        <v>13561.9</v>
      </c>
      <c r="O234">
        <v>7.9699005658028197</v>
      </c>
    </row>
    <row r="235" spans="1:16" x14ac:dyDescent="0.35">
      <c r="A235" t="str">
        <f>VLOOKUP(B235,World!$A$1:$M$178,12,FALSE)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35" t="s">
        <v>16</v>
      </c>
      <c r="C235">
        <v>1992</v>
      </c>
      <c r="D235">
        <v>383614</v>
      </c>
      <c r="E235">
        <v>1269226</v>
      </c>
      <c r="F235">
        <v>95093</v>
      </c>
      <c r="G235">
        <v>399867</v>
      </c>
      <c r="H235">
        <v>170760</v>
      </c>
      <c r="I235">
        <v>6884.6420860565104</v>
      </c>
      <c r="J235">
        <v>94886.202622656696</v>
      </c>
      <c r="N235">
        <v>13782.3</v>
      </c>
      <c r="O235">
        <v>12.2780234917371</v>
      </c>
    </row>
    <row r="236" spans="1:16" x14ac:dyDescent="0.35">
      <c r="A236" t="str">
        <f>VLOOKUP(B236,World!$A$1:$M$178,12,FALSE)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36" t="s">
        <v>16</v>
      </c>
      <c r="C236">
        <v>1993</v>
      </c>
      <c r="D236">
        <v>484206</v>
      </c>
      <c r="E236">
        <v>1526651</v>
      </c>
      <c r="F236">
        <v>111562</v>
      </c>
      <c r="G236">
        <v>501441</v>
      </c>
      <c r="H236">
        <v>220022</v>
      </c>
      <c r="I236">
        <v>7251.91473904746</v>
      </c>
      <c r="J236">
        <v>101515.203283082</v>
      </c>
      <c r="N236">
        <v>13998.4</v>
      </c>
      <c r="O236">
        <v>6.98626404809084</v>
      </c>
    </row>
    <row r="237" spans="1:16" x14ac:dyDescent="0.35">
      <c r="A237" t="str">
        <f>VLOOKUP(B237,World!$A$1:$M$178,12,FALSE)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37" t="s">
        <v>16</v>
      </c>
      <c r="C237">
        <v>1994</v>
      </c>
      <c r="D237">
        <v>594712.55000000005</v>
      </c>
      <c r="E237">
        <v>1745722.75</v>
      </c>
      <c r="F237">
        <v>127286.75</v>
      </c>
      <c r="G237">
        <v>637707</v>
      </c>
      <c r="H237">
        <v>259410</v>
      </c>
      <c r="I237">
        <v>7551.3389199047697</v>
      </c>
      <c r="J237">
        <v>107309.811989091</v>
      </c>
      <c r="N237">
        <v>14210.7</v>
      </c>
      <c r="O237">
        <v>5.7081190980331504</v>
      </c>
    </row>
    <row r="238" spans="1:16" x14ac:dyDescent="0.35">
      <c r="A238" t="str">
        <f>VLOOKUP(B238,World!$A$1:$M$178,12,FALSE)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38" t="s">
        <v>16</v>
      </c>
      <c r="C238">
        <v>1995</v>
      </c>
      <c r="D238">
        <v>716563.19</v>
      </c>
      <c r="E238">
        <v>1981985.93</v>
      </c>
      <c r="F238">
        <v>148912.93</v>
      </c>
      <c r="G238">
        <v>726788.74</v>
      </c>
      <c r="H238">
        <v>295947</v>
      </c>
      <c r="I238">
        <v>8234.4379559966492</v>
      </c>
      <c r="J238">
        <v>118714.245124013</v>
      </c>
      <c r="N238">
        <v>14416.8</v>
      </c>
      <c r="O238">
        <v>10.627577221066399</v>
      </c>
    </row>
    <row r="239" spans="1:16" x14ac:dyDescent="0.35">
      <c r="A239" t="str">
        <f>VLOOKUP(B239,World!$A$1:$M$178,12,FALSE)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39" t="s">
        <v>16</v>
      </c>
      <c r="C239">
        <v>1996</v>
      </c>
      <c r="D239">
        <v>890825.56</v>
      </c>
      <c r="E239">
        <v>2286594.7799999998</v>
      </c>
      <c r="F239">
        <v>171784.78</v>
      </c>
      <c r="G239">
        <v>852596</v>
      </c>
      <c r="H239">
        <v>354442</v>
      </c>
      <c r="I239">
        <v>8724.6507528548791</v>
      </c>
      <c r="J239">
        <v>127515.13307835</v>
      </c>
      <c r="N239">
        <v>14615.5</v>
      </c>
      <c r="O239">
        <v>7.4135062267752998</v>
      </c>
    </row>
    <row r="240" spans="1:16" x14ac:dyDescent="0.35">
      <c r="A240" t="str">
        <f>VLOOKUP(B240,World!$A$1:$M$178,12,FALSE)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40" t="s">
        <v>16</v>
      </c>
      <c r="C240">
        <v>1997</v>
      </c>
      <c r="D240">
        <v>1033980.6</v>
      </c>
      <c r="E240">
        <v>2463490.2859999998</v>
      </c>
      <c r="F240">
        <v>196594.2</v>
      </c>
      <c r="G240">
        <v>961357</v>
      </c>
      <c r="H240">
        <v>361696</v>
      </c>
      <c r="I240">
        <v>9246.9407226050698</v>
      </c>
      <c r="J240">
        <v>136940.719243275</v>
      </c>
      <c r="N240">
        <v>14809.3</v>
      </c>
      <c r="O240">
        <v>7.3917392684154999</v>
      </c>
    </row>
    <row r="241" spans="1:16" x14ac:dyDescent="0.35">
      <c r="A241" t="str">
        <f>VLOOKUP(B241,World!$A$1:$M$178,12,FALSE)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41" t="s">
        <v>16</v>
      </c>
      <c r="C241">
        <v>1998</v>
      </c>
      <c r="D241">
        <v>1222792.1000000001</v>
      </c>
      <c r="E241">
        <v>2714588.9</v>
      </c>
      <c r="F241">
        <v>223751.8</v>
      </c>
      <c r="G241">
        <v>1102724</v>
      </c>
      <c r="H241">
        <v>383863</v>
      </c>
      <c r="I241">
        <v>9513.1632599907007</v>
      </c>
      <c r="J241">
        <v>142666.05546110301</v>
      </c>
      <c r="N241">
        <v>14996.7</v>
      </c>
      <c r="O241">
        <v>4.1808866270493601</v>
      </c>
    </row>
    <row r="242" spans="1:16" x14ac:dyDescent="0.35">
      <c r="A242" t="str">
        <f>VLOOKUP(B242,World!$A$1:$M$178,12,FALSE)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42" t="s">
        <v>16</v>
      </c>
      <c r="C242">
        <v>1999</v>
      </c>
      <c r="D242">
        <v>1417666.7</v>
      </c>
      <c r="E242">
        <v>2963901.8</v>
      </c>
      <c r="F242">
        <v>228755.8</v>
      </c>
      <c r="G242">
        <v>1196472</v>
      </c>
      <c r="H242">
        <v>439866</v>
      </c>
      <c r="I242">
        <v>9374.7974709934897</v>
      </c>
      <c r="J242">
        <v>142275.676338786</v>
      </c>
      <c r="N242">
        <v>15176.4</v>
      </c>
      <c r="O242">
        <v>-0.27363139820138999</v>
      </c>
    </row>
    <row r="243" spans="1:16" x14ac:dyDescent="0.35">
      <c r="A243" t="str">
        <f>VLOOKUP(B243,World!$A$1:$M$178,12,FALSE)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43" t="s">
        <v>16</v>
      </c>
      <c r="C243">
        <v>2000</v>
      </c>
      <c r="D243">
        <v>1523181</v>
      </c>
      <c r="E243">
        <v>3244283.1519999998</v>
      </c>
      <c r="F243">
        <v>265658.09999999998</v>
      </c>
      <c r="G243">
        <v>1348539</v>
      </c>
      <c r="H243">
        <v>445933</v>
      </c>
      <c r="I243">
        <v>9728.4412535543797</v>
      </c>
      <c r="J243">
        <v>149349.08443631601</v>
      </c>
      <c r="K243">
        <v>42.799999237060547</v>
      </c>
      <c r="L243">
        <v>6.3000001907348633</v>
      </c>
      <c r="M243">
        <v>0.32457649999999999</v>
      </c>
      <c r="N243">
        <v>15351.8</v>
      </c>
      <c r="O243">
        <v>4.9716214883332599</v>
      </c>
      <c r="P243">
        <v>19</v>
      </c>
    </row>
    <row r="244" spans="1:16" x14ac:dyDescent="0.35">
      <c r="A244" t="str">
        <f>VLOOKUP(B244,World!$A$1:$M$178,12,FALSE)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44" t="s">
        <v>16</v>
      </c>
      <c r="C244">
        <v>2001</v>
      </c>
      <c r="D244">
        <v>1699415.9</v>
      </c>
      <c r="E244">
        <v>3476740.3</v>
      </c>
      <c r="F244">
        <v>276222.3</v>
      </c>
      <c r="G244">
        <v>1523723</v>
      </c>
      <c r="H244">
        <v>450036</v>
      </c>
      <c r="I244">
        <v>9923.9633289758494</v>
      </c>
      <c r="J244">
        <v>154059.60671902099</v>
      </c>
      <c r="M244">
        <v>1.8459695</v>
      </c>
      <c r="N244">
        <v>15524</v>
      </c>
      <c r="O244">
        <v>3.1540349246088599</v>
      </c>
    </row>
    <row r="245" spans="1:16" x14ac:dyDescent="0.35">
      <c r="A245" t="str">
        <f>VLOOKUP(B245,World!$A$1:$M$178,12,FALSE)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45" t="s">
        <v>16</v>
      </c>
      <c r="C245">
        <v>2002</v>
      </c>
      <c r="D245">
        <v>1858037.9</v>
      </c>
      <c r="E245">
        <v>3631042.4</v>
      </c>
      <c r="F245">
        <v>288524.40000000002</v>
      </c>
      <c r="G245">
        <v>1648128</v>
      </c>
      <c r="H245">
        <v>474697</v>
      </c>
      <c r="I245">
        <v>10130.996092130201</v>
      </c>
      <c r="J245">
        <v>158993.826470673</v>
      </c>
      <c r="M245">
        <v>1.217789</v>
      </c>
      <c r="N245">
        <v>15693.8</v>
      </c>
      <c r="O245">
        <v>3.2027991351755598</v>
      </c>
    </row>
    <row r="246" spans="1:16" x14ac:dyDescent="0.35">
      <c r="A246" t="str">
        <f>VLOOKUP(B246,World!$A$1:$M$178,12,FALSE)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46" t="s">
        <v>16</v>
      </c>
      <c r="C246">
        <v>2003</v>
      </c>
      <c r="D246">
        <v>1935120.4</v>
      </c>
      <c r="E246">
        <v>3768915.3</v>
      </c>
      <c r="F246">
        <v>299124.3</v>
      </c>
      <c r="G246">
        <v>1806812</v>
      </c>
      <c r="H246">
        <v>477780</v>
      </c>
      <c r="I246">
        <v>10498.9245831604</v>
      </c>
      <c r="J246">
        <v>166503.494856798</v>
      </c>
      <c r="K246">
        <v>40</v>
      </c>
      <c r="L246">
        <v>5.5999999046325684</v>
      </c>
      <c r="M246">
        <v>0.84315309999999999</v>
      </c>
      <c r="N246">
        <v>15859.1</v>
      </c>
      <c r="O246">
        <v>4.7232452685896904</v>
      </c>
      <c r="P246">
        <v>19.89999961853027</v>
      </c>
    </row>
    <row r="247" spans="1:16" x14ac:dyDescent="0.35">
      <c r="A247" t="str">
        <f>VLOOKUP(B247,World!$A$1:$M$178,12,FALSE)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47" t="s">
        <v>16</v>
      </c>
      <c r="C247">
        <v>2004</v>
      </c>
      <c r="D247">
        <v>2111420.7000000002</v>
      </c>
      <c r="E247">
        <v>3912299</v>
      </c>
      <c r="F247">
        <v>297891</v>
      </c>
      <c r="G247">
        <v>1978786</v>
      </c>
      <c r="H247">
        <v>557224</v>
      </c>
      <c r="I247">
        <v>11088.547964944501</v>
      </c>
      <c r="J247">
        <v>177616.361302481</v>
      </c>
      <c r="M247">
        <v>0.55206339999999998</v>
      </c>
      <c r="N247">
        <v>16018</v>
      </c>
      <c r="O247">
        <v>6.6742541682022196</v>
      </c>
    </row>
    <row r="248" spans="1:16" x14ac:dyDescent="0.35">
      <c r="A248" t="str">
        <f>VLOOKUP(B248,World!$A$1:$M$178,12,FALSE)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48" t="s">
        <v>16</v>
      </c>
      <c r="C248">
        <v>2005</v>
      </c>
      <c r="D248">
        <v>2179679.3160000001</v>
      </c>
      <c r="E248">
        <v>4293457.3</v>
      </c>
      <c r="F248">
        <v>320957.3</v>
      </c>
      <c r="G248">
        <v>2258818.4639999997</v>
      </c>
      <c r="H248">
        <v>647374.73499999999</v>
      </c>
      <c r="I248">
        <v>11621.664483283501</v>
      </c>
      <c r="J248">
        <v>187983.90951645499</v>
      </c>
      <c r="M248">
        <v>2.0987260999999999</v>
      </c>
      <c r="N248">
        <v>16175.3</v>
      </c>
      <c r="O248">
        <v>5.8370457191827496</v>
      </c>
    </row>
    <row r="249" spans="1:16" x14ac:dyDescent="0.35">
      <c r="A249" t="str">
        <f>VLOOKUP(B249,World!$A$1:$M$178,12,FALSE)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49" t="s">
        <v>16</v>
      </c>
      <c r="C249">
        <v>2006</v>
      </c>
      <c r="D249">
        <v>2385252.9</v>
      </c>
      <c r="E249">
        <v>4600062.7</v>
      </c>
      <c r="F249">
        <v>357061.7</v>
      </c>
      <c r="G249">
        <v>2582484</v>
      </c>
      <c r="H249">
        <v>724006.04399999999</v>
      </c>
      <c r="I249">
        <v>12204.5791629989</v>
      </c>
      <c r="J249">
        <v>199356.91879592201</v>
      </c>
      <c r="K249">
        <v>35.599998474121087</v>
      </c>
      <c r="L249">
        <v>3.9000000953674321</v>
      </c>
      <c r="M249">
        <v>1.7106227000000001</v>
      </c>
      <c r="N249">
        <v>16334.6</v>
      </c>
      <c r="O249">
        <v>6.0499908256619603</v>
      </c>
      <c r="P249">
        <v>19.39999961853027</v>
      </c>
    </row>
    <row r="250" spans="1:16" x14ac:dyDescent="0.35">
      <c r="A250" t="str">
        <f>VLOOKUP(B250,World!$A$1:$M$178,12,FALSE)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50" t="s">
        <v>16</v>
      </c>
      <c r="C250">
        <v>2007</v>
      </c>
      <c r="D250">
        <v>2808425.4</v>
      </c>
      <c r="E250">
        <v>4971825.4000000004</v>
      </c>
      <c r="F250">
        <v>408720.4</v>
      </c>
      <c r="G250">
        <v>3041406</v>
      </c>
      <c r="H250">
        <v>889007</v>
      </c>
      <c r="I250">
        <v>12710.141847442599</v>
      </c>
      <c r="J250">
        <v>209660.144844489</v>
      </c>
      <c r="M250">
        <v>3.3503238</v>
      </c>
      <c r="N250">
        <v>16495.5</v>
      </c>
      <c r="O250">
        <v>5.1682309853087203</v>
      </c>
    </row>
    <row r="251" spans="1:16" x14ac:dyDescent="0.35">
      <c r="A251" t="str">
        <f>VLOOKUP(B251,World!$A$1:$M$178,12,FALSE)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51" t="s">
        <v>16</v>
      </c>
      <c r="C251">
        <v>2008</v>
      </c>
      <c r="D251">
        <v>3521635.6</v>
      </c>
      <c r="E251">
        <v>5738313.7000000002</v>
      </c>
      <c r="F251">
        <v>486565.7</v>
      </c>
      <c r="G251">
        <v>3523439</v>
      </c>
      <c r="H251">
        <v>1210526</v>
      </c>
      <c r="I251">
        <v>13060.348185401899</v>
      </c>
      <c r="J251">
        <v>217604.99129107301</v>
      </c>
      <c r="M251">
        <v>6.3674863000000004</v>
      </c>
      <c r="N251">
        <v>16661.5</v>
      </c>
      <c r="O251">
        <v>3.7893928063804601</v>
      </c>
    </row>
    <row r="252" spans="1:16" x14ac:dyDescent="0.35">
      <c r="A252" t="str">
        <f>VLOOKUP(B252,World!$A$1:$M$178,12,FALSE)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52" t="s">
        <v>16</v>
      </c>
      <c r="C252">
        <v>2009</v>
      </c>
      <c r="D252">
        <v>4098954</v>
      </c>
      <c r="E252">
        <v>6897988</v>
      </c>
      <c r="F252">
        <v>883561</v>
      </c>
      <c r="G252">
        <v>4303936</v>
      </c>
      <c r="H252">
        <v>1468662</v>
      </c>
      <c r="I252">
        <v>12782.4495621815</v>
      </c>
      <c r="J252">
        <v>215172.08646002601</v>
      </c>
      <c r="K252">
        <v>28.5</v>
      </c>
      <c r="L252">
        <v>3.7000000476837158</v>
      </c>
      <c r="M252">
        <v>-3.3711440000000001</v>
      </c>
      <c r="N252">
        <v>16833.400000000001</v>
      </c>
      <c r="O252">
        <v>-1.1180372364678901</v>
      </c>
      <c r="P252">
        <v>10.30000019073486</v>
      </c>
    </row>
    <row r="253" spans="1:16" x14ac:dyDescent="0.35">
      <c r="A253" t="str">
        <f>VLOOKUP(B253,World!$A$1:$M$178,12,FALSE)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53" t="s">
        <v>16</v>
      </c>
      <c r="C253">
        <v>2010</v>
      </c>
      <c r="D253">
        <v>4436505</v>
      </c>
      <c r="E253">
        <v>7509851.5</v>
      </c>
      <c r="F253">
        <v>800576</v>
      </c>
      <c r="G253">
        <v>4681337</v>
      </c>
      <c r="H253">
        <v>1624054</v>
      </c>
      <c r="I253">
        <v>13394.5264144721</v>
      </c>
      <c r="J253">
        <v>227763.20605696601</v>
      </c>
      <c r="M253">
        <v>5.2520799999999999E-2</v>
      </c>
      <c r="N253">
        <v>17004.2</v>
      </c>
      <c r="O253">
        <v>5.8516510222524696</v>
      </c>
    </row>
    <row r="254" spans="1:16" x14ac:dyDescent="0.35">
      <c r="A254" t="str">
        <f>VLOOKUP(B254,World!$A$1:$M$178,12,FALSE)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54" t="s">
        <v>16</v>
      </c>
      <c r="C254">
        <v>2011</v>
      </c>
      <c r="D254">
        <v>4697124.82</v>
      </c>
      <c r="E254">
        <v>7733299.4819999998</v>
      </c>
      <c r="F254">
        <v>645757.147</v>
      </c>
      <c r="G254">
        <v>5090807.1899999995</v>
      </c>
      <c r="H254">
        <v>1812256.3674000001</v>
      </c>
      <c r="I254">
        <v>14087.841391228199</v>
      </c>
      <c r="J254">
        <v>241938.95291639699</v>
      </c>
      <c r="K254">
        <v>24.79999923706055</v>
      </c>
      <c r="L254">
        <v>3.0999999046325679</v>
      </c>
      <c r="M254">
        <v>1.9280282</v>
      </c>
      <c r="N254">
        <v>17173.599999999999</v>
      </c>
      <c r="O254">
        <v>6.2238967851048201</v>
      </c>
      <c r="P254">
        <v>7.8000001907348633</v>
      </c>
    </row>
    <row r="255" spans="1:16" x14ac:dyDescent="0.35">
      <c r="A255" t="str">
        <f>VLOOKUP(B255,World!$A$1:$M$178,12,FALSE)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55" t="s">
        <v>16</v>
      </c>
      <c r="C255">
        <v>2012</v>
      </c>
      <c r="D255">
        <v>5258543.642</v>
      </c>
      <c r="E255">
        <v>8195026.8959999997</v>
      </c>
      <c r="F255">
        <v>724644.70900000003</v>
      </c>
      <c r="G255">
        <v>5647930.7999999998</v>
      </c>
      <c r="H255">
        <v>1933391.5989999999</v>
      </c>
      <c r="I255">
        <v>14809.945801805299</v>
      </c>
      <c r="J255">
        <v>256831.118105748</v>
      </c>
      <c r="M255">
        <v>0.15291550000000001</v>
      </c>
      <c r="N255">
        <v>17341.8</v>
      </c>
      <c r="O255">
        <v>6.1553400185609499</v>
      </c>
    </row>
    <row r="256" spans="1:16" x14ac:dyDescent="0.35">
      <c r="A256" t="str">
        <f>VLOOKUP(B256,World!$A$1:$M$178,12,FALSE)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56" t="s">
        <v>16</v>
      </c>
      <c r="C256">
        <v>2013</v>
      </c>
      <c r="D256">
        <v>5850815.102</v>
      </c>
      <c r="E256">
        <v>8345045.1960000005</v>
      </c>
      <c r="F256">
        <v>794094.16299999994</v>
      </c>
      <c r="G256">
        <v>6176658.5437000003</v>
      </c>
      <c r="H256">
        <v>1850073.8653000002</v>
      </c>
      <c r="I256">
        <v>15153.0503788894</v>
      </c>
      <c r="J256">
        <v>265328.39682931599</v>
      </c>
      <c r="K256">
        <v>15.80000019073486</v>
      </c>
      <c r="L256">
        <v>2</v>
      </c>
      <c r="M256">
        <v>1.6958348000000001</v>
      </c>
      <c r="N256">
        <v>17509.900000000001</v>
      </c>
      <c r="O256">
        <v>3.3085082470690801</v>
      </c>
      <c r="P256">
        <v>0.60000002384185791</v>
      </c>
    </row>
    <row r="257" spans="1:16" x14ac:dyDescent="0.35">
      <c r="A257" t="str">
        <f>VLOOKUP(B257,World!$A$1:$M$178,12,FALSE)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57" t="s">
        <v>16</v>
      </c>
      <c r="C257">
        <v>2014</v>
      </c>
      <c r="D257">
        <v>6399137.6459999997</v>
      </c>
      <c r="E257">
        <v>8990474.6500000004</v>
      </c>
      <c r="F257">
        <v>900598.99699999997</v>
      </c>
      <c r="G257">
        <v>7008481.7379999999</v>
      </c>
      <c r="H257">
        <v>2073156.5636</v>
      </c>
      <c r="I257">
        <v>15270.157625194301</v>
      </c>
      <c r="J257">
        <v>270084.80493257398</v>
      </c>
      <c r="M257">
        <v>4.1040565000000004</v>
      </c>
      <c r="N257">
        <v>17687.099999999999</v>
      </c>
      <c r="O257">
        <v>1.7926494714086001</v>
      </c>
    </row>
    <row r="258" spans="1:16" x14ac:dyDescent="0.35">
      <c r="A258" t="str">
        <f>VLOOKUP(B258,World!$A$1:$M$178,12,FALSE)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58" t="s">
        <v>16</v>
      </c>
      <c r="C258">
        <v>2015</v>
      </c>
      <c r="D258">
        <v>7392572.5889999997</v>
      </c>
      <c r="E258">
        <v>9895293.4309999999</v>
      </c>
      <c r="F258">
        <v>1009452.525</v>
      </c>
      <c r="G258">
        <v>8147951.0129999993</v>
      </c>
      <c r="H258">
        <v>2208759.7683999999</v>
      </c>
      <c r="I258">
        <v>15439.022424913799</v>
      </c>
      <c r="J258">
        <v>275896.87463545101</v>
      </c>
      <c r="K258">
        <v>13.19999980926514</v>
      </c>
      <c r="L258">
        <v>1.700000047683716</v>
      </c>
      <c r="M258">
        <v>4.7138903000000001</v>
      </c>
      <c r="N258">
        <v>17870.099999999999</v>
      </c>
      <c r="O258">
        <v>2.1519424998116801</v>
      </c>
      <c r="P258">
        <v>9.6000003814697266</v>
      </c>
    </row>
    <row r="259" spans="1:16" x14ac:dyDescent="0.35">
      <c r="A259" t="str">
        <f>VLOOKUP(B259,World!$A$1:$M$178,12,FALSE)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59" t="s">
        <v>16</v>
      </c>
      <c r="C259">
        <v>2016</v>
      </c>
      <c r="D259">
        <v>8424116.2880000006</v>
      </c>
      <c r="E259">
        <v>10279396.24</v>
      </c>
      <c r="F259">
        <v>1087849.973</v>
      </c>
      <c r="G259">
        <v>8982077.8080000002</v>
      </c>
      <c r="H259">
        <v>2283090.6562999999</v>
      </c>
      <c r="I259">
        <v>15523.9441577989</v>
      </c>
      <c r="J259">
        <v>280733.453755219</v>
      </c>
      <c r="M259">
        <v>2.6188145</v>
      </c>
      <c r="N259">
        <v>18083.900000000001</v>
      </c>
      <c r="O259">
        <v>1.75303874904651</v>
      </c>
    </row>
    <row r="260" spans="1:16" x14ac:dyDescent="0.35">
      <c r="A260" t="str">
        <f>VLOOKUP(B260,World!$A$1:$M$178,12,FALSE)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60" t="s">
        <v>16</v>
      </c>
      <c r="C260">
        <v>2017</v>
      </c>
      <c r="D260">
        <v>9168624.9039999992</v>
      </c>
      <c r="E260">
        <v>10820683.77</v>
      </c>
      <c r="F260">
        <v>1146160.5830000001</v>
      </c>
      <c r="G260">
        <v>9982315.0940000005</v>
      </c>
      <c r="H260">
        <v>2398336.0075000003</v>
      </c>
      <c r="I260">
        <v>15490.835385857299</v>
      </c>
      <c r="J260">
        <v>284544.958868658</v>
      </c>
      <c r="K260">
        <v>10.69999980926514</v>
      </c>
      <c r="L260">
        <v>1.3999999761581421</v>
      </c>
      <c r="M260">
        <v>1.4436089999999999</v>
      </c>
      <c r="N260">
        <v>18368.599999999999</v>
      </c>
      <c r="O260">
        <v>1.35769537347763</v>
      </c>
      <c r="P260">
        <v>9.3000001907348633</v>
      </c>
    </row>
    <row r="261" spans="1:16" x14ac:dyDescent="0.35">
      <c r="A261" t="str">
        <f>VLOOKUP(B261,World!$A$1:$M$178,12,FALSE)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61" t="s">
        <v>16</v>
      </c>
      <c r="C261">
        <v>2018</v>
      </c>
      <c r="D261">
        <v>9944309.0930000003</v>
      </c>
      <c r="E261">
        <v>10978482.039999999</v>
      </c>
      <c r="F261">
        <v>1205107.02</v>
      </c>
      <c r="G261">
        <v>11021673.220999999</v>
      </c>
      <c r="H261">
        <v>2399125.5307</v>
      </c>
      <c r="I261">
        <v>15822.1739756318</v>
      </c>
      <c r="J261">
        <v>295898.38660527801</v>
      </c>
      <c r="M261">
        <v>1.8142745300000001</v>
      </c>
      <c r="N261">
        <v>18701.5</v>
      </c>
      <c r="O261">
        <v>3.9900294778588301</v>
      </c>
    </row>
    <row r="262" spans="1:16" x14ac:dyDescent="0.35">
      <c r="A262" t="str">
        <f>VLOOKUP(B262,World!$A$1:$M$178,12,FALSE)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62" t="s">
        <v>16</v>
      </c>
      <c r="C262">
        <v>2019</v>
      </c>
      <c r="D262">
        <v>10635536.65</v>
      </c>
      <c r="E262">
        <v>11995395.07</v>
      </c>
      <c r="F262">
        <v>1306417.7279999999</v>
      </c>
      <c r="G262">
        <v>11845335.057</v>
      </c>
      <c r="H262">
        <v>2793127.7203000002</v>
      </c>
      <c r="I262">
        <v>15656.7817630809</v>
      </c>
      <c r="J262">
        <v>298097.296378178</v>
      </c>
      <c r="M262">
        <v>2.9581282</v>
      </c>
      <c r="N262">
        <v>19039.5</v>
      </c>
      <c r="O262">
        <v>0.74313003126738097</v>
      </c>
    </row>
    <row r="263" spans="1:16" x14ac:dyDescent="0.35">
      <c r="A263" t="str">
        <f>VLOOKUP(B263,World!$A$1:$M$178,12,FALSE)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63" t="s">
        <v>16</v>
      </c>
      <c r="C263">
        <v>2020</v>
      </c>
      <c r="D263">
        <v>10864116.300000001</v>
      </c>
      <c r="E263">
        <v>16286274.720000001</v>
      </c>
      <c r="F263">
        <v>4253962.1509999996</v>
      </c>
      <c r="G263">
        <v>14516469.261</v>
      </c>
      <c r="H263">
        <v>2856302.7374</v>
      </c>
      <c r="I263">
        <v>14496.069058114101</v>
      </c>
      <c r="J263">
        <v>279778.48164232</v>
      </c>
      <c r="K263">
        <v>13.89999961853027</v>
      </c>
      <c r="L263">
        <v>4.5</v>
      </c>
      <c r="M263">
        <v>2.5006927999999999</v>
      </c>
      <c r="N263">
        <v>19300.3</v>
      </c>
      <c r="O263">
        <v>-6.1452468567906298</v>
      </c>
      <c r="P263">
        <v>7.8000001907348633</v>
      </c>
    </row>
    <row r="264" spans="1:16" x14ac:dyDescent="0.35">
      <c r="A264" t="str">
        <f>VLOOKUP(B264,World!$A$1:$M$178,12,FALSE)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64" t="s">
        <v>16</v>
      </c>
      <c r="C264">
        <v>2021</v>
      </c>
      <c r="I264">
        <v>16037.2482742794</v>
      </c>
      <c r="J264">
        <v>312617.288060183</v>
      </c>
      <c r="M264">
        <v>6.22</v>
      </c>
      <c r="N264">
        <v>19493.2</v>
      </c>
      <c r="O264">
        <v>11.7374310651402</v>
      </c>
    </row>
    <row r="265" spans="1:16" x14ac:dyDescent="0.35">
      <c r="A265" t="str">
        <f>VLOOKUP(B265,World!$A$1:$M$178,12,FALSE)</f>
        <v>list(list(c(-69.590423753524, -69.8584435696059, -70.3725723944777, -70.164419725206, -70.0912458970807, -70.403965827095, -70.724953986276, -70.9051238674616, -71.4898943752764, -71.3700825670077, -71.6687206692225, -71.4384504869299, -71.8617321438326, -72.5531369696817, -73.1667170884993, -73.5880608791911, -73.5055594550371, -73.2175925360906, -73.67709937203, -74.0179571194272, -74.3319431220326, -73.7013356187749, -73.3888999091382, -72.7178039211798, -73.2403560045152, -74.3517093573843, -74.6921536933231,  -75.6443953111655, -74.1265809801047, -75.1827697415022, -75.608015102832, -75.4797541978836, -74.9766324530899, -75.2600260077785, -74.9467634752252, -73.7027567206629, -73.7027567206629, -72.5579428778849, -71.429794684521, -71.0063321601052, -70.8451016913546, -69.9427795071062, -69.4612843492267, -68.5715453762413, -69.4983621893961, -71.9148038397964, -72.3294038560741, -72.3099735175323, -72.9757468329647, -73.3280509101145, -73.4154357571201, -72.6482474433149, -72.331160854772, -72.4473553127803,  -71.9172584703302, -71.5520094468913, -71.6593155585454, -71.2227788967598, -71.3298007880362, -71.7936226060719, -71.4640561591305, -71.9154239569839, -72.1488980780786, -71.7468037584155, -71.9157340155776, -71.6807612779465, -71.4135166083491, -70.8146642727347, -71.1186250474755, -71.1218806627099, -70.3647692532016, -70.3880494859491, -69.8173091295015, -69.8147769843192, -70.0743993801536, -70.5350689358195, -69.9190083482519, -70.0135503811299, -69.6561303371832, -69.0012349107483, -68.2955415513704,  -68.5947997707727, -68.3860011460974, -68.4176529608761, -67.3284429592442, -66.9852339341777, -67.1066735500636, -67.8281798977227, -68.2199130927113, -68.7571671210337, -68.4422251044309, -68.9668184068419, -69.1002469550195, -69.590423753524, -17.5800118954193, -18.092693780187, -18.3479753557089, -19.7564681942562, -21.3933191871013, -23.6289966773446, -25.7059241675873, -27.6403797340013, -28.8614421526259, -30.095682061485, -30.9206446265925, -32.4188994280308, -33.9090927060315, -35.5088400204911,  -37.1237802060444, -37.156284681956, -38.2828825823511, -39.2586886533186, -39.9422128232432, -41.7948129209068, -43.2249581845844, -43.3657764625798, -42.1175322405696, -42.383355808279, -44.4549606259956, -44.1030441220879, -45.763976332381, -46.6476433245721, -46.9392534319951, -47.7119194476232, -48.6737728818718, -50.3783716774516, -51.0433956846157, -51.6293547503733, -52.262753588419, -52.8350700760515, -52.8350692686072, -53.5314100011845, -53.8564547603004, -53.8332520422013, -52.8992005285257,  -52.5379305903732, -52.2919507726639, -52.2994438553462, -52.1427609126373, -52.0090223058659, -51.4259563128724, -50.6770097796663, -50.7414502907343, -50.3787850889099, -49.318436374713, -48.8786182594768, -48.2442383766618, -47.7385328102535, -46.8848381487918, -45.5607329241771, -44.9736886533414, -44.7842428525594, -44.4075216611517, -44.2071721331561, -43.7876111793783, -43.4085645485174, -42.2548881976014, -42.051386407236, -40.8323393694707, -39.8081641578781, -38.9160222307911, -38.5529952939407,  -37.5768274879472, -36.6581238746623, -36.0050887997899, -35.1696875953595, -34.1935714657983, -33.2738860002998, -33.091209812148, -31.3650102678703, -30.3363392066683, -29.3679228655186, -28.4591411272337, -27.5212138811362, -26.8993396949358, -26.5069088681113, -26.1850163713652, -24.5185547828169, -24.025303236591, -22.9863485653628, -22.7359245744764, -22.8729187964822, -21.4943466122319, -20.3726579729045, -19.4050684546714, -18.9816834449041, -18.2601254208127, -17.5800118954193)), list(c(-68.6340102275832,  -69.3456499999999, -70.26748, -70.5917799999999, -71.10773, -72.43418, -73.8381, -74.66253, -73.2852, -72.2639, -71.00568, -69.95809, -69.2321, -68.6399908108119, -68.1486299999999, -67.2910299999999, -66.95992, -67.56244, -68.63335, -68.6340102275832, -52.6363704588745, -52.5183, -52.93123, -53.61583, -54.0743299999999, -53.7154, -53.04743, -52.8374899999999, -53.9575199999999, -54.49514, -55.05383, -55.19843, -55.4990599999999, -55.5800179990869, -55.61183, -55.30124, -54.89681, -54.87001, -54.8695,  -52.6363704588745)))</v>
      </c>
      <c r="B265" t="s">
        <v>16</v>
      </c>
      <c r="C265">
        <v>2022</v>
      </c>
      <c r="I265">
        <v>16336.018760835799</v>
      </c>
      <c r="J265">
        <v>320246.41098179598</v>
      </c>
      <c r="K265">
        <v>8.1000003814697266</v>
      </c>
      <c r="L265">
        <v>2.0999999046325679</v>
      </c>
      <c r="M265">
        <v>8.49</v>
      </c>
      <c r="N265">
        <v>19603.7</v>
      </c>
      <c r="O265">
        <v>2.4404033983380402</v>
      </c>
      <c r="P265">
        <v>0.10000000149011611</v>
      </c>
    </row>
    <row r="266" spans="1:16" x14ac:dyDescent="0.35">
      <c r="A266" t="str">
        <f>VLOOKUP(B266,World!$A$1:$M$178,12,FALSE)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66" t="s">
        <v>17</v>
      </c>
      <c r="C266">
        <v>1990</v>
      </c>
      <c r="D266">
        <v>450460</v>
      </c>
      <c r="E266">
        <v>152960</v>
      </c>
      <c r="F266">
        <v>1045829.518</v>
      </c>
      <c r="G266">
        <v>271980</v>
      </c>
      <c r="H266">
        <v>122890</v>
      </c>
      <c r="I266">
        <v>3957.3588917625898</v>
      </c>
      <c r="J266">
        <v>129015.440173909</v>
      </c>
      <c r="N266">
        <v>32601.4</v>
      </c>
      <c r="O266">
        <v>4.2819983320757604</v>
      </c>
    </row>
    <row r="267" spans="1:16" x14ac:dyDescent="0.35">
      <c r="A267" t="str">
        <f>VLOOKUP(B267,World!$A$1:$M$178,12,FALSE)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67" t="s">
        <v>17</v>
      </c>
      <c r="C267">
        <v>1991</v>
      </c>
      <c r="D267">
        <v>564400</v>
      </c>
      <c r="E267">
        <v>234700</v>
      </c>
      <c r="F267">
        <v>1074573.048</v>
      </c>
      <c r="G267">
        <v>355600</v>
      </c>
      <c r="H267">
        <v>549300</v>
      </c>
      <c r="I267">
        <v>3969.49998490289</v>
      </c>
      <c r="J267">
        <v>132075.58519767999</v>
      </c>
      <c r="N267">
        <v>33272.6</v>
      </c>
      <c r="O267">
        <v>2.37192154648007</v>
      </c>
    </row>
    <row r="268" spans="1:16" x14ac:dyDescent="0.35">
      <c r="A268" t="str">
        <f>VLOOKUP(B268,World!$A$1:$M$178,12,FALSE)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68" t="s">
        <v>17</v>
      </c>
      <c r="C268">
        <v>1992</v>
      </c>
      <c r="D268">
        <v>874320</v>
      </c>
      <c r="E268">
        <v>468430</v>
      </c>
      <c r="F268">
        <v>1317572.7990000001</v>
      </c>
      <c r="G268">
        <v>487760</v>
      </c>
      <c r="H268">
        <v>555680</v>
      </c>
      <c r="I268">
        <v>4060.9674003919899</v>
      </c>
      <c r="J268">
        <v>137825.17260190399</v>
      </c>
      <c r="N268">
        <v>33939</v>
      </c>
      <c r="O268">
        <v>4.3532552936398998</v>
      </c>
    </row>
    <row r="269" spans="1:16" x14ac:dyDescent="0.35">
      <c r="A269" t="str">
        <f>VLOOKUP(B269,World!$A$1:$M$178,12,FALSE)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69" t="s">
        <v>17</v>
      </c>
      <c r="C269">
        <v>1993</v>
      </c>
      <c r="D269">
        <v>1200030</v>
      </c>
      <c r="E269">
        <v>493510</v>
      </c>
      <c r="F269">
        <v>1480179.5919999999</v>
      </c>
      <c r="G269">
        <v>682400</v>
      </c>
      <c r="H269">
        <v>1039140</v>
      </c>
      <c r="I269">
        <v>4209.0561199899903</v>
      </c>
      <c r="J269">
        <v>145695.214876618</v>
      </c>
      <c r="N269">
        <v>34614.699999999997</v>
      </c>
      <c r="O269">
        <v>5.7101631916294897</v>
      </c>
    </row>
    <row r="270" spans="1:16" x14ac:dyDescent="0.35">
      <c r="A270" t="str">
        <f>VLOOKUP(B270,World!$A$1:$M$178,12,FALSE)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70" t="s">
        <v>17</v>
      </c>
      <c r="C270">
        <v>1994</v>
      </c>
      <c r="D270">
        <v>1903000</v>
      </c>
      <c r="E270">
        <v>818000</v>
      </c>
      <c r="F270">
        <v>1604867.676</v>
      </c>
      <c r="G270">
        <v>1602000</v>
      </c>
      <c r="H270">
        <v>1735000</v>
      </c>
      <c r="I270">
        <v>4340.3451445989404</v>
      </c>
      <c r="J270">
        <v>153194.65205119201</v>
      </c>
      <c r="N270">
        <v>35295.5</v>
      </c>
      <c r="O270">
        <v>5.1473462467008799</v>
      </c>
    </row>
    <row r="271" spans="1:16" x14ac:dyDescent="0.35">
      <c r="A271" t="str">
        <f>VLOOKUP(B271,World!$A$1:$M$178,12,FALSE)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71" t="s">
        <v>17</v>
      </c>
      <c r="C271">
        <v>1995</v>
      </c>
      <c r="D271">
        <v>2444000</v>
      </c>
      <c r="E271">
        <v>1133000</v>
      </c>
      <c r="F271">
        <v>1767596.0090000001</v>
      </c>
      <c r="G271">
        <v>2194000</v>
      </c>
      <c r="H271">
        <v>1756000</v>
      </c>
      <c r="I271">
        <v>4480.5132101175705</v>
      </c>
      <c r="J271">
        <v>161164.50821925001</v>
      </c>
      <c r="N271">
        <v>35970.1</v>
      </c>
      <c r="O271">
        <v>5.2024375925309201</v>
      </c>
    </row>
    <row r="272" spans="1:16" x14ac:dyDescent="0.35">
      <c r="A272" t="str">
        <f>VLOOKUP(B272,World!$A$1:$M$178,12,FALSE)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72" t="s">
        <v>17</v>
      </c>
      <c r="C272">
        <v>1996</v>
      </c>
      <c r="D272">
        <v>3547000</v>
      </c>
      <c r="E272">
        <v>1456000</v>
      </c>
      <c r="F272">
        <v>1870651.1259999999</v>
      </c>
      <c r="G272">
        <v>3162000</v>
      </c>
      <c r="H272">
        <v>2848000</v>
      </c>
      <c r="I272">
        <v>4489.9301811990299</v>
      </c>
      <c r="J272">
        <v>164477.81635579199</v>
      </c>
      <c r="N272">
        <v>36632.6</v>
      </c>
      <c r="O272">
        <v>2.05585471215164</v>
      </c>
    </row>
    <row r="273" spans="1:16" x14ac:dyDescent="0.35">
      <c r="A273" t="str">
        <f>VLOOKUP(B273,World!$A$1:$M$178,12,FALSE)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73" t="s">
        <v>17</v>
      </c>
      <c r="C273">
        <v>1997</v>
      </c>
      <c r="D273">
        <v>4357000</v>
      </c>
      <c r="E273">
        <v>1668000</v>
      </c>
      <c r="F273">
        <v>2537777.61</v>
      </c>
      <c r="G273">
        <v>4012000</v>
      </c>
      <c r="H273">
        <v>1257169.1781500001</v>
      </c>
      <c r="I273">
        <v>4561.8455614337599</v>
      </c>
      <c r="J273">
        <v>170119.88849243199</v>
      </c>
      <c r="N273">
        <v>37291.9</v>
      </c>
      <c r="O273">
        <v>3.43029367828882</v>
      </c>
    </row>
    <row r="274" spans="1:16" x14ac:dyDescent="0.35">
      <c r="A274" t="str">
        <f>VLOOKUP(B274,World!$A$1:$M$178,12,FALSE)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74" t="s">
        <v>17</v>
      </c>
      <c r="C274">
        <v>1998</v>
      </c>
      <c r="D274">
        <v>4992000</v>
      </c>
      <c r="E274">
        <v>2612000</v>
      </c>
      <c r="F274">
        <v>3007611.1680000001</v>
      </c>
      <c r="G274">
        <v>4174000</v>
      </c>
      <c r="H274">
        <v>1277432.4797100001</v>
      </c>
      <c r="I274">
        <v>4508.9447863384203</v>
      </c>
      <c r="J274">
        <v>171089.20455073999</v>
      </c>
      <c r="N274">
        <v>37944.400000000001</v>
      </c>
      <c r="O274">
        <v>0.56978408985430795</v>
      </c>
    </row>
    <row r="275" spans="1:16" x14ac:dyDescent="0.35">
      <c r="A275" t="str">
        <f>VLOOKUP(B275,World!$A$1:$M$178,12,FALSE)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75" t="s">
        <v>17</v>
      </c>
      <c r="C275">
        <v>1999</v>
      </c>
      <c r="D275">
        <v>5789000</v>
      </c>
      <c r="E275">
        <v>3452000</v>
      </c>
      <c r="F275">
        <v>3590076.1150000002</v>
      </c>
      <c r="G275">
        <v>5308000</v>
      </c>
      <c r="H275">
        <v>1915550.27624</v>
      </c>
      <c r="I275">
        <v>4247.6762553091203</v>
      </c>
      <c r="J275">
        <v>163896.588311103</v>
      </c>
      <c r="N275">
        <v>38585</v>
      </c>
      <c r="O275">
        <v>-4.2040152436993301</v>
      </c>
    </row>
    <row r="276" spans="1:16" x14ac:dyDescent="0.35">
      <c r="A276" t="str">
        <f>VLOOKUP(B276,World!$A$1:$M$178,12,FALSE)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76" t="s">
        <v>17</v>
      </c>
      <c r="C276">
        <v>2000</v>
      </c>
      <c r="D276">
        <v>6224734.0130000003</v>
      </c>
      <c r="E276">
        <v>7669106.4129999997</v>
      </c>
      <c r="F276">
        <v>3349149.56</v>
      </c>
      <c r="G276">
        <v>5256967.8880000003</v>
      </c>
      <c r="H276">
        <v>590096.74014000001</v>
      </c>
      <c r="I276">
        <v>4301.6678905530298</v>
      </c>
      <c r="J276">
        <v>168690.33649482601</v>
      </c>
      <c r="M276">
        <v>9.7059113999999997</v>
      </c>
      <c r="N276">
        <v>39215.1</v>
      </c>
      <c r="O276">
        <v>2.9248614831591602</v>
      </c>
    </row>
    <row r="277" spans="1:16" x14ac:dyDescent="0.35">
      <c r="A277" t="str">
        <f>VLOOKUP(B277,World!$A$1:$M$178,12,FALSE)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77" t="s">
        <v>17</v>
      </c>
      <c r="C277">
        <v>2001</v>
      </c>
      <c r="D277">
        <v>7109832.4369999999</v>
      </c>
      <c r="E277">
        <v>9195654.8690000009</v>
      </c>
      <c r="F277">
        <v>3390387.8130000001</v>
      </c>
      <c r="G277">
        <v>6352432.8289999999</v>
      </c>
      <c r="H277">
        <v>488216.34402999998</v>
      </c>
      <c r="I277">
        <v>4305.4676274636004</v>
      </c>
      <c r="J277">
        <v>171520.78879613199</v>
      </c>
      <c r="M277">
        <v>6.5533014999999999</v>
      </c>
      <c r="N277">
        <v>39837.9</v>
      </c>
      <c r="O277">
        <v>1.67789830770368</v>
      </c>
    </row>
    <row r="278" spans="1:16" x14ac:dyDescent="0.35">
      <c r="A278" t="str">
        <f>VLOOKUP(B278,World!$A$1:$M$178,12,FALSE)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78" t="s">
        <v>17</v>
      </c>
      <c r="C278">
        <v>2002</v>
      </c>
      <c r="D278">
        <v>8565972.4609999992</v>
      </c>
      <c r="E278">
        <v>10351622.93</v>
      </c>
      <c r="F278">
        <v>4315020.0769999996</v>
      </c>
      <c r="G278">
        <v>8233744.3839999996</v>
      </c>
      <c r="H278">
        <v>449477.46902000002</v>
      </c>
      <c r="I278">
        <v>4346.0630800874196</v>
      </c>
      <c r="J278">
        <v>175815.63584185601</v>
      </c>
      <c r="K278">
        <v>53.799999237060547</v>
      </c>
      <c r="L278">
        <v>23.79999923706055</v>
      </c>
      <c r="M278">
        <v>5.4499573000000003</v>
      </c>
      <c r="N278">
        <v>40454</v>
      </c>
      <c r="O278">
        <v>2.50398046549858</v>
      </c>
      <c r="P278">
        <v>20.29999923706055</v>
      </c>
    </row>
    <row r="279" spans="1:16" x14ac:dyDescent="0.35">
      <c r="A279" t="str">
        <f>VLOOKUP(B279,World!$A$1:$M$178,12,FALSE)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79" t="s">
        <v>17</v>
      </c>
      <c r="C279">
        <v>2003</v>
      </c>
      <c r="D279">
        <v>9672130.7550000008</v>
      </c>
      <c r="E279">
        <v>10197556.710000001</v>
      </c>
      <c r="F279">
        <v>5312136.8689999999</v>
      </c>
      <c r="G279">
        <v>9210282.8680000007</v>
      </c>
      <c r="H279">
        <v>521984.83821999998</v>
      </c>
      <c r="I279">
        <v>4449.9465509075799</v>
      </c>
      <c r="J279">
        <v>182704.57050319799</v>
      </c>
      <c r="K279">
        <v>52.400001525878913</v>
      </c>
      <c r="L279">
        <v>21.89999961853027</v>
      </c>
      <c r="M279">
        <v>6.8971001999999997</v>
      </c>
      <c r="N279">
        <v>41057.699999999997</v>
      </c>
      <c r="O279">
        <v>3.9182719036082898</v>
      </c>
      <c r="P279">
        <v>20.60000038146973</v>
      </c>
    </row>
    <row r="280" spans="1:16" x14ac:dyDescent="0.35">
      <c r="A280" t="str">
        <f>VLOOKUP(B280,World!$A$1:$M$178,12,FALSE)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80" t="s">
        <v>17</v>
      </c>
      <c r="C280">
        <v>2004</v>
      </c>
      <c r="D280">
        <v>10726731.02</v>
      </c>
      <c r="E280">
        <v>14055727.970000001</v>
      </c>
      <c r="F280">
        <v>5287229.6670000004</v>
      </c>
      <c r="G280">
        <v>9958024.2300000004</v>
      </c>
      <c r="H280">
        <v>1026712.8274300001</v>
      </c>
      <c r="I280">
        <v>4620.7947399144896</v>
      </c>
      <c r="J280">
        <v>192448.245566381</v>
      </c>
      <c r="K280">
        <v>52.299999237060547</v>
      </c>
      <c r="L280">
        <v>21.29999923706055</v>
      </c>
      <c r="M280">
        <v>5.2796827999999998</v>
      </c>
      <c r="N280">
        <v>41648.300000000003</v>
      </c>
      <c r="O280">
        <v>5.3330220674539204</v>
      </c>
      <c r="P280">
        <v>13.89999961853027</v>
      </c>
    </row>
    <row r="281" spans="1:16" x14ac:dyDescent="0.35">
      <c r="A281" t="str">
        <f>VLOOKUP(B281,World!$A$1:$M$178,12,FALSE)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81" t="s">
        <v>17</v>
      </c>
      <c r="C281">
        <v>2005</v>
      </c>
      <c r="D281">
        <v>11400282.609999999</v>
      </c>
      <c r="E281">
        <v>17997058.07</v>
      </c>
      <c r="F281">
        <v>6194113.4419999998</v>
      </c>
      <c r="G281">
        <v>10857124.058</v>
      </c>
      <c r="H281">
        <v>836445.48810000008</v>
      </c>
      <c r="I281">
        <v>4772.6583253232202</v>
      </c>
      <c r="J281">
        <v>201505.92988763901</v>
      </c>
      <c r="K281">
        <v>49.599998474121087</v>
      </c>
      <c r="L281">
        <v>19.70000076293945</v>
      </c>
      <c r="M281">
        <v>4.3456979999999996</v>
      </c>
      <c r="N281">
        <v>42220.9</v>
      </c>
      <c r="O281">
        <v>4.7065559338311802</v>
      </c>
      <c r="P281">
        <v>7.1999998092651367</v>
      </c>
    </row>
    <row r="282" spans="1:16" x14ac:dyDescent="0.35">
      <c r="A282" t="str">
        <f>VLOOKUP(B282,World!$A$1:$M$178,12,FALSE)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82" t="s">
        <v>17</v>
      </c>
      <c r="C282">
        <v>2006</v>
      </c>
      <c r="D282">
        <v>12256521.960000001</v>
      </c>
      <c r="E282">
        <v>20222547.399999999</v>
      </c>
      <c r="F282">
        <v>6467447.0410000002</v>
      </c>
      <c r="G282">
        <v>12937924.960999999</v>
      </c>
      <c r="H282">
        <v>933209.39123000007</v>
      </c>
      <c r="I282">
        <v>5027.5014931830801</v>
      </c>
      <c r="J282">
        <v>215040.818617771</v>
      </c>
      <c r="M282">
        <v>2.8846319999999999</v>
      </c>
      <c r="N282">
        <v>42772.9</v>
      </c>
      <c r="O282">
        <v>6.71686869844401</v>
      </c>
    </row>
    <row r="283" spans="1:16" x14ac:dyDescent="0.35">
      <c r="A283" t="str">
        <f>VLOOKUP(B283,World!$A$1:$M$178,12,FALSE)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83" t="s">
        <v>17</v>
      </c>
      <c r="C283">
        <v>2007</v>
      </c>
      <c r="D283">
        <v>13452725.24</v>
      </c>
      <c r="E283">
        <v>25393593.34</v>
      </c>
      <c r="F283">
        <v>7193547.5379999997</v>
      </c>
      <c r="G283">
        <v>14388794.435000001</v>
      </c>
      <c r="H283">
        <v>1811629.1580699999</v>
      </c>
      <c r="I283">
        <v>5300.1317961041104</v>
      </c>
      <c r="J283">
        <v>229530.68764116199</v>
      </c>
      <c r="M283">
        <v>4.1044210999999997</v>
      </c>
      <c r="N283">
        <v>43306.6</v>
      </c>
      <c r="O283">
        <v>6.7381946909097703</v>
      </c>
    </row>
    <row r="284" spans="1:16" x14ac:dyDescent="0.35">
      <c r="A284" t="str">
        <f>VLOOKUP(B284,World!$A$1:$M$178,12,FALSE)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84" t="s">
        <v>17</v>
      </c>
      <c r="C284">
        <v>2008</v>
      </c>
      <c r="D284">
        <v>14900998.18</v>
      </c>
      <c r="E284">
        <v>28375391.219999999</v>
      </c>
      <c r="F284">
        <v>7215881.7410000004</v>
      </c>
      <c r="G284">
        <v>13892113.151999999</v>
      </c>
      <c r="H284">
        <v>2663444.6995600001</v>
      </c>
      <c r="I284">
        <v>5410.6032424882396</v>
      </c>
      <c r="J284">
        <v>237067.20425059501</v>
      </c>
      <c r="K284">
        <v>44.599998474121087</v>
      </c>
      <c r="L284">
        <v>20.70000076293945</v>
      </c>
      <c r="M284">
        <v>4.8460529000000001</v>
      </c>
      <c r="N284">
        <v>43815.3</v>
      </c>
      <c r="O284">
        <v>3.2834461861653801</v>
      </c>
      <c r="P284">
        <v>13.30000019073486</v>
      </c>
    </row>
    <row r="285" spans="1:16" x14ac:dyDescent="0.35">
      <c r="A285" t="str">
        <f>VLOOKUP(B285,World!$A$1:$M$178,12,FALSE)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85" t="s">
        <v>17</v>
      </c>
      <c r="C285">
        <v>2009</v>
      </c>
      <c r="D285">
        <v>17012252.050000001</v>
      </c>
      <c r="E285">
        <v>36778762.009999998</v>
      </c>
      <c r="F285">
        <v>7739130.1409999998</v>
      </c>
      <c r="G285">
        <v>16348717.208000001</v>
      </c>
      <c r="H285">
        <v>3658439.0712999995</v>
      </c>
      <c r="I285">
        <v>5410.69365216593</v>
      </c>
      <c r="J285">
        <v>239768.93743271599</v>
      </c>
      <c r="K285">
        <v>43.299999237060547</v>
      </c>
      <c r="L285">
        <v>19.39999961853027</v>
      </c>
      <c r="M285">
        <v>2.7626501000000001</v>
      </c>
      <c r="N285">
        <v>44313.9</v>
      </c>
      <c r="O285">
        <v>1.1396486454806201</v>
      </c>
      <c r="P285">
        <v>13.19999980926514</v>
      </c>
    </row>
    <row r="286" spans="1:16" x14ac:dyDescent="0.35">
      <c r="A286" t="str">
        <f>VLOOKUP(B286,World!$A$1:$M$178,12,FALSE)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86" t="s">
        <v>17</v>
      </c>
      <c r="C286">
        <v>2010</v>
      </c>
      <c r="D286">
        <v>18650749.620000001</v>
      </c>
      <c r="E286">
        <v>33773169.299999997</v>
      </c>
      <c r="G286">
        <v>18222630.594999999</v>
      </c>
      <c r="H286">
        <v>3697190.8917999999</v>
      </c>
      <c r="I286">
        <v>5590.52959735473</v>
      </c>
      <c r="J286">
        <v>250545.73348800899</v>
      </c>
      <c r="K286">
        <v>39.299999237060547</v>
      </c>
      <c r="L286">
        <v>16.39999961853027</v>
      </c>
      <c r="M286">
        <v>2.1262626</v>
      </c>
      <c r="N286">
        <v>44816.1</v>
      </c>
      <c r="O286">
        <v>4.4946589707092004</v>
      </c>
      <c r="P286">
        <v>8.3999996185302734</v>
      </c>
    </row>
    <row r="287" spans="1:16" x14ac:dyDescent="0.35">
      <c r="A287" t="str">
        <f>VLOOKUP(B287,World!$A$1:$M$178,12,FALSE)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87" t="s">
        <v>17</v>
      </c>
      <c r="C287">
        <v>2011</v>
      </c>
      <c r="D287">
        <v>19334558.489999998</v>
      </c>
      <c r="E287">
        <v>41355060.840000004</v>
      </c>
      <c r="G287">
        <v>20441981.313000001</v>
      </c>
      <c r="H287">
        <v>4426442.08103</v>
      </c>
      <c r="I287">
        <v>5913.9237636668104</v>
      </c>
      <c r="J287">
        <v>267953.38041560299</v>
      </c>
      <c r="K287">
        <v>36</v>
      </c>
      <c r="L287">
        <v>14.39999961853027</v>
      </c>
      <c r="M287">
        <v>2.2750067</v>
      </c>
      <c r="N287">
        <v>45308.9</v>
      </c>
      <c r="O287">
        <v>6.94789198173555</v>
      </c>
      <c r="P287">
        <v>5.6999998092651367</v>
      </c>
    </row>
    <row r="288" spans="1:16" x14ac:dyDescent="0.35">
      <c r="A288" t="str">
        <f>VLOOKUP(B288,World!$A$1:$M$178,12,FALSE)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88" t="s">
        <v>17</v>
      </c>
      <c r="C288">
        <v>2012</v>
      </c>
      <c r="D288">
        <v>20936523.5</v>
      </c>
      <c r="E288">
        <v>43270446.829999998</v>
      </c>
      <c r="G288">
        <v>22981413.359999999</v>
      </c>
      <c r="H288">
        <v>5647955.2561600003</v>
      </c>
      <c r="I288">
        <v>6081.7567496911797</v>
      </c>
      <c r="J288">
        <v>278437.420217062</v>
      </c>
      <c r="K288">
        <v>34.5</v>
      </c>
      <c r="L288">
        <v>13.80000019073486</v>
      </c>
      <c r="M288">
        <v>2.5532884</v>
      </c>
      <c r="N288">
        <v>45782.400000000001</v>
      </c>
      <c r="O288">
        <v>3.91263576716117</v>
      </c>
      <c r="P288">
        <v>17.60000038146973</v>
      </c>
    </row>
    <row r="289" spans="1:16" x14ac:dyDescent="0.35">
      <c r="A289" t="str">
        <f>VLOOKUP(B289,World!$A$1:$M$178,12,FALSE)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89" t="s">
        <v>17</v>
      </c>
      <c r="C289">
        <v>2013</v>
      </c>
      <c r="D289">
        <v>23086606.899999999</v>
      </c>
      <c r="E289">
        <v>45392823.090000004</v>
      </c>
      <c r="G289">
        <v>30198748.260000002</v>
      </c>
      <c r="H289">
        <v>6613673.9602900008</v>
      </c>
      <c r="I289">
        <v>6331.0050700429701</v>
      </c>
      <c r="J289">
        <v>292732.37932814</v>
      </c>
      <c r="K289">
        <v>32.299999237060547</v>
      </c>
      <c r="L289">
        <v>12.30000019073486</v>
      </c>
      <c r="M289">
        <v>3.0727242000000001</v>
      </c>
      <c r="N289">
        <v>46237.9</v>
      </c>
      <c r="O289">
        <v>5.13399351995667</v>
      </c>
      <c r="P289">
        <v>5.8000001907348633</v>
      </c>
    </row>
    <row r="290" spans="1:16" x14ac:dyDescent="0.35">
      <c r="A290" t="str">
        <f>VLOOKUP(B290,World!$A$1:$M$178,12,FALSE)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90" t="s">
        <v>17</v>
      </c>
      <c r="C290">
        <v>2014</v>
      </c>
      <c r="D290">
        <v>24557660.600000001</v>
      </c>
      <c r="E290">
        <v>50046750.140000001</v>
      </c>
      <c r="G290">
        <v>33389760.200000003</v>
      </c>
      <c r="H290">
        <v>6599527.7257099999</v>
      </c>
      <c r="I290">
        <v>6553.4759896455398</v>
      </c>
      <c r="J290">
        <v>305902.49689707602</v>
      </c>
      <c r="K290">
        <v>29.89999961853027</v>
      </c>
      <c r="L290">
        <v>11.19999980926514</v>
      </c>
      <c r="M290">
        <v>2.8278213999999999</v>
      </c>
      <c r="N290">
        <v>46677.9</v>
      </c>
      <c r="O290">
        <v>4.4990300011097597</v>
      </c>
      <c r="P290">
        <v>20</v>
      </c>
    </row>
    <row r="291" spans="1:16" x14ac:dyDescent="0.35">
      <c r="A291" t="str">
        <f>VLOOKUP(B291,World!$A$1:$M$178,12,FALSE)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91" t="s">
        <v>17</v>
      </c>
      <c r="C291">
        <v>2015</v>
      </c>
      <c r="D291">
        <v>26325906.879999999</v>
      </c>
      <c r="E291">
        <v>50306807.649999999</v>
      </c>
      <c r="G291">
        <v>41232496.57</v>
      </c>
      <c r="H291">
        <v>6918358.3825699994</v>
      </c>
      <c r="I291">
        <v>6683.9278053522703</v>
      </c>
      <c r="J291">
        <v>314944.67300985701</v>
      </c>
      <c r="K291">
        <v>29.5</v>
      </c>
      <c r="L291">
        <v>10.80000019073486</v>
      </c>
      <c r="M291">
        <v>5.8739971000000004</v>
      </c>
      <c r="N291">
        <v>47119.7</v>
      </c>
      <c r="O291">
        <v>2.9559013752752401</v>
      </c>
      <c r="P291">
        <v>16.5</v>
      </c>
    </row>
    <row r="292" spans="1:16" x14ac:dyDescent="0.35">
      <c r="A292" t="str">
        <f>VLOOKUP(B292,World!$A$1:$M$178,12,FALSE)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92" t="s">
        <v>17</v>
      </c>
      <c r="C292">
        <v>2016</v>
      </c>
      <c r="D292">
        <v>28430568.390000001</v>
      </c>
      <c r="E292">
        <v>49772207.68</v>
      </c>
      <c r="G292">
        <v>45465236.769999996</v>
      </c>
      <c r="H292">
        <v>5755657.2541500004</v>
      </c>
      <c r="I292">
        <v>6750.9086004298997</v>
      </c>
      <c r="J292">
        <v>321518.77300407499</v>
      </c>
      <c r="K292">
        <v>29.70000076293945</v>
      </c>
      <c r="L292">
        <v>11.39999961853027</v>
      </c>
      <c r="M292">
        <v>6.2616326999999998</v>
      </c>
      <c r="N292">
        <v>47626</v>
      </c>
      <c r="O292">
        <v>2.0873825016279399</v>
      </c>
      <c r="P292">
        <v>16.5</v>
      </c>
    </row>
    <row r="293" spans="1:16" x14ac:dyDescent="0.35">
      <c r="A293" t="str">
        <f>VLOOKUP(B293,World!$A$1:$M$178,12,FALSE)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93" t="s">
        <v>17</v>
      </c>
      <c r="C293">
        <v>2017</v>
      </c>
      <c r="D293">
        <v>31625089.809999999</v>
      </c>
      <c r="E293">
        <v>55955799.770000003</v>
      </c>
      <c r="G293">
        <v>52931694.530000001</v>
      </c>
      <c r="H293">
        <v>6910615.8829999994</v>
      </c>
      <c r="I293">
        <v>6739.9775682593099</v>
      </c>
      <c r="J293">
        <v>325889.37338720402</v>
      </c>
      <c r="K293">
        <v>28.60000038146973</v>
      </c>
      <c r="L293">
        <v>10.39999961853027</v>
      </c>
      <c r="M293">
        <v>5.7136585999999996</v>
      </c>
      <c r="N293">
        <v>48351.7</v>
      </c>
      <c r="O293">
        <v>1.35936086788744</v>
      </c>
      <c r="P293">
        <v>7.9000000953674316</v>
      </c>
    </row>
    <row r="294" spans="1:16" x14ac:dyDescent="0.35">
      <c r="A294" t="str">
        <f>VLOOKUP(B294,World!$A$1:$M$178,12,FALSE)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94" t="s">
        <v>17</v>
      </c>
      <c r="C294">
        <v>2018</v>
      </c>
      <c r="D294">
        <v>32568453.190000001</v>
      </c>
      <c r="E294">
        <v>54202400.82</v>
      </c>
      <c r="G294">
        <v>55896426.68</v>
      </c>
      <c r="H294">
        <v>5396546.3159149997</v>
      </c>
      <c r="I294">
        <v>6783.0069550492499</v>
      </c>
      <c r="J294">
        <v>334246.23372396198</v>
      </c>
      <c r="K294">
        <v>28.60000038146973</v>
      </c>
      <c r="L294">
        <v>10.30000019073486</v>
      </c>
      <c r="M294">
        <v>1.8366386800000001</v>
      </c>
      <c r="N294">
        <v>49277</v>
      </c>
      <c r="O294">
        <v>2.56432428277706</v>
      </c>
      <c r="P294">
        <v>17.20000076293945</v>
      </c>
    </row>
    <row r="295" spans="1:16" x14ac:dyDescent="0.35">
      <c r="A295" t="str">
        <f>VLOOKUP(B295,World!$A$1:$M$178,12,FALSE)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95" t="s">
        <v>17</v>
      </c>
      <c r="C295">
        <v>2019</v>
      </c>
      <c r="D295">
        <v>33666844.039999999</v>
      </c>
      <c r="E295">
        <v>59314055.719999999</v>
      </c>
      <c r="G295">
        <v>56231047.120000005</v>
      </c>
      <c r="H295">
        <v>3615926.0008200002</v>
      </c>
      <c r="I295">
        <v>6872.20652688669</v>
      </c>
      <c r="J295">
        <v>344898.17784747301</v>
      </c>
      <c r="K295">
        <v>30.39999961853027</v>
      </c>
      <c r="L295">
        <v>12.39999961853027</v>
      </c>
      <c r="M295">
        <v>3.7069638</v>
      </c>
      <c r="N295">
        <v>50187.4</v>
      </c>
      <c r="O295">
        <v>3.18685539245533</v>
      </c>
      <c r="P295">
        <v>7.6999998092651367</v>
      </c>
    </row>
    <row r="296" spans="1:16" x14ac:dyDescent="0.35">
      <c r="A296" t="str">
        <f>VLOOKUP(B296,World!$A$1:$M$178,12,FALSE)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96" t="s">
        <v>17</v>
      </c>
      <c r="C296">
        <v>2020</v>
      </c>
      <c r="I296">
        <v>6280.7919483928999</v>
      </c>
      <c r="J296">
        <v>319885.13048601401</v>
      </c>
      <c r="K296">
        <v>39.799999237060547</v>
      </c>
      <c r="L296">
        <v>19.20000076293945</v>
      </c>
      <c r="M296">
        <v>1.9664695999999999</v>
      </c>
      <c r="N296">
        <v>50930.7</v>
      </c>
      <c r="O296">
        <v>-7.25229907492304</v>
      </c>
      <c r="P296">
        <v>0.10000000149011611</v>
      </c>
    </row>
    <row r="297" spans="1:16" x14ac:dyDescent="0.35">
      <c r="A297" t="str">
        <f>VLOOKUP(B297,World!$A$1:$M$178,12,FALSE)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97" t="s">
        <v>17</v>
      </c>
      <c r="C297">
        <v>2021</v>
      </c>
      <c r="I297">
        <v>6893.3954238571196</v>
      </c>
      <c r="J297">
        <v>355124.29469267803</v>
      </c>
      <c r="K297">
        <v>33.799999237060547</v>
      </c>
      <c r="L297">
        <v>14.39999961853027</v>
      </c>
      <c r="M297">
        <v>4.8250000000000002</v>
      </c>
      <c r="N297">
        <v>51516.6</v>
      </c>
      <c r="O297">
        <v>11.016193266977799</v>
      </c>
      <c r="P297">
        <v>19.39999961853027</v>
      </c>
    </row>
    <row r="298" spans="1:16" x14ac:dyDescent="0.35">
      <c r="A298" t="str">
        <f>VLOOKUP(B298,World!$A$1:$M$178,12,FALSE)</f>
        <v>list(list(c(-66.8763258531226, -67.1812943182931, -67.4470920477863, -67.8099381171237, -67.3031731838534, -67.3375638495437, -67.6218359035813, -67.8230122544935, -67.7446966213552, -67.5215319485028, -67.3414395819656, -67.695087246355, -68.2650524563182, -68.9853185696024, -69.3894799465571, -70.0933129543724, -70.6742335679815, -71.9601757473486, -72.1983524237819, -72.4444872707881, -72.4796789211788, -72.360900641556, -72.439862230098, -72.6604947577681, -72.7887298245004, -73.3049515448801,  -73.0276041327696, -72.9052860175347, -72.6146577623252, -72.2275754462429, -71.9739216783383, -71.3315836249503, -71.1374611070459, -71.3998223537917, -71.7540901353686, -72.2381949530789, -72.6278352525596, -73.4147639635003, -74.1972226630477, -74.2767526923449, -74.906895107712, -75.4804259915034, -75.6647041490562, -75.6746001858401, -76.0863838365579, -76.8366739570036, -77.3533607652739, -77.4747228665113, -77.2425664944401, -77.431107957657, -77.7534138658614, -77.8815714179453, -77.4766607327223,  -77.3188150702867, -77.5332205878657, -77.3076012844794, -77.496271938777, -77.1276897854553, -77.510431281225, -77.9315425279715, -78.4276104397573, -78.6621180894979, -78.6178313870237, -78.990935228171, -78.8552587551887, -77.8550614081795, -77.6686128404704, -77.4249843004304, -76.5763797675494, -76.292314419241, -75.8014658271166, -75.3732232327139, -75.1066245185201, -74.441600511356, -74.1223951890891, -73.6595035468346, -73.0703922187072, -72.3257865058137, -71.7747607082854, -71.4136457994298,  -70.813475714792, -70.0477085028749, -70.6926820543097, -70.394043952095, -69.8936352199966, -69.4441019354896, -69.4204858059322, -69.5770653957766, -70.0206558905701, -70.0155657619893, -69.4523960028725, -69.2524340481191, -69.2186376614002, -69.8045967271577, -69.8169732326916, -67.8685650295588, -67.5378100246747, -67.2599975246736, -67.0650481838525, -66.8763258531226, 1.25336050048934, 2.25063812907406, 2.60028086996087, 2.82065501546957, 3.31845408773718, 3.54234223064172, 3.83948171631999,  4.5039372827289, 5.22112864829167, 5.55687042889197, 6.09546804445402, 6.26731802004065, 6.15326813397247, 6.20680491782686, 6.09986054119884, 6.96037649172311, 7.08778473553872, 6.99161489504354, 7.34043081301368, 7.42378489830048, 7.63250600832735, 8.00263845461789, 8.40527537682003, 8.62528778730268, 9.08502716718733, 9.15199982343761, 9.73677033125244, 10.4503443465548, 10.8219754093818, 11.1087020939532, 11.6086715763771, 11.7762840845158, 12.1129818791135, 12.3760407576953, 12.4373031681773,  11.9555496281363, 11.7319715438255, 11.2270152856855, 11.3104727238369, 11.1020358341876, 11.0830447453203, 10.6189903833393, 9.77400320071874, 9.4432481958346, 9.33682058352949, 8.63874949791472, 8.67050466555807, 8.52428620038822, 7.93527822512544, 7.63806122479873, 7.70983978925214, 7.22377126711478, 6.6911164412663, 5.84535411216136, 5.5828119979025, 4.66798411703945, 4.08760610596943, 3.84963613526536, 3.32501699463825, 2.69660573975293, 2.62955556885422, 2.26735545492048, 1.76640412028306,  1.69136994059525, 1.38092377360182, 0.809925034992773, 0.825893052570962, 0.395686753741117, 0.256935533037435, 0.416047268064119, 0.0848013370732019, -0.15203175212045, -0.0572054988648603, -0.530820000819887, -1.00283253337385, -1.26049122478113, -2.30895435955095, -2.43421803142645, -2.16978972738894, -2.34280242270213, -2.25686451580074, -2.7251563452297, -3.74287200278586, -3.76659148520783, -4.29818694419433, -1.55628712321982, -1.12261850342641, -0.549991957200163, -0.185156345219539, 0.541414292804205,  0.706158758950693, 0.602650865070075, 0.985676581217433, 1.08908112223347, 1.71480520263962, 1.69245514567339, 2.03716278727633, 1.71999868408496, 1.13011220947322, 1.25336050048934)))</v>
      </c>
      <c r="B298" t="s">
        <v>17</v>
      </c>
      <c r="C298">
        <v>2022</v>
      </c>
      <c r="I298">
        <v>7342.6786524592999</v>
      </c>
      <c r="J298">
        <v>380894.11241767398</v>
      </c>
      <c r="M298">
        <v>12.153</v>
      </c>
      <c r="N298">
        <v>51874</v>
      </c>
      <c r="O298">
        <v>7.2565628739360299</v>
      </c>
    </row>
    <row r="299" spans="1:16" x14ac:dyDescent="0.35">
      <c r="A299" t="str">
        <f>VLOOKUP(B299,World!$A$1:$M$178,12,FALSE)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299" t="s">
        <v>617</v>
      </c>
      <c r="C299">
        <v>1990</v>
      </c>
      <c r="I299">
        <v>5926.9226893749501</v>
      </c>
      <c r="J299">
        <v>18718.9999298529</v>
      </c>
      <c r="N299">
        <v>3158.3</v>
      </c>
      <c r="O299">
        <v>3.55306336479588</v>
      </c>
    </row>
    <row r="300" spans="1:16" x14ac:dyDescent="0.35">
      <c r="A300" t="str">
        <f>VLOOKUP(B300,World!$A$1:$M$178,12,FALSE)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00" t="s">
        <v>617</v>
      </c>
      <c r="C300">
        <v>1991</v>
      </c>
      <c r="I300">
        <v>5909.4609760528101</v>
      </c>
      <c r="J300">
        <v>19143.107885825499</v>
      </c>
      <c r="N300">
        <v>3239.4</v>
      </c>
      <c r="O300">
        <v>2.26565498991314</v>
      </c>
    </row>
    <row r="301" spans="1:16" x14ac:dyDescent="0.35">
      <c r="A301" t="str">
        <f>VLOOKUP(B301,World!$A$1:$M$178,12,FALSE)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01" t="s">
        <v>617</v>
      </c>
      <c r="C301">
        <v>1992</v>
      </c>
      <c r="I301">
        <v>6292.9302808525999</v>
      </c>
      <c r="J301">
        <v>20904.4850999642</v>
      </c>
      <c r="N301">
        <v>3321.9</v>
      </c>
      <c r="O301">
        <v>9.2011037321844604</v>
      </c>
    </row>
    <row r="302" spans="1:16" x14ac:dyDescent="0.35">
      <c r="A302" t="str">
        <f>VLOOKUP(B302,World!$A$1:$M$178,12,FALSE)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02" t="s">
        <v>617</v>
      </c>
      <c r="C302">
        <v>1993</v>
      </c>
      <c r="D302">
        <v>47869</v>
      </c>
      <c r="E302">
        <v>40647.199999999997</v>
      </c>
      <c r="F302">
        <v>1714.3</v>
      </c>
      <c r="G302">
        <v>9105.2000000000007</v>
      </c>
      <c r="H302">
        <v>9035.831420999999</v>
      </c>
      <c r="I302">
        <v>6574.2985802688299</v>
      </c>
      <c r="J302">
        <v>22388.1163852475</v>
      </c>
      <c r="N302">
        <v>3405.4</v>
      </c>
      <c r="O302">
        <v>7.0971912400069597</v>
      </c>
    </row>
    <row r="303" spans="1:16" x14ac:dyDescent="0.35">
      <c r="A303" t="str">
        <f>VLOOKUP(B303,World!$A$1:$M$178,12,FALSE)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03" t="s">
        <v>617</v>
      </c>
      <c r="C303">
        <v>1994</v>
      </c>
      <c r="D303">
        <v>58464.2</v>
      </c>
      <c r="E303">
        <v>45148.6</v>
      </c>
      <c r="F303">
        <v>1970.7</v>
      </c>
      <c r="G303">
        <v>15422</v>
      </c>
      <c r="H303">
        <v>27832.262799999997</v>
      </c>
      <c r="I303">
        <v>6706.3629822671701</v>
      </c>
      <c r="J303">
        <v>23399.841717726598</v>
      </c>
      <c r="N303">
        <v>3489.2</v>
      </c>
      <c r="O303">
        <v>4.5190283767946298</v>
      </c>
    </row>
    <row r="304" spans="1:16" x14ac:dyDescent="0.35">
      <c r="A304" t="str">
        <f>VLOOKUP(B304,World!$A$1:$M$178,12,FALSE)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04" t="s">
        <v>617</v>
      </c>
      <c r="C304">
        <v>1995</v>
      </c>
      <c r="D304">
        <v>74338</v>
      </c>
      <c r="E304">
        <v>59471.4</v>
      </c>
      <c r="F304">
        <v>21409.603999999999</v>
      </c>
      <c r="G304">
        <v>10398.799999999999</v>
      </c>
      <c r="H304">
        <v>22723.137179999998</v>
      </c>
      <c r="I304">
        <v>6821.3104634420697</v>
      </c>
      <c r="J304">
        <v>24371.8601548322</v>
      </c>
      <c r="N304">
        <v>3572.9</v>
      </c>
      <c r="O304">
        <v>4.1539530430634999</v>
      </c>
    </row>
    <row r="305" spans="1:16" x14ac:dyDescent="0.35">
      <c r="A305" t="str">
        <f>VLOOKUP(B305,World!$A$1:$M$178,12,FALSE)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05" t="s">
        <v>617</v>
      </c>
      <c r="C305">
        <v>1996</v>
      </c>
      <c r="D305">
        <v>98836.4</v>
      </c>
      <c r="E305">
        <v>64812.9</v>
      </c>
      <c r="F305">
        <v>27383.879250000002</v>
      </c>
      <c r="G305">
        <v>15387</v>
      </c>
      <c r="H305">
        <v>24988.123330000002</v>
      </c>
      <c r="I305">
        <v>6755.9193297820002</v>
      </c>
      <c r="J305">
        <v>24700.992253548899</v>
      </c>
      <c r="M305">
        <v>11.53950382</v>
      </c>
      <c r="N305">
        <v>3656.2</v>
      </c>
      <c r="O305">
        <v>1.3504594915030499</v>
      </c>
    </row>
    <row r="306" spans="1:16" x14ac:dyDescent="0.35">
      <c r="A306" t="str">
        <f>VLOOKUP(B306,World!$A$1:$M$178,12,FALSE)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06" t="s">
        <v>617</v>
      </c>
      <c r="C306">
        <v>1997</v>
      </c>
      <c r="D306">
        <v>117048.3</v>
      </c>
      <c r="E306">
        <v>71082.7</v>
      </c>
      <c r="F306">
        <v>180457.61739999999</v>
      </c>
      <c r="G306">
        <v>17618.8</v>
      </c>
      <c r="H306">
        <v>21247.951249999998</v>
      </c>
      <c r="I306">
        <v>6967.3368823087903</v>
      </c>
      <c r="J306">
        <v>26053.659537705498</v>
      </c>
      <c r="M306">
        <v>10.184936</v>
      </c>
      <c r="N306">
        <v>3739.4</v>
      </c>
      <c r="O306">
        <v>5.4761657761428904</v>
      </c>
    </row>
    <row r="307" spans="1:16" x14ac:dyDescent="0.35">
      <c r="A307" t="str">
        <f>VLOOKUP(B307,World!$A$1:$M$178,12,FALSE)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07" t="s">
        <v>617</v>
      </c>
      <c r="C307">
        <v>1998</v>
      </c>
      <c r="D307">
        <v>145489.1</v>
      </c>
      <c r="E307">
        <v>97544.8</v>
      </c>
      <c r="F307">
        <v>193974.58420000001</v>
      </c>
      <c r="G307">
        <v>32153.4</v>
      </c>
      <c r="H307">
        <v>18465.880420000001</v>
      </c>
      <c r="I307">
        <v>7305.6678897233996</v>
      </c>
      <c r="J307">
        <v>27917.879273789</v>
      </c>
      <c r="M307">
        <v>10.091664</v>
      </c>
      <c r="N307">
        <v>3821.4</v>
      </c>
      <c r="O307">
        <v>7.1553085791482296</v>
      </c>
    </row>
    <row r="308" spans="1:16" x14ac:dyDescent="0.35">
      <c r="A308" t="str">
        <f>VLOOKUP(B308,World!$A$1:$M$178,12,FALSE)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08" t="s">
        <v>617</v>
      </c>
      <c r="C308">
        <v>1999</v>
      </c>
      <c r="D308">
        <v>179682.4</v>
      </c>
      <c r="E308">
        <v>137051.9</v>
      </c>
      <c r="F308">
        <v>209313.01190000001</v>
      </c>
      <c r="G308">
        <v>35088</v>
      </c>
      <c r="H308">
        <v>19963.908210000001</v>
      </c>
      <c r="I308">
        <v>7457.4678751522997</v>
      </c>
      <c r="J308">
        <v>29094.565168119199</v>
      </c>
      <c r="M308">
        <v>8.8288332</v>
      </c>
      <c r="N308">
        <v>3901.4</v>
      </c>
      <c r="O308">
        <v>4.2148111709720704</v>
      </c>
    </row>
    <row r="309" spans="1:16" x14ac:dyDescent="0.35">
      <c r="A309" t="str">
        <f>VLOOKUP(B309,World!$A$1:$M$178,12,FALSE)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09" t="s">
        <v>617</v>
      </c>
      <c r="C309">
        <v>2000</v>
      </c>
      <c r="D309">
        <v>218272.9</v>
      </c>
      <c r="E309">
        <v>165272.20000000001</v>
      </c>
      <c r="F309">
        <v>239196.57680000001</v>
      </c>
      <c r="G309">
        <v>42179.199999999997</v>
      </c>
      <c r="H309">
        <v>16128.880389999998</v>
      </c>
      <c r="I309">
        <v>7594.5295219618101</v>
      </c>
      <c r="J309">
        <v>30220.151873790401</v>
      </c>
      <c r="K309">
        <v>27.5</v>
      </c>
      <c r="L309">
        <v>4.9000000953674316</v>
      </c>
      <c r="M309">
        <v>8.1659631000000008</v>
      </c>
      <c r="N309">
        <v>3979.2</v>
      </c>
      <c r="O309">
        <v>3.8687180893311801</v>
      </c>
      <c r="P309">
        <v>0.20000000298023221</v>
      </c>
    </row>
    <row r="310" spans="1:16" x14ac:dyDescent="0.35">
      <c r="A310" t="str">
        <f>VLOOKUP(B310,World!$A$1:$M$178,12,FALSE)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10" t="s">
        <v>617</v>
      </c>
      <c r="C310">
        <v>2001</v>
      </c>
      <c r="D310">
        <v>253005.1</v>
      </c>
      <c r="E310">
        <v>158730.5</v>
      </c>
      <c r="F310">
        <v>255080.88529999999</v>
      </c>
      <c r="G310">
        <v>49744.4</v>
      </c>
      <c r="H310">
        <v>14213.28326</v>
      </c>
      <c r="I310">
        <v>7716.1720907297604</v>
      </c>
      <c r="J310">
        <v>31275.188718145899</v>
      </c>
      <c r="K310">
        <v>27.70000076293945</v>
      </c>
      <c r="L310">
        <v>5.3000001907348633</v>
      </c>
      <c r="M310">
        <v>8.1617139999999999</v>
      </c>
      <c r="N310">
        <v>4053.2</v>
      </c>
      <c r="O310">
        <v>3.4911698947166698</v>
      </c>
      <c r="P310">
        <v>7</v>
      </c>
    </row>
    <row r="311" spans="1:16" x14ac:dyDescent="0.35">
      <c r="A311" t="str">
        <f>VLOOKUP(B311,World!$A$1:$M$178,12,FALSE)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11" t="s">
        <v>617</v>
      </c>
      <c r="C311">
        <v>2002</v>
      </c>
      <c r="D311">
        <v>287959.16190000001</v>
      </c>
      <c r="E311">
        <v>192518.46789999999</v>
      </c>
      <c r="F311">
        <v>272444.40590000001</v>
      </c>
      <c r="G311">
        <v>52762.921880000002</v>
      </c>
      <c r="H311">
        <v>10163.467207</v>
      </c>
      <c r="I311">
        <v>7845.4914999030898</v>
      </c>
      <c r="J311">
        <v>32343.823257500499</v>
      </c>
      <c r="K311">
        <v>28.10000038146973</v>
      </c>
      <c r="L311">
        <v>5.4000000953674316</v>
      </c>
      <c r="M311">
        <v>7.7769148000000001</v>
      </c>
      <c r="N311">
        <v>4122.6000000000004</v>
      </c>
      <c r="O311">
        <v>3.4168763903719399</v>
      </c>
      <c r="P311">
        <v>15.60000038146973</v>
      </c>
    </row>
    <row r="312" spans="1:16" x14ac:dyDescent="0.35">
      <c r="A312" t="str">
        <f>VLOOKUP(B312,World!$A$1:$M$178,12,FALSE)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12" t="s">
        <v>617</v>
      </c>
      <c r="C312">
        <v>2003</v>
      </c>
      <c r="D312">
        <v>347467.9</v>
      </c>
      <c r="E312">
        <v>209419.1</v>
      </c>
      <c r="F312">
        <v>283055.1912</v>
      </c>
      <c r="G312">
        <v>72698.2</v>
      </c>
      <c r="H312">
        <v>11828.980955999999</v>
      </c>
      <c r="I312">
        <v>8055.2366621603696</v>
      </c>
      <c r="J312">
        <v>33740.164283124897</v>
      </c>
      <c r="K312">
        <v>24.60000038146973</v>
      </c>
      <c r="L312">
        <v>4.4000000953674316</v>
      </c>
      <c r="M312">
        <v>8.2581737000000004</v>
      </c>
      <c r="N312">
        <v>4188.6000000000004</v>
      </c>
      <c r="O312">
        <v>4.3171798661763701</v>
      </c>
      <c r="P312">
        <v>5.8000001907348633</v>
      </c>
    </row>
    <row r="313" spans="1:16" x14ac:dyDescent="0.35">
      <c r="A313" t="str">
        <f>VLOOKUP(B313,World!$A$1:$M$178,12,FALSE)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13" t="s">
        <v>617</v>
      </c>
      <c r="C313">
        <v>2004</v>
      </c>
      <c r="D313">
        <v>398415.1</v>
      </c>
      <c r="E313">
        <v>231160</v>
      </c>
      <c r="F313">
        <v>315956.08240000001</v>
      </c>
      <c r="G313">
        <v>67626</v>
      </c>
      <c r="H313">
        <v>7250.5243170000003</v>
      </c>
      <c r="I313">
        <v>8284.6669149699592</v>
      </c>
      <c r="J313">
        <v>35233.031455984201</v>
      </c>
      <c r="K313">
        <v>27.70000076293945</v>
      </c>
      <c r="L313">
        <v>5.5</v>
      </c>
      <c r="M313">
        <v>8.2446058999999998</v>
      </c>
      <c r="N313">
        <v>4252.8</v>
      </c>
      <c r="O313">
        <v>4.4245995968844198</v>
      </c>
      <c r="P313">
        <v>1.3999999761581421</v>
      </c>
    </row>
    <row r="314" spans="1:16" x14ac:dyDescent="0.35">
      <c r="A314" t="str">
        <f>VLOOKUP(B314,World!$A$1:$M$178,12,FALSE)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14" t="s">
        <v>617</v>
      </c>
      <c r="C314">
        <v>2005</v>
      </c>
      <c r="D314">
        <v>457203.4</v>
      </c>
      <c r="E314">
        <v>255780</v>
      </c>
      <c r="F314">
        <v>299154.08149999997</v>
      </c>
      <c r="G314">
        <v>77871.8</v>
      </c>
      <c r="H314">
        <v>2987</v>
      </c>
      <c r="I314">
        <v>8488.17895882009</v>
      </c>
      <c r="J314">
        <v>36634.131568371602</v>
      </c>
      <c r="K314">
        <v>25.29999923706055</v>
      </c>
      <c r="L314">
        <v>4.5</v>
      </c>
      <c r="M314">
        <v>10.058635000000001</v>
      </c>
      <c r="N314">
        <v>4315.8999999999996</v>
      </c>
      <c r="O314">
        <v>3.9766663681430399</v>
      </c>
      <c r="P314">
        <v>24.20000076293945</v>
      </c>
    </row>
    <row r="315" spans="1:16" x14ac:dyDescent="0.35">
      <c r="A315" t="str">
        <f>VLOOKUP(B315,World!$A$1:$M$178,12,FALSE)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15" t="s">
        <v>617</v>
      </c>
      <c r="C315">
        <v>2006</v>
      </c>
      <c r="D315">
        <v>536658.1</v>
      </c>
      <c r="E315">
        <v>286217.2</v>
      </c>
      <c r="F315">
        <v>330772.83919999999</v>
      </c>
      <c r="G315">
        <v>90019.8</v>
      </c>
      <c r="H315">
        <v>8257.9</v>
      </c>
      <c r="I315">
        <v>8980.44922858684</v>
      </c>
      <c r="J315">
        <v>39318.202812598902</v>
      </c>
      <c r="K315">
        <v>24.79999923706055</v>
      </c>
      <c r="L315">
        <v>4.4000000953674316</v>
      </c>
      <c r="M315">
        <v>7.2685807999999996</v>
      </c>
      <c r="N315">
        <v>4378.2</v>
      </c>
      <c r="O315">
        <v>7.3266954321488296</v>
      </c>
      <c r="P315">
        <v>1.200000047683716</v>
      </c>
    </row>
    <row r="316" spans="1:16" x14ac:dyDescent="0.35">
      <c r="A316" t="str">
        <f>VLOOKUP(B316,World!$A$1:$M$178,12,FALSE)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16" t="s">
        <v>617</v>
      </c>
      <c r="C316">
        <v>2007</v>
      </c>
      <c r="D316">
        <v>644464.67969999998</v>
      </c>
      <c r="E316">
        <v>387093.22779999999</v>
      </c>
      <c r="F316">
        <v>289689.17820000002</v>
      </c>
      <c r="G316">
        <v>47491.607902000003</v>
      </c>
      <c r="H316">
        <v>12282.0996</v>
      </c>
      <c r="I316">
        <v>9582.9380781939908</v>
      </c>
      <c r="J316">
        <v>42548.245067181299</v>
      </c>
      <c r="K316">
        <v>20.5</v>
      </c>
      <c r="L316">
        <v>3</v>
      </c>
      <c r="M316">
        <v>7.7719025000000004</v>
      </c>
      <c r="N316">
        <v>4440</v>
      </c>
      <c r="O316">
        <v>8.2151319834674403</v>
      </c>
      <c r="P316">
        <v>13</v>
      </c>
    </row>
    <row r="317" spans="1:16" x14ac:dyDescent="0.35">
      <c r="A317" t="str">
        <f>VLOOKUP(B317,World!$A$1:$M$178,12,FALSE)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17" t="s">
        <v>617</v>
      </c>
      <c r="C317">
        <v>2008</v>
      </c>
      <c r="D317">
        <v>792801.75509999995</v>
      </c>
      <c r="E317">
        <v>469956.08659999998</v>
      </c>
      <c r="G317">
        <v>106988.7602</v>
      </c>
      <c r="H317">
        <v>59950.265679999997</v>
      </c>
      <c r="I317">
        <v>9898.9882773837708</v>
      </c>
      <c r="J317">
        <v>44564.255325954</v>
      </c>
      <c r="K317">
        <v>20.10000038146973</v>
      </c>
      <c r="L317">
        <v>3.5999999046325679</v>
      </c>
      <c r="M317">
        <v>11.118482</v>
      </c>
      <c r="N317">
        <v>4501.8999999999996</v>
      </c>
      <c r="O317">
        <v>4.7381748779285999</v>
      </c>
      <c r="P317">
        <v>0.40000000596046448</v>
      </c>
    </row>
    <row r="318" spans="1:16" x14ac:dyDescent="0.35">
      <c r="A318" t="str">
        <f>VLOOKUP(B318,World!$A$1:$M$178,12,FALSE)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18" t="s">
        <v>617</v>
      </c>
      <c r="C318">
        <v>2009</v>
      </c>
      <c r="D318">
        <v>1060671.112</v>
      </c>
      <c r="E318">
        <v>558601.11430000002</v>
      </c>
      <c r="G318">
        <v>114849.41477</v>
      </c>
      <c r="H318">
        <v>27236.724969999999</v>
      </c>
      <c r="I318">
        <v>9680.9200301159399</v>
      </c>
      <c r="J318">
        <v>44175.006189421998</v>
      </c>
      <c r="K318">
        <v>21.39999961853027</v>
      </c>
      <c r="L318">
        <v>4.3000001907348633</v>
      </c>
      <c r="M318">
        <v>5.5797670000000004</v>
      </c>
      <c r="N318">
        <v>4563.1000000000004</v>
      </c>
      <c r="O318">
        <v>-0.87345594285124195</v>
      </c>
      <c r="P318">
        <v>0.10000000149011611</v>
      </c>
    </row>
    <row r="319" spans="1:16" x14ac:dyDescent="0.35">
      <c r="A319" t="str">
        <f>VLOOKUP(B319,World!$A$1:$M$178,12,FALSE)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19" t="s">
        <v>617</v>
      </c>
      <c r="C319">
        <v>2010</v>
      </c>
      <c r="D319">
        <v>1300625.3189999999</v>
      </c>
      <c r="E319">
        <v>805450.17449999996</v>
      </c>
      <c r="G319">
        <v>155114.12293000001</v>
      </c>
      <c r="H319">
        <v>53876.630319999997</v>
      </c>
      <c r="I319">
        <v>10069.216250322899</v>
      </c>
      <c r="J319">
        <v>46542.938273867498</v>
      </c>
      <c r="K319">
        <v>19</v>
      </c>
      <c r="L319">
        <v>4.0999999046325684</v>
      </c>
      <c r="M319">
        <v>4.7211182999999997</v>
      </c>
      <c r="N319">
        <v>4622.3</v>
      </c>
      <c r="O319">
        <v>5.3603435261374299</v>
      </c>
      <c r="P319">
        <v>15</v>
      </c>
    </row>
    <row r="320" spans="1:16" x14ac:dyDescent="0.35">
      <c r="A320" t="str">
        <f>VLOOKUP(B320,World!$A$1:$M$178,12,FALSE)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20" t="s">
        <v>617</v>
      </c>
      <c r="C320">
        <v>2011</v>
      </c>
      <c r="D320">
        <v>1379907.26</v>
      </c>
      <c r="E320">
        <v>865090.87919999997</v>
      </c>
      <c r="G320">
        <v>154919.58564</v>
      </c>
      <c r="H320">
        <v>32722.40799</v>
      </c>
      <c r="I320">
        <v>10383.191512842101</v>
      </c>
      <c r="J320">
        <v>48592.2979609498</v>
      </c>
      <c r="K320">
        <v>19.39999961853027</v>
      </c>
      <c r="L320">
        <v>4.6999998092651367</v>
      </c>
      <c r="M320">
        <v>4.9824374000000002</v>
      </c>
      <c r="N320">
        <v>4679.8999999999996</v>
      </c>
      <c r="O320">
        <v>4.4031592398044097</v>
      </c>
      <c r="P320">
        <v>23.39999961853027</v>
      </c>
    </row>
    <row r="321" spans="1:16" x14ac:dyDescent="0.35">
      <c r="A321" t="str">
        <f>VLOOKUP(B321,World!$A$1:$M$178,12,FALSE)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21" t="s">
        <v>617</v>
      </c>
      <c r="C321">
        <v>2012</v>
      </c>
      <c r="D321">
        <v>1564091.166</v>
      </c>
      <c r="E321">
        <v>928553.10849999997</v>
      </c>
      <c r="G321">
        <v>241647.19378</v>
      </c>
      <c r="H321">
        <v>33526.234120000001</v>
      </c>
      <c r="I321">
        <v>10759.7985502631</v>
      </c>
      <c r="J321">
        <v>50964.861813176103</v>
      </c>
      <c r="K321">
        <v>18.60000038146973</v>
      </c>
      <c r="L321">
        <v>4.6999998092651367</v>
      </c>
      <c r="M321">
        <v>5.3486943</v>
      </c>
      <c r="N321">
        <v>4736.6000000000004</v>
      </c>
      <c r="O321">
        <v>4.8825924102888303</v>
      </c>
      <c r="P321">
        <v>1.799999952316284</v>
      </c>
    </row>
    <row r="322" spans="1:16" x14ac:dyDescent="0.35">
      <c r="A322" t="str">
        <f>VLOOKUP(B322,World!$A$1:$M$178,12,FALSE)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22" t="s">
        <v>617</v>
      </c>
      <c r="C322">
        <v>2013</v>
      </c>
      <c r="D322">
        <v>1703297.8959999999</v>
      </c>
      <c r="E322">
        <v>991781.00899999996</v>
      </c>
      <c r="G322">
        <v>255134.18215000001</v>
      </c>
      <c r="H322">
        <v>32871.264569999999</v>
      </c>
      <c r="I322">
        <v>10901.871212518699</v>
      </c>
      <c r="J322">
        <v>52236.315914783598</v>
      </c>
      <c r="K322">
        <v>18.10000038146973</v>
      </c>
      <c r="L322">
        <v>4.5</v>
      </c>
      <c r="M322">
        <v>2.6072603999999999</v>
      </c>
      <c r="N322">
        <v>4791.5</v>
      </c>
      <c r="O322">
        <v>2.4947661121270701</v>
      </c>
      <c r="P322">
        <v>0.10000000149011611</v>
      </c>
    </row>
    <row r="323" spans="1:16" x14ac:dyDescent="0.35">
      <c r="A323" t="str">
        <f>VLOOKUP(B323,World!$A$1:$M$178,12,FALSE)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23" t="s">
        <v>617</v>
      </c>
      <c r="C323">
        <v>2014</v>
      </c>
      <c r="D323">
        <v>1870678.4720000001</v>
      </c>
      <c r="E323">
        <v>1075195.135</v>
      </c>
      <c r="G323">
        <v>274215.28972</v>
      </c>
      <c r="H323">
        <v>29783.514759999998</v>
      </c>
      <c r="I323">
        <v>11164.994657732999</v>
      </c>
      <c r="J323">
        <v>54086.583620455902</v>
      </c>
      <c r="K323">
        <v>17.5</v>
      </c>
      <c r="L323">
        <v>4.0999999046325684</v>
      </c>
      <c r="M323">
        <v>4.8099482</v>
      </c>
      <c r="N323">
        <v>4844.3</v>
      </c>
      <c r="O323">
        <v>3.5421098775241902</v>
      </c>
      <c r="P323">
        <v>7</v>
      </c>
    </row>
    <row r="324" spans="1:16" x14ac:dyDescent="0.35">
      <c r="A324" t="str">
        <f>VLOOKUP(B324,World!$A$1:$M$178,12,FALSE)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24" t="s">
        <v>617</v>
      </c>
      <c r="C324">
        <v>2015</v>
      </c>
      <c r="D324">
        <v>2073579.2960000001</v>
      </c>
      <c r="E324">
        <v>1179558.351</v>
      </c>
      <c r="G324">
        <v>303008.68281999999</v>
      </c>
      <c r="H324">
        <v>27123.023300000001</v>
      </c>
      <c r="I324">
        <v>11452.4165400943</v>
      </c>
      <c r="J324">
        <v>56061.869447069497</v>
      </c>
      <c r="K324">
        <v>17.39999961853027</v>
      </c>
      <c r="L324">
        <v>4.5999999046325684</v>
      </c>
      <c r="M324">
        <v>-0.437859</v>
      </c>
      <c r="N324">
        <v>4895.2</v>
      </c>
      <c r="O324">
        <v>3.65208096794376</v>
      </c>
      <c r="P324">
        <v>23.79999923706055</v>
      </c>
    </row>
    <row r="325" spans="1:16" x14ac:dyDescent="0.35">
      <c r="A325" t="str">
        <f>VLOOKUP(B325,World!$A$1:$M$178,12,FALSE)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25" t="s">
        <v>617</v>
      </c>
      <c r="C325">
        <v>2016</v>
      </c>
      <c r="D325">
        <v>2210207.58</v>
      </c>
      <c r="E325">
        <v>1230409.399</v>
      </c>
      <c r="G325">
        <v>317179.78839</v>
      </c>
      <c r="H325">
        <v>30378.775150000001</v>
      </c>
      <c r="I325">
        <v>11813.251569120999</v>
      </c>
      <c r="J325">
        <v>58418.891659617097</v>
      </c>
      <c r="K325">
        <v>16.5</v>
      </c>
      <c r="L325">
        <v>4.1999998092651367</v>
      </c>
      <c r="M325">
        <v>1.3468621999999999</v>
      </c>
      <c r="N325">
        <v>4945.2</v>
      </c>
      <c r="O325">
        <v>4.2043232517832996</v>
      </c>
      <c r="P325">
        <v>6.8000001907348633</v>
      </c>
    </row>
    <row r="326" spans="1:16" x14ac:dyDescent="0.35">
      <c r="A326" t="str">
        <f>VLOOKUP(B326,World!$A$1:$M$178,12,FALSE)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26" t="s">
        <v>617</v>
      </c>
      <c r="C326">
        <v>2017</v>
      </c>
      <c r="D326">
        <v>2428043.3679999998</v>
      </c>
      <c r="E326">
        <v>1305148.4720000001</v>
      </c>
      <c r="G326">
        <v>335155.70099000004</v>
      </c>
      <c r="H326">
        <v>24751.43389</v>
      </c>
      <c r="I326">
        <v>12184.663645375</v>
      </c>
      <c r="J326">
        <v>60847.773312273399</v>
      </c>
      <c r="K326">
        <v>15.39999961853027</v>
      </c>
      <c r="L326">
        <v>3.2999999523162842</v>
      </c>
      <c r="M326">
        <v>1.2211046999999999</v>
      </c>
      <c r="N326">
        <v>4993.8</v>
      </c>
      <c r="O326">
        <v>4.1576989628774097</v>
      </c>
      <c r="P326">
        <v>11.89999961853027</v>
      </c>
    </row>
    <row r="327" spans="1:16" x14ac:dyDescent="0.35">
      <c r="A327" t="str">
        <f>VLOOKUP(B327,World!$A$1:$M$178,12,FALSE)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27" t="s">
        <v>617</v>
      </c>
      <c r="C327">
        <v>2018</v>
      </c>
      <c r="D327">
        <v>2433812.0460000001</v>
      </c>
      <c r="E327">
        <v>1353516.34</v>
      </c>
      <c r="G327">
        <v>399467.39963</v>
      </c>
      <c r="H327">
        <v>20934.69299</v>
      </c>
      <c r="I327">
        <v>12387.0678465989</v>
      </c>
      <c r="J327">
        <v>62439.492894351097</v>
      </c>
      <c r="K327">
        <v>16.10000038146973</v>
      </c>
      <c r="L327">
        <v>4</v>
      </c>
      <c r="M327">
        <v>1.6735419499999999</v>
      </c>
      <c r="N327">
        <v>5040.7</v>
      </c>
      <c r="O327">
        <v>2.61590440443711</v>
      </c>
      <c r="P327">
        <v>12</v>
      </c>
    </row>
    <row r="328" spans="1:16" x14ac:dyDescent="0.35">
      <c r="A328" t="str">
        <f>VLOOKUP(B328,World!$A$1:$M$178,12,FALSE)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28" t="s">
        <v>617</v>
      </c>
      <c r="C328">
        <v>2019</v>
      </c>
      <c r="D328">
        <v>2535561.253</v>
      </c>
      <c r="E328">
        <v>1555653.4720000001</v>
      </c>
      <c r="G328">
        <v>347889.37864999997</v>
      </c>
      <c r="H328">
        <v>20160.79293</v>
      </c>
      <c r="I328">
        <v>12577.239652631801</v>
      </c>
      <c r="J328">
        <v>63948.975013806397</v>
      </c>
      <c r="K328">
        <v>16.5</v>
      </c>
      <c r="L328">
        <v>3.4000000953674321</v>
      </c>
      <c r="M328">
        <v>2.0268546000000001</v>
      </c>
      <c r="N328">
        <v>5084.5</v>
      </c>
      <c r="O328">
        <v>2.4175118174155901</v>
      </c>
      <c r="P328">
        <v>1.3999999761581421</v>
      </c>
    </row>
    <row r="329" spans="1:16" x14ac:dyDescent="0.35">
      <c r="A329" t="str">
        <f>VLOOKUP(B329,World!$A$1:$M$178,12,FALSE)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29" t="s">
        <v>617</v>
      </c>
      <c r="C329">
        <v>2020</v>
      </c>
      <c r="D329">
        <v>2427484.182</v>
      </c>
      <c r="E329">
        <v>1656035.162</v>
      </c>
      <c r="G329">
        <v>314574.44712999999</v>
      </c>
      <c r="H329">
        <v>20630.259880000001</v>
      </c>
      <c r="I329">
        <v>11949.0559868907</v>
      </c>
      <c r="J329">
        <v>61216.208726439902</v>
      </c>
      <c r="K329">
        <v>19.39999961853027</v>
      </c>
      <c r="L329">
        <v>4</v>
      </c>
      <c r="M329">
        <v>4.34096E-2</v>
      </c>
      <c r="N329">
        <v>5123.1000000000004</v>
      </c>
      <c r="O329">
        <v>-4.27335432159229</v>
      </c>
      <c r="P329">
        <v>20.70000076293945</v>
      </c>
    </row>
    <row r="330" spans="1:16" x14ac:dyDescent="0.35">
      <c r="A330" t="str">
        <f>VLOOKUP(B330,World!$A$1:$M$178,12,FALSE)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30" t="s">
        <v>617</v>
      </c>
      <c r="C330">
        <v>2021</v>
      </c>
      <c r="I330">
        <v>12819.9808901549</v>
      </c>
      <c r="J330">
        <v>66074.181507858302</v>
      </c>
      <c r="K330">
        <v>17.29999923706055</v>
      </c>
      <c r="L330">
        <v>3.7000000476837158</v>
      </c>
      <c r="M330">
        <v>1.4390000000000001</v>
      </c>
      <c r="N330">
        <v>5154</v>
      </c>
      <c r="O330">
        <v>7.9357622474260303</v>
      </c>
      <c r="P330">
        <v>11.10000038146973</v>
      </c>
    </row>
    <row r="331" spans="1:16" x14ac:dyDescent="0.35">
      <c r="A331" t="str">
        <f>VLOOKUP(B331,World!$A$1:$M$178,12,FALSE)</f>
        <v>list(list(c(-82.5461962552035, -83.0156766425752, -83.402319708983, -83.6556117418616, -83.895054490886, -84.1901785957049, -84.3559307522811, -84.6730690172563, -84.903003302739, -85.5618519762442, -85.7125404528073, -85.9417254300218, -85.6593137275467, -85.7917087470784, -85.7974448310628, -85.660786505867, -85.3394882880923, -85.1109234280653, -84.9113748847702, -84.9756603665413, -84.7133507962278, -84.6476442125687, -84.3034016588564, -83.9098856269537, -83.6326415677078, -83.5963130358066,  -83.7114739651691, -83.5084372626943, -82.9657830471974, -82.9131764391242, -82.8297706774052, -82.8686571927048, -82.7191831123005, -82.9271549140592, -82.9328909980436, -82.5461962552035, 9.56613475182468, 9.99298208255556, 10.3954381372447, 10.9387641463614, 10.7268390975324, 10.7934500187567, 10.9992255721429, 11.0826571720781, 10.9523033716219, 11.2171192489016, 11.0884449324948, 10.8952784285878, 10.7543309595117, 10.4393372664766, 10.134885565629, 9.93334747969072, 9.83454214114866, 9.55703969974131,  9.79599152265892, 10.086723130733, 9.90805186608385, 9.61553742109571, 9.48735403079571, 9.29080272057358, 9.05138580976532, 8.83044322350142, 8.65683624921686, 8.44692658124728, 8.22502798098599, 8.42351715741907, 8.62629547773237, 8.80726634361852, 8.92570872643149, 9.07433014570292, 9.47681203860817, 9.56613475182468)))</v>
      </c>
      <c r="B331" t="s">
        <v>617</v>
      </c>
      <c r="C331">
        <v>2022</v>
      </c>
      <c r="I331">
        <v>13334.1457781891</v>
      </c>
      <c r="J331">
        <v>69081.542447642205</v>
      </c>
      <c r="K331">
        <v>16.60000038146973</v>
      </c>
      <c r="L331">
        <v>3.2999999523162842</v>
      </c>
      <c r="M331">
        <v>5.7370000000000001</v>
      </c>
      <c r="N331">
        <v>5180.8</v>
      </c>
      <c r="O331">
        <v>4.5514917796238397</v>
      </c>
      <c r="P331">
        <v>7</v>
      </c>
    </row>
    <row r="332" spans="1:16" x14ac:dyDescent="0.35">
      <c r="A332" t="str">
        <f>VLOOKUP(B332,World!$A$1:$M$178,12,FALSE)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32" t="s">
        <v>19</v>
      </c>
      <c r="C332">
        <v>1990</v>
      </c>
      <c r="I332">
        <v>5447.3553215791699</v>
      </c>
      <c r="J332">
        <v>57887.410795825403</v>
      </c>
      <c r="N332">
        <v>10626.7</v>
      </c>
      <c r="O332">
        <v>-2.9485647765217702</v>
      </c>
    </row>
    <row r="333" spans="1:16" x14ac:dyDescent="0.35">
      <c r="A333" t="str">
        <f>VLOOKUP(B333,World!$A$1:$M$178,12,FALSE)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33" t="s">
        <v>19</v>
      </c>
      <c r="C333">
        <v>1991</v>
      </c>
      <c r="I333">
        <v>4825.3360270287103</v>
      </c>
      <c r="J333">
        <v>51697.685126380202</v>
      </c>
      <c r="N333">
        <v>10713.8</v>
      </c>
      <c r="O333">
        <v>-10.6926974006092</v>
      </c>
    </row>
    <row r="334" spans="1:16" x14ac:dyDescent="0.35">
      <c r="A334" t="str">
        <f>VLOOKUP(B334,World!$A$1:$M$178,12,FALSE)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34" t="s">
        <v>19</v>
      </c>
      <c r="C334">
        <v>1992</v>
      </c>
      <c r="I334">
        <v>4238.87733005471</v>
      </c>
      <c r="J334">
        <v>45710.7814641109</v>
      </c>
      <c r="N334">
        <v>10783.7</v>
      </c>
      <c r="O334">
        <v>-11.580602976001099</v>
      </c>
    </row>
    <row r="335" spans="1:16" x14ac:dyDescent="0.35">
      <c r="A335" t="str">
        <f>VLOOKUP(B335,World!$A$1:$M$178,12,FALSE)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35" t="s">
        <v>19</v>
      </c>
      <c r="C335">
        <v>1993</v>
      </c>
      <c r="I335">
        <v>3589.1714650262602</v>
      </c>
      <c r="J335">
        <v>38909.848935203197</v>
      </c>
      <c r="N335">
        <v>10840.9</v>
      </c>
      <c r="O335">
        <v>-14.878180400935401</v>
      </c>
    </row>
    <row r="336" spans="1:16" x14ac:dyDescent="0.35">
      <c r="A336" t="str">
        <f>VLOOKUP(B336,World!$A$1:$M$178,12,FALSE)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36" t="s">
        <v>19</v>
      </c>
      <c r="C336">
        <v>1994</v>
      </c>
      <c r="I336">
        <v>3599.53021249331</v>
      </c>
      <c r="J336">
        <v>39188.805329457202</v>
      </c>
      <c r="N336">
        <v>10887.2</v>
      </c>
      <c r="O336">
        <v>0.71693003670745303</v>
      </c>
    </row>
    <row r="337" spans="1:15" x14ac:dyDescent="0.35">
      <c r="A337" t="str">
        <f>VLOOKUP(B337,World!$A$1:$M$178,12,FALSE)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37" t="s">
        <v>19</v>
      </c>
      <c r="C337">
        <v>1995</v>
      </c>
      <c r="I337">
        <v>3674.6458726990099</v>
      </c>
      <c r="J337">
        <v>40151.753057220303</v>
      </c>
      <c r="N337">
        <v>10926.7</v>
      </c>
      <c r="O337">
        <v>2.45720102888491</v>
      </c>
    </row>
    <row r="338" spans="1:15" x14ac:dyDescent="0.35">
      <c r="A338" t="str">
        <f>VLOOKUP(B338,World!$A$1:$M$178,12,FALSE)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38" t="s">
        <v>19</v>
      </c>
      <c r="C338">
        <v>1996</v>
      </c>
      <c r="I338">
        <v>3949.5711592654202</v>
      </c>
      <c r="J338">
        <v>43299.148619026702</v>
      </c>
      <c r="N338">
        <v>10963</v>
      </c>
      <c r="O338">
        <v>7.83875004740415</v>
      </c>
    </row>
    <row r="339" spans="1:15" x14ac:dyDescent="0.35">
      <c r="A339" t="str">
        <f>VLOOKUP(B339,World!$A$1:$M$178,12,FALSE)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39" t="s">
        <v>19</v>
      </c>
      <c r="C339">
        <v>1997</v>
      </c>
      <c r="I339">
        <v>4046.54533987679</v>
      </c>
      <c r="J339">
        <v>44504.310302498903</v>
      </c>
      <c r="N339">
        <v>10998.1</v>
      </c>
      <c r="O339">
        <v>2.7833380606993701</v>
      </c>
    </row>
    <row r="340" spans="1:15" x14ac:dyDescent="0.35">
      <c r="A340" t="str">
        <f>VLOOKUP(B340,World!$A$1:$M$178,12,FALSE)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40" t="s">
        <v>19</v>
      </c>
      <c r="C340">
        <v>1998</v>
      </c>
      <c r="I340">
        <v>4039.8767283874699</v>
      </c>
      <c r="J340">
        <v>44575.1918456817</v>
      </c>
      <c r="N340">
        <v>11033.8</v>
      </c>
      <c r="O340">
        <v>0.15926893979714099</v>
      </c>
    </row>
    <row r="341" spans="1:15" x14ac:dyDescent="0.35">
      <c r="A341" t="str">
        <f>VLOOKUP(B341,World!$A$1:$M$178,12,FALSE)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41" t="s">
        <v>19</v>
      </c>
      <c r="C341">
        <v>1999</v>
      </c>
      <c r="I341">
        <v>4275.8224587663299</v>
      </c>
      <c r="J341">
        <v>47333.782200789101</v>
      </c>
      <c r="N341">
        <v>11070.1</v>
      </c>
      <c r="O341">
        <v>6.1886225070159702</v>
      </c>
    </row>
    <row r="342" spans="1:15" x14ac:dyDescent="0.35">
      <c r="A342" t="str">
        <f>VLOOKUP(B342,World!$A$1:$M$178,12,FALSE)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42" t="s">
        <v>19</v>
      </c>
      <c r="C342">
        <v>2000</v>
      </c>
      <c r="I342">
        <v>4514.1662651178704</v>
      </c>
      <c r="J342">
        <v>50133.427707146002</v>
      </c>
      <c r="N342">
        <v>11105.8</v>
      </c>
      <c r="O342">
        <v>5.9146879378470203</v>
      </c>
    </row>
    <row r="343" spans="1:15" x14ac:dyDescent="0.35">
      <c r="A343" t="str">
        <f>VLOOKUP(B343,World!$A$1:$M$178,12,FALSE)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43" t="s">
        <v>19</v>
      </c>
      <c r="C343">
        <v>2001</v>
      </c>
      <c r="I343">
        <v>4644.0190295236398</v>
      </c>
      <c r="J343">
        <v>51730.192371766803</v>
      </c>
      <c r="N343">
        <v>11139.1</v>
      </c>
      <c r="O343">
        <v>3.18502990449461</v>
      </c>
    </row>
    <row r="344" spans="1:15" x14ac:dyDescent="0.35">
      <c r="A344" t="str">
        <f>VLOOKUP(B344,World!$A$1:$M$178,12,FALSE)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44" t="s">
        <v>19</v>
      </c>
      <c r="C344">
        <v>2002</v>
      </c>
      <c r="D344">
        <v>578</v>
      </c>
      <c r="E344">
        <v>2077</v>
      </c>
      <c r="G344">
        <v>274</v>
      </c>
      <c r="H344">
        <v>513</v>
      </c>
      <c r="I344">
        <v>4697.0941595488603</v>
      </c>
      <c r="J344">
        <v>52467.0114715768</v>
      </c>
      <c r="N344">
        <v>11170.1</v>
      </c>
      <c r="O344">
        <v>1.42435020251761</v>
      </c>
    </row>
    <row r="345" spans="1:15" x14ac:dyDescent="0.35">
      <c r="A345" t="str">
        <f>VLOOKUP(B345,World!$A$1:$M$178,12,FALSE)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45" t="s">
        <v>19</v>
      </c>
      <c r="C345">
        <v>2003</v>
      </c>
      <c r="D345">
        <v>901</v>
      </c>
      <c r="E345">
        <v>2138</v>
      </c>
      <c r="G345">
        <v>300</v>
      </c>
      <c r="H345">
        <v>439</v>
      </c>
      <c r="I345">
        <v>4862.6038224774202</v>
      </c>
      <c r="J345">
        <v>54457.272728689102</v>
      </c>
      <c r="N345">
        <v>11199.2</v>
      </c>
      <c r="O345">
        <v>3.7933573902728002</v>
      </c>
    </row>
    <row r="346" spans="1:15" x14ac:dyDescent="0.35">
      <c r="A346" t="str">
        <f>VLOOKUP(B346,World!$A$1:$M$178,12,FALSE)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46" t="s">
        <v>19</v>
      </c>
      <c r="C346">
        <v>2004</v>
      </c>
      <c r="D346">
        <v>1036</v>
      </c>
      <c r="E346">
        <v>2312</v>
      </c>
      <c r="G346">
        <v>304</v>
      </c>
      <c r="H346">
        <v>493</v>
      </c>
      <c r="I346">
        <v>5131.22642101157</v>
      </c>
      <c r="J346">
        <v>57599.555943781103</v>
      </c>
      <c r="N346">
        <v>11225.3</v>
      </c>
      <c r="O346">
        <v>5.7701810201681303</v>
      </c>
    </row>
    <row r="347" spans="1:15" x14ac:dyDescent="0.35">
      <c r="A347" t="str">
        <f>VLOOKUP(B347,World!$A$1:$M$178,12,FALSE)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47" t="s">
        <v>19</v>
      </c>
      <c r="C347">
        <v>2005</v>
      </c>
      <c r="D347">
        <v>1884</v>
      </c>
      <c r="E347">
        <v>3224</v>
      </c>
      <c r="G347">
        <v>1454</v>
      </c>
      <c r="H347">
        <v>589</v>
      </c>
      <c r="I347">
        <v>5695.4739388559001</v>
      </c>
      <c r="J347">
        <v>64051.869463767398</v>
      </c>
      <c r="N347">
        <v>11246.1</v>
      </c>
      <c r="O347">
        <v>11.202019554254701</v>
      </c>
    </row>
    <row r="348" spans="1:15" x14ac:dyDescent="0.35">
      <c r="A348" t="str">
        <f>VLOOKUP(B348,World!$A$1:$M$178,12,FALSE)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48" t="s">
        <v>19</v>
      </c>
      <c r="C348">
        <v>2006</v>
      </c>
      <c r="D348">
        <v>1549</v>
      </c>
      <c r="E348">
        <v>3693</v>
      </c>
      <c r="G348">
        <v>394</v>
      </c>
      <c r="H348">
        <v>568.20000000000005</v>
      </c>
      <c r="I348">
        <v>6374.4556086558696</v>
      </c>
      <c r="J348">
        <v>71780.194826830295</v>
      </c>
      <c r="N348">
        <v>11260.6</v>
      </c>
      <c r="O348">
        <v>12.0657295841064</v>
      </c>
    </row>
    <row r="349" spans="1:15" x14ac:dyDescent="0.35">
      <c r="A349" t="str">
        <f>VLOOKUP(B349,World!$A$1:$M$178,12,FALSE)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49" t="s">
        <v>19</v>
      </c>
      <c r="C349">
        <v>2007</v>
      </c>
      <c r="D349">
        <v>3183</v>
      </c>
      <c r="E349">
        <v>3877</v>
      </c>
      <c r="G349">
        <v>3822</v>
      </c>
      <c r="H349">
        <v>596.4</v>
      </c>
      <c r="I349">
        <v>6831.7302283656099</v>
      </c>
      <c r="J349">
        <v>76992.916500657593</v>
      </c>
      <c r="N349">
        <v>11269.9</v>
      </c>
      <c r="O349">
        <v>7.2620611944603599</v>
      </c>
    </row>
    <row r="350" spans="1:15" x14ac:dyDescent="0.35">
      <c r="A350" t="str">
        <f>VLOOKUP(B350,World!$A$1:$M$178,12,FALSE)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50" t="s">
        <v>19</v>
      </c>
      <c r="C350">
        <v>2008</v>
      </c>
      <c r="D350">
        <v>4734</v>
      </c>
      <c r="E350">
        <v>4575</v>
      </c>
      <c r="G350">
        <v>4012</v>
      </c>
      <c r="H350">
        <v>661.1</v>
      </c>
      <c r="I350">
        <v>7108.7596532337202</v>
      </c>
      <c r="J350">
        <v>80162.639105655398</v>
      </c>
      <c r="N350">
        <v>11276.6</v>
      </c>
      <c r="O350">
        <v>4.11690159181168</v>
      </c>
    </row>
    <row r="351" spans="1:15" x14ac:dyDescent="0.35">
      <c r="A351" t="str">
        <f>VLOOKUP(B351,World!$A$1:$M$178,12,FALSE)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51" t="s">
        <v>19</v>
      </c>
      <c r="C351">
        <v>2009</v>
      </c>
      <c r="D351">
        <v>3870.9</v>
      </c>
      <c r="E351">
        <v>4855.3</v>
      </c>
      <c r="G351">
        <v>5061.6000000000004</v>
      </c>
      <c r="H351">
        <v>914.09999999999991</v>
      </c>
      <c r="I351">
        <v>7207.6953693151399</v>
      </c>
      <c r="J351">
        <v>81325.868391056603</v>
      </c>
      <c r="N351">
        <v>11283.2</v>
      </c>
      <c r="O351">
        <v>1.4510865639889801</v>
      </c>
    </row>
    <row r="352" spans="1:15" x14ac:dyDescent="0.35">
      <c r="A352" t="str">
        <f>VLOOKUP(B352,World!$A$1:$M$178,12,FALSE)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52" t="s">
        <v>19</v>
      </c>
      <c r="C352">
        <v>2010</v>
      </c>
      <c r="D352">
        <v>3453.9</v>
      </c>
      <c r="E352">
        <v>4971</v>
      </c>
      <c r="G352">
        <v>3699.2</v>
      </c>
      <c r="H352">
        <v>457.59999999999997</v>
      </c>
      <c r="I352">
        <v>7374.9835089751105</v>
      </c>
      <c r="J352">
        <v>83266.513809732598</v>
      </c>
      <c r="N352">
        <v>11290.4</v>
      </c>
      <c r="O352">
        <v>2.3862584649504002</v>
      </c>
    </row>
    <row r="353" spans="1:15" x14ac:dyDescent="0.35">
      <c r="A353" t="str">
        <f>VLOOKUP(B353,World!$A$1:$M$178,12,FALSE)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53" t="s">
        <v>19</v>
      </c>
      <c r="C353">
        <v>2011</v>
      </c>
      <c r="D353">
        <v>4346.5</v>
      </c>
      <c r="E353">
        <v>5106.8</v>
      </c>
      <c r="G353">
        <v>5510</v>
      </c>
      <c r="H353">
        <v>530</v>
      </c>
      <c r="I353">
        <v>7576.1385560463004</v>
      </c>
      <c r="J353">
        <v>85600.516703200396</v>
      </c>
      <c r="N353">
        <v>11298.7</v>
      </c>
      <c r="O353">
        <v>2.8030510545945102</v>
      </c>
    </row>
    <row r="354" spans="1:15" x14ac:dyDescent="0.35">
      <c r="A354" t="str">
        <f>VLOOKUP(B354,World!$A$1:$M$178,12,FALSE)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54" t="s">
        <v>19</v>
      </c>
      <c r="C354">
        <v>2012</v>
      </c>
      <c r="D354">
        <v>1704.2</v>
      </c>
      <c r="E354">
        <v>5346</v>
      </c>
      <c r="G354">
        <v>1414.2</v>
      </c>
      <c r="H354">
        <v>781.2</v>
      </c>
      <c r="I354">
        <v>7797.1979259693198</v>
      </c>
      <c r="J354">
        <v>88180.850504164802</v>
      </c>
      <c r="N354">
        <v>11309.3</v>
      </c>
      <c r="O354">
        <v>3.01439045036516</v>
      </c>
    </row>
    <row r="355" spans="1:15" x14ac:dyDescent="0.35">
      <c r="A355" t="str">
        <f>VLOOKUP(B355,World!$A$1:$M$178,12,FALSE)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55" t="s">
        <v>19</v>
      </c>
      <c r="C355">
        <v>2013</v>
      </c>
      <c r="D355">
        <v>1694.1</v>
      </c>
      <c r="E355">
        <v>5557.4</v>
      </c>
      <c r="G355">
        <v>1364.4</v>
      </c>
      <c r="H355">
        <v>308.89999999999998</v>
      </c>
      <c r="I355">
        <v>8003.0486161519602</v>
      </c>
      <c r="J355">
        <v>90607.315212625996</v>
      </c>
      <c r="N355">
        <v>11321.6</v>
      </c>
      <c r="O355">
        <v>2.7516912057302001</v>
      </c>
    </row>
    <row r="356" spans="1:15" x14ac:dyDescent="0.35">
      <c r="A356" t="str">
        <f>VLOOKUP(B356,World!$A$1:$M$178,12,FALSE)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56" t="s">
        <v>19</v>
      </c>
      <c r="C356">
        <v>2014</v>
      </c>
      <c r="D356">
        <v>1703.8</v>
      </c>
      <c r="E356">
        <v>5589</v>
      </c>
      <c r="G356">
        <v>1429.8</v>
      </c>
      <c r="H356">
        <v>309.89999999999998</v>
      </c>
      <c r="I356">
        <v>8079.4649023618304</v>
      </c>
      <c r="J356">
        <v>91556.496273564204</v>
      </c>
      <c r="N356">
        <v>11332</v>
      </c>
      <c r="O356">
        <v>1.04757663187656</v>
      </c>
    </row>
    <row r="357" spans="1:15" x14ac:dyDescent="0.35">
      <c r="A357" t="str">
        <f>VLOOKUP(B357,World!$A$1:$M$178,12,FALSE)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57" t="s">
        <v>19</v>
      </c>
      <c r="C357">
        <v>2015</v>
      </c>
      <c r="D357">
        <v>1819.8</v>
      </c>
      <c r="E357">
        <v>5635.4</v>
      </c>
      <c r="G357">
        <v>1484</v>
      </c>
      <c r="H357">
        <v>358.5</v>
      </c>
      <c r="I357">
        <v>8432.1800898101792</v>
      </c>
      <c r="J357">
        <v>95620.079000438403</v>
      </c>
      <c r="N357">
        <v>11339.9</v>
      </c>
      <c r="O357">
        <v>4.4383335888394697</v>
      </c>
    </row>
    <row r="358" spans="1:15" x14ac:dyDescent="0.35">
      <c r="A358" t="str">
        <f>VLOOKUP(B358,World!$A$1:$M$178,12,FALSE)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58" t="s">
        <v>19</v>
      </c>
      <c r="C358">
        <v>2016</v>
      </c>
      <c r="D358">
        <v>3934.5</v>
      </c>
      <c r="E358">
        <v>5798.7</v>
      </c>
      <c r="G358">
        <v>5802.6</v>
      </c>
      <c r="H358">
        <v>340.6</v>
      </c>
      <c r="I358">
        <v>8473.8546970283696</v>
      </c>
      <c r="J358">
        <v>96110.459973695703</v>
      </c>
      <c r="N358">
        <v>11342</v>
      </c>
      <c r="O358">
        <v>0.51284309570074305</v>
      </c>
    </row>
    <row r="359" spans="1:15" x14ac:dyDescent="0.35">
      <c r="A359" t="str">
        <f>VLOOKUP(B359,World!$A$1:$M$178,12,FALSE)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59" t="s">
        <v>19</v>
      </c>
      <c r="C359">
        <v>2017</v>
      </c>
      <c r="D359">
        <v>3944.2</v>
      </c>
      <c r="E359">
        <v>5958.6</v>
      </c>
      <c r="G359">
        <v>6212.8</v>
      </c>
      <c r="H359">
        <v>182.37432999999999</v>
      </c>
      <c r="I359">
        <v>8631.4760392632397</v>
      </c>
      <c r="J359">
        <v>97849.864971503703</v>
      </c>
      <c r="N359">
        <v>11336.4</v>
      </c>
      <c r="O359">
        <v>1.8097978079431001</v>
      </c>
    </row>
    <row r="360" spans="1:15" x14ac:dyDescent="0.35">
      <c r="A360" t="str">
        <f>VLOOKUP(B360,World!$A$1:$M$178,12,FALSE)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60" t="s">
        <v>19</v>
      </c>
      <c r="C360">
        <v>2018</v>
      </c>
      <c r="D360">
        <v>1692.4</v>
      </c>
      <c r="E360">
        <v>6200.6</v>
      </c>
      <c r="G360">
        <v>1506</v>
      </c>
      <c r="H360">
        <v>171.115331</v>
      </c>
      <c r="I360">
        <v>8831.9415264560994</v>
      </c>
      <c r="J360">
        <v>100050</v>
      </c>
      <c r="N360">
        <v>11328.2</v>
      </c>
      <c r="O360">
        <v>2.2484803930358002</v>
      </c>
    </row>
    <row r="361" spans="1:15" x14ac:dyDescent="0.35">
      <c r="A361" t="str">
        <f>VLOOKUP(B361,World!$A$1:$M$178,12,FALSE)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61" t="s">
        <v>19</v>
      </c>
      <c r="C361">
        <v>2019</v>
      </c>
      <c r="D361">
        <v>1878.6</v>
      </c>
      <c r="E361">
        <v>7119.9</v>
      </c>
      <c r="G361">
        <v>1492</v>
      </c>
      <c r="H361">
        <v>181.187884</v>
      </c>
      <c r="I361">
        <v>8826.4981921574399</v>
      </c>
      <c r="J361">
        <v>99886.832091188102</v>
      </c>
      <c r="N361">
        <v>11316.7</v>
      </c>
      <c r="O361">
        <v>-0.16308636562911699</v>
      </c>
    </row>
    <row r="362" spans="1:15" x14ac:dyDescent="0.35">
      <c r="A362" t="str">
        <f>VLOOKUP(B362,World!$A$1:$M$178,12,FALSE)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62" t="s">
        <v>19</v>
      </c>
      <c r="C362">
        <v>2020</v>
      </c>
      <c r="I362">
        <v>7871.1335333085299</v>
      </c>
      <c r="J362">
        <v>88949.318719859701</v>
      </c>
      <c r="N362">
        <v>11300.7</v>
      </c>
      <c r="O362">
        <v>-10.949905150003501</v>
      </c>
    </row>
    <row r="363" spans="1:15" x14ac:dyDescent="0.35">
      <c r="A363" t="str">
        <f>VLOOKUP(B363,World!$A$1:$M$178,12,FALSE)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63" t="s">
        <v>19</v>
      </c>
      <c r="C363">
        <v>2021</v>
      </c>
      <c r="I363">
        <v>8001.2416649102797</v>
      </c>
      <c r="J363">
        <v>90065.176676896095</v>
      </c>
      <c r="N363">
        <v>11256.4</v>
      </c>
      <c r="O363">
        <v>1.2544873565032</v>
      </c>
    </row>
    <row r="364" spans="1:15" x14ac:dyDescent="0.35">
      <c r="A364" t="str">
        <f>VLOOKUP(B364,World!$A$1:$M$178,12,FALSE)</f>
        <v>list(list(c(-82.2681512112571, -82.5104361640575, -83.2675475735657, -83.7782399156902, -84.2303570218118, -84.4470621406278, -84.9749110582731, -84.5470301988964, -84.0521508450533, -83.9088004218756, -83.4944587877594, -82.7758979967409, -81.7950017971927, -82.1699918281186, -81.8209433662032, -80.5175345527214, -80.2174753486186, -79.2849999661279, -78.719866502584, -78.4828267076612, -78.1372922431416, -77.4926545885166, -77.0851084052467, -77.7554809231531, -76.323656175426, -75.6346801418946,  -74.9615946112929, -74.2966481187773, -74.1780248684513, -74.9338960435845, -75.6710603502281, -75.5982224189127, -76.1946201239932, -76.5238248359086, -77.1464224921611, -77.9932958645603, -78.3474344550565, -79.2814859687321, -79.6795236884603, -80.6187686835812, -81.4044571601468, -82.2681512112571, 23.1886107447177, 23.0787466496652, 22.9830418970606, 22.7881183944557, 22.5657547063038, 22.2049498560419, 21.8960281438011, 21.8012277287616, 21.9105750594913, 22.1545653345573, 22.1685179712761,  22.6881503361871, 22.636964830002, 22.3871092798708, 22.1920565861851, 22.0370789657418, 21.827324327069, 21.5591753199065, 21.5981135116384, 21.0286133895659, 20.7399488387834, 20.6731053736139, 20.4133537866988, 19.8554808618919, 19.9528909367621, 19.8737743189232, 19.9234353703557, 20.0503785262807, 20.2846277938597, 20.6939051376114, 20.735091254148, 21.0166244572741, 21.220565497314, 21.2068195663244, 21.6578514673678, 22.2771935083859, 22.5121662460171, 22.3992015650271, 22.7653032495988, 23.105980129483,  23.1172714299388, 23.1886107447177)))</v>
      </c>
      <c r="B364" t="s">
        <v>19</v>
      </c>
      <c r="C364">
        <v>2022</v>
      </c>
      <c r="I364">
        <v>8175.33761311747</v>
      </c>
      <c r="J364">
        <v>91663.520385795695</v>
      </c>
      <c r="N364">
        <v>11212.2</v>
      </c>
      <c r="O364">
        <v>1.7746522772431801</v>
      </c>
    </row>
    <row r="365" spans="1:15" x14ac:dyDescent="0.35">
      <c r="A365" t="e">
        <f>VLOOKUP(B365,World!$A$1:$M$178,12,FALSE)</f>
        <v>#N/A</v>
      </c>
      <c r="B365" s="5" t="s">
        <v>20</v>
      </c>
      <c r="C365">
        <v>1990</v>
      </c>
      <c r="I365">
        <v>5191.8127982630103</v>
      </c>
      <c r="J365">
        <v>360.83098947927903</v>
      </c>
      <c r="N365">
        <v>69.5</v>
      </c>
      <c r="O365">
        <v>5.4184895154764803</v>
      </c>
    </row>
    <row r="366" spans="1:15" x14ac:dyDescent="0.35">
      <c r="A366" t="e">
        <f>VLOOKUP(B366,World!$A$1:$M$178,12,FALSE)</f>
        <v>#N/A</v>
      </c>
      <c r="B366" s="5" t="s">
        <v>20</v>
      </c>
      <c r="C366">
        <v>1991</v>
      </c>
      <c r="I366">
        <v>5292.2451991851703</v>
      </c>
      <c r="J366">
        <v>365.69414326369599</v>
      </c>
      <c r="N366">
        <v>69.099999999999994</v>
      </c>
      <c r="O366">
        <v>1.34776499973981</v>
      </c>
    </row>
    <row r="367" spans="1:15" x14ac:dyDescent="0.35">
      <c r="A367" t="e">
        <f>VLOOKUP(B367,World!$A$1:$M$178,12,FALSE)</f>
        <v>#N/A</v>
      </c>
      <c r="B367" s="5" t="s">
        <v>20</v>
      </c>
      <c r="C367">
        <v>1992</v>
      </c>
      <c r="I367">
        <v>5399.6471254009202</v>
      </c>
      <c r="J367">
        <v>373.115616365204</v>
      </c>
      <c r="N367">
        <v>69.099999999999994</v>
      </c>
      <c r="O367">
        <v>2.02942082563156</v>
      </c>
    </row>
    <row r="368" spans="1:15" x14ac:dyDescent="0.35">
      <c r="A368" t="e">
        <f>VLOOKUP(B368,World!$A$1:$M$178,12,FALSE)</f>
        <v>#N/A</v>
      </c>
      <c r="B368" s="5" t="s">
        <v>20</v>
      </c>
      <c r="C368">
        <v>1993</v>
      </c>
      <c r="I368">
        <v>5508.38424738293</v>
      </c>
      <c r="J368">
        <v>381.18018991889898</v>
      </c>
      <c r="N368">
        <v>69.2</v>
      </c>
      <c r="O368">
        <v>2.1614141032899199</v>
      </c>
    </row>
    <row r="369" spans="1:15" x14ac:dyDescent="0.35">
      <c r="A369" t="e">
        <f>VLOOKUP(B369,World!$A$1:$M$178,12,FALSE)</f>
        <v>#N/A</v>
      </c>
      <c r="B369" s="5" t="s">
        <v>20</v>
      </c>
      <c r="C369">
        <v>1994</v>
      </c>
      <c r="I369">
        <v>5510.28362005298</v>
      </c>
      <c r="J369">
        <v>381.31162650766697</v>
      </c>
      <c r="N369">
        <v>69.2</v>
      </c>
      <c r="O369">
        <v>3.44814846741981E-2</v>
      </c>
    </row>
    <row r="370" spans="1:15" x14ac:dyDescent="0.35">
      <c r="A370" t="e">
        <f>VLOOKUP(B370,World!$A$1:$M$178,12,FALSE)</f>
        <v>#N/A</v>
      </c>
      <c r="B370" s="5" t="s">
        <v>20</v>
      </c>
      <c r="C370">
        <v>1995</v>
      </c>
      <c r="I370">
        <v>5677.2927455416602</v>
      </c>
      <c r="J370">
        <v>392.86865799148302</v>
      </c>
      <c r="N370">
        <v>69.2</v>
      </c>
      <c r="O370">
        <v>3.0308626017161</v>
      </c>
    </row>
    <row r="371" spans="1:15" x14ac:dyDescent="0.35">
      <c r="A371" t="e">
        <f>VLOOKUP(B371,World!$A$1:$M$178,12,FALSE)</f>
        <v>#N/A</v>
      </c>
      <c r="B371" s="5" t="s">
        <v>20</v>
      </c>
      <c r="C371">
        <v>1996</v>
      </c>
      <c r="I371">
        <v>5853.52739542776</v>
      </c>
      <c r="J371">
        <v>405.06409576360102</v>
      </c>
      <c r="N371">
        <v>69.2</v>
      </c>
      <c r="O371">
        <v>3.1042022630327599</v>
      </c>
    </row>
    <row r="372" spans="1:15" x14ac:dyDescent="0.35">
      <c r="A372" t="e">
        <f>VLOOKUP(B372,World!$A$1:$M$178,12,FALSE)</f>
        <v>#N/A</v>
      </c>
      <c r="B372" s="5" t="s">
        <v>20</v>
      </c>
      <c r="C372">
        <v>1997</v>
      </c>
      <c r="I372">
        <v>5990.1199544125002</v>
      </c>
      <c r="J372">
        <v>413.91728884990403</v>
      </c>
      <c r="N372">
        <v>69.099999999999994</v>
      </c>
      <c r="O372">
        <v>2.1856277016143002</v>
      </c>
    </row>
    <row r="373" spans="1:15" x14ac:dyDescent="0.35">
      <c r="A373" t="e">
        <f>VLOOKUP(B373,World!$A$1:$M$178,12,FALSE)</f>
        <v>#N/A</v>
      </c>
      <c r="B373" s="5" t="s">
        <v>20</v>
      </c>
      <c r="C373">
        <v>1998</v>
      </c>
      <c r="I373">
        <v>6234.24479329113</v>
      </c>
      <c r="J373">
        <v>429.53946625775899</v>
      </c>
      <c r="N373">
        <v>68.900000000000006</v>
      </c>
      <c r="O373">
        <v>3.7742268391984402</v>
      </c>
    </row>
    <row r="374" spans="1:15" x14ac:dyDescent="0.35">
      <c r="A374" t="e">
        <f>VLOOKUP(B374,World!$A$1:$M$178,12,FALSE)</f>
        <v>#N/A</v>
      </c>
      <c r="B374" s="5" t="s">
        <v>20</v>
      </c>
      <c r="C374">
        <v>1999</v>
      </c>
      <c r="I374">
        <v>6274.5323923778797</v>
      </c>
      <c r="J374">
        <v>431.06037535636</v>
      </c>
      <c r="N374">
        <v>68.7</v>
      </c>
      <c r="O374">
        <v>0.35407901207582498</v>
      </c>
    </row>
    <row r="375" spans="1:15" x14ac:dyDescent="0.35">
      <c r="A375" t="e">
        <f>VLOOKUP(B375,World!$A$1:$M$178,12,FALSE)</f>
        <v>#N/A</v>
      </c>
      <c r="B375" s="5" t="s">
        <v>20</v>
      </c>
      <c r="C375">
        <v>2000</v>
      </c>
      <c r="I375">
        <v>6458.9770650703604</v>
      </c>
      <c r="J375">
        <v>441.14813354430601</v>
      </c>
      <c r="N375">
        <v>68.3</v>
      </c>
      <c r="O375">
        <v>2.3402193206939299</v>
      </c>
    </row>
    <row r="376" spans="1:15" x14ac:dyDescent="0.35">
      <c r="A376" t="e">
        <f>VLOOKUP(B376,World!$A$1:$M$178,12,FALSE)</f>
        <v>#N/A</v>
      </c>
      <c r="B376" s="5" t="s">
        <v>20</v>
      </c>
      <c r="C376">
        <v>2001</v>
      </c>
      <c r="I376">
        <v>6464.3179429799302</v>
      </c>
      <c r="J376">
        <v>440.86648371123101</v>
      </c>
      <c r="N376">
        <v>68.2</v>
      </c>
      <c r="O376">
        <v>-6.3844729617568194E-2</v>
      </c>
    </row>
    <row r="377" spans="1:15" x14ac:dyDescent="0.35">
      <c r="A377" t="e">
        <f>VLOOKUP(B377,World!$A$1:$M$178,12,FALSE)</f>
        <v>#N/A</v>
      </c>
      <c r="B377" s="5" t="s">
        <v>20</v>
      </c>
      <c r="C377">
        <v>2002</v>
      </c>
      <c r="I377">
        <v>6272.3101674056797</v>
      </c>
      <c r="J377">
        <v>428.39878443380798</v>
      </c>
      <c r="M377">
        <v>0.69947649999999995</v>
      </c>
      <c r="N377">
        <v>68.3</v>
      </c>
      <c r="O377">
        <v>-2.8279988926510402</v>
      </c>
    </row>
    <row r="378" spans="1:15" x14ac:dyDescent="0.35">
      <c r="A378" t="e">
        <f>VLOOKUP(B378,World!$A$1:$M$178,12,FALSE)</f>
        <v>#N/A</v>
      </c>
      <c r="B378" s="5" t="s">
        <v>20</v>
      </c>
      <c r="C378">
        <v>2003</v>
      </c>
      <c r="I378">
        <v>6661.0460034584303</v>
      </c>
      <c r="J378">
        <v>455.61554663655699</v>
      </c>
      <c r="M378">
        <v>2.217619</v>
      </c>
      <c r="N378">
        <v>68.400000000000006</v>
      </c>
      <c r="O378">
        <v>6.3531371216936101</v>
      </c>
    </row>
    <row r="379" spans="1:15" x14ac:dyDescent="0.35">
      <c r="A379" t="e">
        <f>VLOOKUP(B379,World!$A$1:$M$178,12,FALSE)</f>
        <v>#N/A</v>
      </c>
      <c r="B379" s="5" t="s">
        <v>20</v>
      </c>
      <c r="C379">
        <v>2004</v>
      </c>
      <c r="I379">
        <v>6844.2414854048702</v>
      </c>
      <c r="J379">
        <v>469.51496589877399</v>
      </c>
      <c r="M379">
        <v>0.66214450000000002</v>
      </c>
      <c r="N379">
        <v>68.599999999999994</v>
      </c>
      <c r="O379">
        <v>3.0506902946630898</v>
      </c>
    </row>
    <row r="380" spans="1:15" x14ac:dyDescent="0.35">
      <c r="A380" t="e">
        <f>VLOOKUP(B380,World!$A$1:$M$178,12,FALSE)</f>
        <v>#N/A</v>
      </c>
      <c r="B380" s="5" t="s">
        <v>20</v>
      </c>
      <c r="C380">
        <v>2005</v>
      </c>
      <c r="I380">
        <v>6879.10243678389</v>
      </c>
      <c r="J380">
        <v>472.59433740705299</v>
      </c>
      <c r="M380">
        <v>0.21404419999999999</v>
      </c>
      <c r="N380">
        <v>68.7</v>
      </c>
      <c r="O380">
        <v>0.65586226892351296</v>
      </c>
    </row>
    <row r="381" spans="1:15" x14ac:dyDescent="0.35">
      <c r="A381" t="e">
        <f>VLOOKUP(B381,World!$A$1:$M$178,12,FALSE)</f>
        <v>#N/A</v>
      </c>
      <c r="B381" s="5" t="s">
        <v>20</v>
      </c>
      <c r="C381">
        <v>2006</v>
      </c>
      <c r="I381">
        <v>7199.6311526867603</v>
      </c>
      <c r="J381">
        <v>494.61466018957998</v>
      </c>
      <c r="M381">
        <v>2.2597630999999998</v>
      </c>
      <c r="N381">
        <v>68.7</v>
      </c>
      <c r="O381">
        <v>4.6594554863573796</v>
      </c>
    </row>
    <row r="382" spans="1:15" x14ac:dyDescent="0.35">
      <c r="A382" t="e">
        <f>VLOOKUP(B382,World!$A$1:$M$178,12,FALSE)</f>
        <v>#N/A</v>
      </c>
      <c r="B382" s="5" t="s">
        <v>20</v>
      </c>
      <c r="C382">
        <v>2007</v>
      </c>
      <c r="I382">
        <v>7645.8923435015304</v>
      </c>
      <c r="J382">
        <v>526.03739323290495</v>
      </c>
      <c r="M382">
        <v>0.85770709999999994</v>
      </c>
      <c r="N382">
        <v>68.8</v>
      </c>
      <c r="O382">
        <v>6.3529724394503004</v>
      </c>
    </row>
    <row r="383" spans="1:15" x14ac:dyDescent="0.35">
      <c r="A383" t="e">
        <f>VLOOKUP(B383,World!$A$1:$M$178,12,FALSE)</f>
        <v>#N/A</v>
      </c>
      <c r="B383" s="5" t="s">
        <v>20</v>
      </c>
      <c r="C383">
        <v>2008</v>
      </c>
      <c r="I383">
        <v>8190.3607708109002</v>
      </c>
      <c r="J383">
        <v>563.49682103178998</v>
      </c>
      <c r="M383">
        <v>3.9034219999999999</v>
      </c>
      <c r="N383">
        <v>68.8</v>
      </c>
      <c r="O383">
        <v>7.1210579857579104</v>
      </c>
    </row>
    <row r="384" spans="1:15" x14ac:dyDescent="0.35">
      <c r="A384" t="e">
        <f>VLOOKUP(B384,World!$A$1:$M$178,12,FALSE)</f>
        <v>#N/A</v>
      </c>
      <c r="B384" s="5" t="s">
        <v>20</v>
      </c>
      <c r="C384">
        <v>2009</v>
      </c>
      <c r="I384">
        <v>8094.5670775850404</v>
      </c>
      <c r="J384">
        <v>556.90621493785102</v>
      </c>
      <c r="M384">
        <v>0.83026449999999996</v>
      </c>
      <c r="N384">
        <v>68.8</v>
      </c>
      <c r="O384">
        <v>-1.16959064327485</v>
      </c>
    </row>
    <row r="385" spans="1:15" x14ac:dyDescent="0.35">
      <c r="A385" t="e">
        <f>VLOOKUP(B385,World!$A$1:$M$178,12,FALSE)</f>
        <v>#N/A</v>
      </c>
      <c r="B385" s="5" t="s">
        <v>20</v>
      </c>
      <c r="C385">
        <v>2010</v>
      </c>
      <c r="I385">
        <v>8149.0139203159797</v>
      </c>
      <c r="J385">
        <v>560.65215771773899</v>
      </c>
      <c r="M385">
        <v>1.701136</v>
      </c>
      <c r="N385">
        <v>68.8</v>
      </c>
      <c r="O385">
        <v>0.67263440044504896</v>
      </c>
    </row>
    <row r="386" spans="1:15" x14ac:dyDescent="0.35">
      <c r="A386" t="e">
        <f>VLOOKUP(B386,World!$A$1:$M$178,12,FALSE)</f>
        <v>#N/A</v>
      </c>
      <c r="B386" s="5" t="s">
        <v>20</v>
      </c>
      <c r="C386">
        <v>2011</v>
      </c>
      <c r="I386">
        <v>8142.6319644913901</v>
      </c>
      <c r="J386">
        <v>559.39881596055795</v>
      </c>
      <c r="M386">
        <v>0.80432859999999995</v>
      </c>
      <c r="N386">
        <v>68.7</v>
      </c>
      <c r="O386">
        <v>-0.22355068823469701</v>
      </c>
    </row>
    <row r="387" spans="1:15" x14ac:dyDescent="0.35">
      <c r="A387" t="e">
        <f>VLOOKUP(B387,World!$A$1:$M$178,12,FALSE)</f>
        <v>#N/A</v>
      </c>
      <c r="B387" s="5" t="s">
        <v>20</v>
      </c>
      <c r="C387">
        <v>2012</v>
      </c>
      <c r="I387">
        <v>8033.0156914111503</v>
      </c>
      <c r="J387">
        <v>553.47478113822899</v>
      </c>
      <c r="M387">
        <v>0.1049542</v>
      </c>
      <c r="N387">
        <v>68.900000000000006</v>
      </c>
      <c r="O387">
        <v>-1.0590002433518799</v>
      </c>
    </row>
    <row r="388" spans="1:15" x14ac:dyDescent="0.35">
      <c r="A388" t="e">
        <f>VLOOKUP(B388,World!$A$1:$M$178,12,FALSE)</f>
        <v>#N/A</v>
      </c>
      <c r="B388" s="5" t="s">
        <v>20</v>
      </c>
      <c r="C388">
        <v>2013</v>
      </c>
      <c r="I388">
        <v>7963.5671552248896</v>
      </c>
      <c r="J388">
        <v>547.89342027947202</v>
      </c>
      <c r="M388">
        <v>0.99799689999999996</v>
      </c>
      <c r="N388">
        <v>68.8</v>
      </c>
      <c r="O388">
        <v>-1.0084218918299901</v>
      </c>
    </row>
    <row r="389" spans="1:15" x14ac:dyDescent="0.35">
      <c r="A389" t="e">
        <f>VLOOKUP(B389,World!$A$1:$M$178,12,FALSE)</f>
        <v>#N/A</v>
      </c>
      <c r="B389" s="5" t="s">
        <v>20</v>
      </c>
      <c r="C389">
        <v>2014</v>
      </c>
      <c r="I389">
        <v>8270.7244569713002</v>
      </c>
      <c r="J389">
        <v>573.988277313808</v>
      </c>
      <c r="M389">
        <v>1.5961128</v>
      </c>
      <c r="N389">
        <v>69.400000000000006</v>
      </c>
      <c r="O389">
        <v>4.7627615277848996</v>
      </c>
    </row>
    <row r="390" spans="1:15" x14ac:dyDescent="0.35">
      <c r="A390" t="e">
        <f>VLOOKUP(B390,World!$A$1:$M$178,12,FALSE)</f>
        <v>#N/A</v>
      </c>
      <c r="B390" s="5" t="s">
        <v>20</v>
      </c>
      <c r="C390">
        <v>2015</v>
      </c>
      <c r="I390">
        <v>7975.8538562762496</v>
      </c>
      <c r="J390">
        <v>558.30976993933803</v>
      </c>
      <c r="M390">
        <v>3.4281100000000002E-2</v>
      </c>
      <c r="N390">
        <v>70</v>
      </c>
      <c r="O390">
        <v>-2.7315030627182302</v>
      </c>
    </row>
    <row r="391" spans="1:15" x14ac:dyDescent="0.35">
      <c r="A391" t="e">
        <f>VLOOKUP(B391,World!$A$1:$M$178,12,FALSE)</f>
        <v>#N/A</v>
      </c>
      <c r="B391" s="5" t="s">
        <v>20</v>
      </c>
      <c r="C391">
        <v>2016</v>
      </c>
      <c r="I391">
        <v>8184.5861145210501</v>
      </c>
      <c r="J391">
        <v>573.739486627926</v>
      </c>
      <c r="M391">
        <v>1.5094920000000001</v>
      </c>
      <c r="N391">
        <v>70.099999999999994</v>
      </c>
      <c r="O391">
        <v>2.7636479817045898</v>
      </c>
    </row>
    <row r="392" spans="1:15" x14ac:dyDescent="0.35">
      <c r="A392" t="e">
        <f>VLOOKUP(B392,World!$A$1:$M$178,12,FALSE)</f>
        <v>#N/A</v>
      </c>
      <c r="B392" s="5" t="s">
        <v>20</v>
      </c>
      <c r="C392">
        <v>2017</v>
      </c>
      <c r="D392">
        <v>72.910561000000001</v>
      </c>
      <c r="E392">
        <v>70.086169999999996</v>
      </c>
      <c r="F392">
        <v>2.0444879999999999</v>
      </c>
      <c r="G392">
        <v>77.572963000000001</v>
      </c>
      <c r="H392">
        <v>49.64648038</v>
      </c>
      <c r="I392">
        <v>7610.2798409337802</v>
      </c>
      <c r="J392">
        <v>535.76370080173797</v>
      </c>
      <c r="M392">
        <v>0.51505400000000001</v>
      </c>
      <c r="N392">
        <v>70.400000000000006</v>
      </c>
      <c r="O392">
        <v>-6.6189946328053404</v>
      </c>
    </row>
    <row r="393" spans="1:15" x14ac:dyDescent="0.35">
      <c r="A393" t="e">
        <f>VLOOKUP(B393,World!$A$1:$M$178,12,FALSE)</f>
        <v>#N/A</v>
      </c>
      <c r="B393" s="5" t="s">
        <v>20</v>
      </c>
      <c r="C393">
        <v>2018</v>
      </c>
      <c r="D393">
        <v>71.780615999999995</v>
      </c>
      <c r="E393">
        <v>48.267434999999999</v>
      </c>
      <c r="F393">
        <v>1.817426</v>
      </c>
      <c r="G393">
        <v>77.952355000000011</v>
      </c>
      <c r="H393">
        <v>95.434841710000001</v>
      </c>
      <c r="I393">
        <v>7835.7396944967604</v>
      </c>
      <c r="J393">
        <v>554.77037037036996</v>
      </c>
      <c r="M393">
        <v>1.3759861499999999</v>
      </c>
      <c r="N393">
        <v>70.8</v>
      </c>
      <c r="O393">
        <v>3.54758441831533</v>
      </c>
    </row>
    <row r="394" spans="1:15" x14ac:dyDescent="0.35">
      <c r="A394" t="e">
        <f>VLOOKUP(B394,World!$A$1:$M$178,12,FALSE)</f>
        <v>#N/A</v>
      </c>
      <c r="B394" s="5" t="s">
        <v>20</v>
      </c>
      <c r="C394">
        <v>2019</v>
      </c>
      <c r="D394">
        <v>74.957138999999998</v>
      </c>
      <c r="E394">
        <v>53.305585000000001</v>
      </c>
      <c r="F394">
        <v>2.4829850000000002</v>
      </c>
      <c r="G394">
        <v>75.718540000000004</v>
      </c>
      <c r="H394">
        <v>90.998904479999993</v>
      </c>
      <c r="I394">
        <v>8197.4302256546507</v>
      </c>
      <c r="J394">
        <v>585.29651811174199</v>
      </c>
      <c r="M394">
        <v>2.2855256000000002</v>
      </c>
      <c r="N394">
        <v>71.400000000000006</v>
      </c>
      <c r="O394">
        <v>5.5024834367041002</v>
      </c>
    </row>
    <row r="395" spans="1:15" x14ac:dyDescent="0.35">
      <c r="A395" t="e">
        <f>VLOOKUP(B395,World!$A$1:$M$178,12,FALSE)</f>
        <v>#N/A</v>
      </c>
      <c r="B395" s="5" t="s">
        <v>20</v>
      </c>
      <c r="C395">
        <v>2020</v>
      </c>
      <c r="I395">
        <v>6779.3506001312298</v>
      </c>
      <c r="J395">
        <v>488.113243209448</v>
      </c>
      <c r="M395">
        <v>-0.82182580000000005</v>
      </c>
      <c r="N395">
        <v>72</v>
      </c>
      <c r="O395">
        <v>-16.604109523122101</v>
      </c>
    </row>
    <row r="396" spans="1:15" x14ac:dyDescent="0.35">
      <c r="A396" t="e">
        <f>VLOOKUP(B396,World!$A$1:$M$178,12,FALSE)</f>
        <v>#N/A</v>
      </c>
      <c r="B396" s="5" t="s">
        <v>20</v>
      </c>
      <c r="C396">
        <v>2021</v>
      </c>
      <c r="I396">
        <v>7206.44927406639</v>
      </c>
      <c r="J396">
        <v>521.74692744240701</v>
      </c>
      <c r="M396">
        <v>0.80900000000000005</v>
      </c>
      <c r="N396">
        <v>72.400000000000006</v>
      </c>
      <c r="O396">
        <v>6.8905494167316004</v>
      </c>
    </row>
    <row r="397" spans="1:15" x14ac:dyDescent="0.35">
      <c r="A397" t="e">
        <f>VLOOKUP(B397,World!$A$1:$M$178,12,FALSE)</f>
        <v>#N/A</v>
      </c>
      <c r="B397" s="5" t="s">
        <v>20</v>
      </c>
      <c r="C397">
        <v>2022</v>
      </c>
      <c r="I397">
        <v>7582.0754925687697</v>
      </c>
      <c r="J397">
        <v>551.21688830974904</v>
      </c>
      <c r="M397">
        <v>2.2530000000000001</v>
      </c>
      <c r="N397">
        <v>72.7</v>
      </c>
      <c r="O397">
        <v>5.64832475618093</v>
      </c>
    </row>
    <row r="398" spans="1:15" x14ac:dyDescent="0.35">
      <c r="A398" t="str">
        <f>VLOOKUP(B398,World!$A$1:$M$178,12,FALSE)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398" t="s">
        <v>21</v>
      </c>
      <c r="C398">
        <v>1990</v>
      </c>
      <c r="I398">
        <v>4421.7516611741303</v>
      </c>
      <c r="J398">
        <v>46206.420508937401</v>
      </c>
      <c r="N398">
        <v>10449.799999999999</v>
      </c>
      <c r="O398">
        <v>3.6799140527841598</v>
      </c>
    </row>
    <row r="399" spans="1:15" x14ac:dyDescent="0.35">
      <c r="A399" t="str">
        <f>VLOOKUP(B399,World!$A$1:$M$178,12,FALSE)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399" t="s">
        <v>21</v>
      </c>
      <c r="C399">
        <v>1991</v>
      </c>
      <c r="I399">
        <v>4509.4463212566798</v>
      </c>
      <c r="J399">
        <v>48189.296222845303</v>
      </c>
      <c r="N399">
        <v>10686.3</v>
      </c>
      <c r="O399">
        <v>4.2913423980209604</v>
      </c>
    </row>
    <row r="400" spans="1:15" x14ac:dyDescent="0.35">
      <c r="A400" t="str">
        <f>VLOOKUP(B400,World!$A$1:$M$178,12,FALSE)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00" t="s">
        <v>21</v>
      </c>
      <c r="C400">
        <v>1992</v>
      </c>
      <c r="I400">
        <v>4508.6371568373297</v>
      </c>
      <c r="J400">
        <v>49208.167657154001</v>
      </c>
      <c r="N400">
        <v>10914.2</v>
      </c>
      <c r="O400">
        <v>2.1143106751280198</v>
      </c>
    </row>
    <row r="401" spans="1:16" x14ac:dyDescent="0.35">
      <c r="A401" t="str">
        <f>VLOOKUP(B401,World!$A$1:$M$178,12,FALSE)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01" t="s">
        <v>21</v>
      </c>
      <c r="C401">
        <v>1993</v>
      </c>
      <c r="I401">
        <v>4507.3253914188199</v>
      </c>
      <c r="J401">
        <v>50179.152117587502</v>
      </c>
      <c r="N401">
        <v>11132.8</v>
      </c>
      <c r="O401">
        <v>1.9732180787518601</v>
      </c>
    </row>
    <row r="402" spans="1:16" x14ac:dyDescent="0.35">
      <c r="A402" t="str">
        <f>VLOOKUP(B402,World!$A$1:$M$178,12,FALSE)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02" t="s">
        <v>21</v>
      </c>
      <c r="C402">
        <v>1994</v>
      </c>
      <c r="I402">
        <v>4610.2651724648804</v>
      </c>
      <c r="J402">
        <v>52315.906097579697</v>
      </c>
      <c r="N402">
        <v>11347.7</v>
      </c>
      <c r="O402">
        <v>4.25825046821247</v>
      </c>
    </row>
    <row r="403" spans="1:16" x14ac:dyDescent="0.35">
      <c r="A403" t="str">
        <f>VLOOKUP(B403,World!$A$1:$M$178,12,FALSE)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03" t="s">
        <v>21</v>
      </c>
      <c r="C403">
        <v>1995</v>
      </c>
      <c r="I403">
        <v>4626.8582820097199</v>
      </c>
      <c r="J403">
        <v>53494.347399111801</v>
      </c>
      <c r="N403">
        <v>11561.7</v>
      </c>
      <c r="O403">
        <v>2.2525487742371499</v>
      </c>
    </row>
    <row r="404" spans="1:16" x14ac:dyDescent="0.35">
      <c r="A404" t="str">
        <f>VLOOKUP(B404,World!$A$1:$M$178,12,FALSE)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04" t="s">
        <v>21</v>
      </c>
      <c r="C404">
        <v>1996</v>
      </c>
      <c r="I404">
        <v>4621.6399237875303</v>
      </c>
      <c r="J404">
        <v>54420.734430582903</v>
      </c>
      <c r="N404">
        <v>11775.2</v>
      </c>
      <c r="O404">
        <v>1.73174751447953</v>
      </c>
    </row>
    <row r="405" spans="1:16" x14ac:dyDescent="0.35">
      <c r="A405" t="str">
        <f>VLOOKUP(B405,World!$A$1:$M$178,12,FALSE)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05" t="s">
        <v>21</v>
      </c>
      <c r="C405">
        <v>1997</v>
      </c>
      <c r="I405">
        <v>4736.1476017692603</v>
      </c>
      <c r="J405">
        <v>56775.990220489599</v>
      </c>
      <c r="N405">
        <v>11987.8</v>
      </c>
      <c r="O405">
        <v>4.32786476432232</v>
      </c>
    </row>
    <row r="406" spans="1:16" x14ac:dyDescent="0.35">
      <c r="A406" t="str">
        <f>VLOOKUP(B406,World!$A$1:$M$178,12,FALSE)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06" t="s">
        <v>21</v>
      </c>
      <c r="C406">
        <v>1998</v>
      </c>
      <c r="I406">
        <v>4805.9046234997704</v>
      </c>
      <c r="J406">
        <v>58630.594635310197</v>
      </c>
      <c r="M406">
        <v>44.106839999999998</v>
      </c>
      <c r="N406">
        <v>12199.7</v>
      </c>
      <c r="O406">
        <v>3.2665294037466501</v>
      </c>
    </row>
    <row r="407" spans="1:16" x14ac:dyDescent="0.35">
      <c r="A407" t="str">
        <f>VLOOKUP(B407,World!$A$1:$M$178,12,FALSE)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07" t="s">
        <v>21</v>
      </c>
      <c r="C407">
        <v>1999</v>
      </c>
      <c r="I407">
        <v>4499.8279539211999</v>
      </c>
      <c r="J407">
        <v>55851.864564069998</v>
      </c>
      <c r="M407">
        <v>61.380378</v>
      </c>
      <c r="N407">
        <v>12412</v>
      </c>
      <c r="O407">
        <v>-4.7393857908558896</v>
      </c>
    </row>
    <row r="408" spans="1:16" x14ac:dyDescent="0.35">
      <c r="A408" t="str">
        <f>VLOOKUP(B408,World!$A$1:$M$178,12,FALSE)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08" t="s">
        <v>21</v>
      </c>
      <c r="C408">
        <v>2000</v>
      </c>
      <c r="D408">
        <v>350.78047830000003</v>
      </c>
      <c r="E408">
        <v>67.724091990000005</v>
      </c>
      <c r="F408">
        <v>0.70353516999999999</v>
      </c>
      <c r="G408">
        <v>254.57071250000001</v>
      </c>
      <c r="H408">
        <v>44.798053289999999</v>
      </c>
      <c r="I408">
        <v>4471.6790951652001</v>
      </c>
      <c r="J408">
        <v>56461.656095103397</v>
      </c>
      <c r="M408">
        <v>96.628703999999999</v>
      </c>
      <c r="N408">
        <v>12626.5</v>
      </c>
      <c r="O408">
        <v>1.0918015643576</v>
      </c>
    </row>
    <row r="409" spans="1:16" x14ac:dyDescent="0.35">
      <c r="A409" t="str">
        <f>VLOOKUP(B409,World!$A$1:$M$178,12,FALSE)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09" t="s">
        <v>21</v>
      </c>
      <c r="C409">
        <v>2001</v>
      </c>
      <c r="D409">
        <v>495.1156613</v>
      </c>
      <c r="E409">
        <v>126.8155884</v>
      </c>
      <c r="F409">
        <v>1.1136892</v>
      </c>
      <c r="G409">
        <v>366.52982900000001</v>
      </c>
      <c r="H409">
        <v>156.09338114000002</v>
      </c>
      <c r="I409">
        <v>4571.9471596324902</v>
      </c>
      <c r="J409">
        <v>58728.947239059198</v>
      </c>
      <c r="K409">
        <v>53.5</v>
      </c>
      <c r="L409">
        <v>20.20000076293945</v>
      </c>
      <c r="M409">
        <v>15.23776</v>
      </c>
      <c r="N409">
        <v>12845.5</v>
      </c>
      <c r="O409">
        <v>4.0156298995849502</v>
      </c>
      <c r="P409">
        <v>29.5</v>
      </c>
    </row>
    <row r="410" spans="1:16" x14ac:dyDescent="0.35">
      <c r="A410" t="str">
        <f>VLOOKUP(B410,World!$A$1:$M$178,12,FALSE)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10" t="s">
        <v>21</v>
      </c>
      <c r="C410">
        <v>2002</v>
      </c>
      <c r="D410">
        <v>696.72694109999998</v>
      </c>
      <c r="E410">
        <v>76.044234889999998</v>
      </c>
      <c r="F410">
        <v>1.78019448</v>
      </c>
      <c r="G410">
        <v>498.83302149999997</v>
      </c>
      <c r="H410">
        <v>90.574887520000004</v>
      </c>
      <c r="I410">
        <v>4677.2865087707796</v>
      </c>
      <c r="J410">
        <v>61134.941041539401</v>
      </c>
      <c r="M410">
        <v>2.1662167000000001</v>
      </c>
      <c r="N410">
        <v>13070.6</v>
      </c>
      <c r="O410">
        <v>4.0967766588535497</v>
      </c>
    </row>
    <row r="411" spans="1:16" x14ac:dyDescent="0.35">
      <c r="A411" t="str">
        <f>VLOOKUP(B411,World!$A$1:$M$178,12,FALSE)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11" t="s">
        <v>21</v>
      </c>
      <c r="C411">
        <v>2003</v>
      </c>
      <c r="D411">
        <v>678.67120109999996</v>
      </c>
      <c r="E411">
        <v>100.3153897</v>
      </c>
      <c r="F411">
        <v>100.56891640000001</v>
      </c>
      <c r="G411">
        <v>593.44036239999991</v>
      </c>
      <c r="H411">
        <v>88.486430060000004</v>
      </c>
      <c r="I411">
        <v>4721.3462316272298</v>
      </c>
      <c r="J411">
        <v>62799.570496120097</v>
      </c>
      <c r="K411">
        <v>48.700000762939453</v>
      </c>
      <c r="L411">
        <v>16.29999923706055</v>
      </c>
      <c r="M411">
        <v>-0.127334</v>
      </c>
      <c r="N411">
        <v>13301.2</v>
      </c>
      <c r="O411">
        <v>2.7228773369547299</v>
      </c>
      <c r="P411">
        <v>18.79999923706055</v>
      </c>
    </row>
    <row r="412" spans="1:16" x14ac:dyDescent="0.35">
      <c r="A412" t="str">
        <f>VLOOKUP(B412,World!$A$1:$M$178,12,FALSE)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12" t="s">
        <v>21</v>
      </c>
      <c r="C412">
        <v>2004</v>
      </c>
      <c r="D412">
        <v>859.83032679999997</v>
      </c>
      <c r="E412">
        <v>87.750000310000004</v>
      </c>
      <c r="F412">
        <v>176.84344780000001</v>
      </c>
      <c r="G412">
        <v>718.4823427</v>
      </c>
      <c r="H412">
        <v>98.088797700000001</v>
      </c>
      <c r="I412">
        <v>5020.9135375671503</v>
      </c>
      <c r="J412">
        <v>67956.056365556404</v>
      </c>
      <c r="M412">
        <v>-0.73962799999999995</v>
      </c>
      <c r="N412">
        <v>13534.6</v>
      </c>
      <c r="O412">
        <v>8.2110209173403792</v>
      </c>
    </row>
    <row r="413" spans="1:16" x14ac:dyDescent="0.35">
      <c r="A413" t="str">
        <f>VLOOKUP(B413,World!$A$1:$M$178,12,FALSE)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13" t="s">
        <v>21</v>
      </c>
      <c r="C413">
        <v>2005</v>
      </c>
      <c r="D413">
        <v>948.4055171</v>
      </c>
      <c r="E413">
        <v>262.97967560000001</v>
      </c>
      <c r="F413">
        <v>199.2474886</v>
      </c>
      <c r="G413">
        <v>837.38982220000003</v>
      </c>
      <c r="H413">
        <v>353.76807305</v>
      </c>
      <c r="I413">
        <v>5196.2106604175897</v>
      </c>
      <c r="J413">
        <v>71551.820793950203</v>
      </c>
      <c r="K413">
        <v>40.400001525878913</v>
      </c>
      <c r="L413">
        <v>13.19999980926514</v>
      </c>
      <c r="M413">
        <v>4.7027003000000001</v>
      </c>
      <c r="N413">
        <v>13770</v>
      </c>
      <c r="O413">
        <v>5.2913082669940401</v>
      </c>
      <c r="P413">
        <v>24.20000076293945</v>
      </c>
    </row>
    <row r="414" spans="1:16" x14ac:dyDescent="0.35">
      <c r="A414" t="str">
        <f>VLOOKUP(B414,World!$A$1:$M$178,12,FALSE)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14" t="s">
        <v>21</v>
      </c>
      <c r="C414">
        <v>2006</v>
      </c>
      <c r="D414">
        <v>1089.7601669999999</v>
      </c>
      <c r="E414">
        <v>288.44769000000002</v>
      </c>
      <c r="F414">
        <v>189.28480719999999</v>
      </c>
      <c r="G414">
        <v>999.15903879999996</v>
      </c>
      <c r="H414">
        <v>259.83870526999999</v>
      </c>
      <c r="I414">
        <v>5332.4356408691401</v>
      </c>
      <c r="J414">
        <v>74702.624136499799</v>
      </c>
      <c r="K414">
        <v>35.599998474121087</v>
      </c>
      <c r="L414">
        <v>9.8000001907348633</v>
      </c>
      <c r="M414">
        <v>1.5916570999999999</v>
      </c>
      <c r="N414">
        <v>14009.1</v>
      </c>
      <c r="O414">
        <v>4.4035264338318401</v>
      </c>
      <c r="P414">
        <v>24.89999961853027</v>
      </c>
    </row>
    <row r="415" spans="1:16" x14ac:dyDescent="0.35">
      <c r="A415" t="str">
        <f>VLOOKUP(B415,World!$A$1:$M$178,12,FALSE)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15" t="s">
        <v>21</v>
      </c>
      <c r="C415">
        <v>2007</v>
      </c>
      <c r="D415">
        <v>1365.0707359999999</v>
      </c>
      <c r="E415">
        <v>514.11177020000002</v>
      </c>
      <c r="F415">
        <v>203.87117839999999</v>
      </c>
      <c r="G415">
        <v>1203.2937056999999</v>
      </c>
      <c r="H415">
        <v>215.27364879000001</v>
      </c>
      <c r="I415">
        <v>5356.4223041324703</v>
      </c>
      <c r="J415">
        <v>76338.659394035203</v>
      </c>
      <c r="K415">
        <v>35.200000762939453</v>
      </c>
      <c r="L415">
        <v>10.30000019073486</v>
      </c>
      <c r="M415">
        <v>2.0352882000000001</v>
      </c>
      <c r="N415">
        <v>14251.8</v>
      </c>
      <c r="O415">
        <v>2.19006397224542</v>
      </c>
      <c r="P415">
        <v>0.40000000596046448</v>
      </c>
    </row>
    <row r="416" spans="1:16" x14ac:dyDescent="0.35">
      <c r="A416" t="str">
        <f>VLOOKUP(B416,World!$A$1:$M$178,12,FALSE)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16" t="s">
        <v>21</v>
      </c>
      <c r="C416">
        <v>2008</v>
      </c>
      <c r="D416">
        <v>1795.7604229999999</v>
      </c>
      <c r="E416">
        <v>640.36652140000001</v>
      </c>
      <c r="F416">
        <v>173.45293330000001</v>
      </c>
      <c r="G416">
        <v>1380.8035042000001</v>
      </c>
      <c r="H416">
        <v>464.16511983999999</v>
      </c>
      <c r="I416">
        <v>5600.6572257279704</v>
      </c>
      <c r="J416">
        <v>81191.607669933204</v>
      </c>
      <c r="K416">
        <v>34.700000762939453</v>
      </c>
      <c r="L416">
        <v>10.80000019073486</v>
      </c>
      <c r="M416">
        <v>6.9550856999999997</v>
      </c>
      <c r="N416">
        <v>14496.8</v>
      </c>
      <c r="O416">
        <v>6.3571305999083201</v>
      </c>
      <c r="P416">
        <v>5.5999999046325684</v>
      </c>
    </row>
    <row r="417" spans="1:16" x14ac:dyDescent="0.35">
      <c r="A417" t="str">
        <f>VLOOKUP(B417,World!$A$1:$M$178,12,FALSE)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17" t="s">
        <v>21</v>
      </c>
      <c r="C417">
        <v>2009</v>
      </c>
      <c r="D417">
        <v>2612.0102350000002</v>
      </c>
      <c r="E417">
        <v>895.24772510000003</v>
      </c>
      <c r="F417">
        <v>30.778175900000001</v>
      </c>
      <c r="G417">
        <v>1417.1844894000001</v>
      </c>
      <c r="H417">
        <v>245.80616907999999</v>
      </c>
      <c r="I417">
        <v>5538.40188436893</v>
      </c>
      <c r="J417">
        <v>81651.5513008743</v>
      </c>
      <c r="K417">
        <v>35.599998474121087</v>
      </c>
      <c r="L417">
        <v>11.39999961853027</v>
      </c>
      <c r="M417">
        <v>4.9571630000000004</v>
      </c>
      <c r="N417">
        <v>14742.8</v>
      </c>
      <c r="O417">
        <v>0.56649159210011601</v>
      </c>
      <c r="P417">
        <v>6.9000000953674316</v>
      </c>
    </row>
    <row r="418" spans="1:16" x14ac:dyDescent="0.35">
      <c r="A418" t="str">
        <f>VLOOKUP(B418,World!$A$1:$M$178,12,FALSE)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18" t="s">
        <v>21</v>
      </c>
      <c r="C418">
        <v>2010</v>
      </c>
      <c r="D418">
        <v>2852.4609890000002</v>
      </c>
      <c r="E418">
        <v>1141.0486370000001</v>
      </c>
      <c r="F418">
        <v>31.820534670000001</v>
      </c>
      <c r="G418">
        <v>1581.0439248999999</v>
      </c>
      <c r="H418">
        <v>209.2798152</v>
      </c>
      <c r="I418">
        <v>5639.2440326661899</v>
      </c>
      <c r="J418">
        <v>84530.012352053105</v>
      </c>
      <c r="K418">
        <v>32.700000762939453</v>
      </c>
      <c r="L418">
        <v>10</v>
      </c>
      <c r="M418">
        <v>2.7314124</v>
      </c>
      <c r="N418">
        <v>14989.6</v>
      </c>
      <c r="O418">
        <v>3.5252986689402501</v>
      </c>
      <c r="P418">
        <v>6.5</v>
      </c>
    </row>
    <row r="419" spans="1:16" x14ac:dyDescent="0.35">
      <c r="A419" t="str">
        <f>VLOOKUP(B419,World!$A$1:$M$178,12,FALSE)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19" t="s">
        <v>21</v>
      </c>
      <c r="C419">
        <v>2011</v>
      </c>
      <c r="D419">
        <v>3461.6484270000001</v>
      </c>
      <c r="E419">
        <v>1228.287194</v>
      </c>
      <c r="F419">
        <v>27.80573004</v>
      </c>
      <c r="G419">
        <v>1734.3528962</v>
      </c>
      <c r="H419">
        <v>194.76154919999999</v>
      </c>
      <c r="I419">
        <v>5983.9052378543802</v>
      </c>
      <c r="J419">
        <v>91180.952842853701</v>
      </c>
      <c r="K419">
        <v>29.20000076293945</v>
      </c>
      <c r="L419">
        <v>9.1000003814697266</v>
      </c>
      <c r="M419">
        <v>5.3908693000000003</v>
      </c>
      <c r="N419">
        <v>15237.7</v>
      </c>
      <c r="O419">
        <v>7.8681409191099698</v>
      </c>
      <c r="P419">
        <v>0.5</v>
      </c>
    </row>
    <row r="420" spans="1:16" x14ac:dyDescent="0.35">
      <c r="A420" t="str">
        <f>VLOOKUP(B420,World!$A$1:$M$178,12,FALSE)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20" t="s">
        <v>21</v>
      </c>
      <c r="C420">
        <v>2012</v>
      </c>
      <c r="D420">
        <v>3744.8817009999998</v>
      </c>
      <c r="E420">
        <v>1212.881018</v>
      </c>
      <c r="F420">
        <v>23.62532495</v>
      </c>
      <c r="G420">
        <v>2218.2915475</v>
      </c>
      <c r="H420">
        <v>243.5854492</v>
      </c>
      <c r="I420">
        <v>6221.0003690487601</v>
      </c>
      <c r="J420">
        <v>96325.347614314</v>
      </c>
      <c r="K420">
        <v>26.60000038146973</v>
      </c>
      <c r="L420">
        <v>8.6999998092651367</v>
      </c>
      <c r="M420">
        <v>3.5345141</v>
      </c>
      <c r="N420">
        <v>15483.9</v>
      </c>
      <c r="O420">
        <v>5.6419620667119901</v>
      </c>
      <c r="P420">
        <v>27.39999961853027</v>
      </c>
    </row>
    <row r="421" spans="1:16" x14ac:dyDescent="0.35">
      <c r="A421" t="str">
        <f>VLOOKUP(B421,World!$A$1:$M$178,12,FALSE)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21" t="s">
        <v>21</v>
      </c>
      <c r="C421">
        <v>2013</v>
      </c>
      <c r="D421">
        <v>4521.319786</v>
      </c>
      <c r="E421">
        <v>1506.9413</v>
      </c>
      <c r="F421">
        <v>118.1110106</v>
      </c>
      <c r="G421">
        <v>2814.0814664999998</v>
      </c>
      <c r="H421">
        <v>286.90031010000001</v>
      </c>
      <c r="I421">
        <v>6429.4404240248496</v>
      </c>
      <c r="J421">
        <v>101090.091786943</v>
      </c>
      <c r="K421">
        <v>26.39999961853027</v>
      </c>
      <c r="L421">
        <v>6.8000001907348633</v>
      </c>
      <c r="M421">
        <v>3.6822840999999999</v>
      </c>
      <c r="N421">
        <v>15723</v>
      </c>
      <c r="O421">
        <v>4.9465112669062599</v>
      </c>
      <c r="P421">
        <v>0.69999998807907104</v>
      </c>
    </row>
    <row r="422" spans="1:16" x14ac:dyDescent="0.35">
      <c r="A422" t="str">
        <f>VLOOKUP(B422,World!$A$1:$M$178,12,FALSE)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22" t="s">
        <v>21</v>
      </c>
      <c r="C422">
        <v>2014</v>
      </c>
      <c r="D422">
        <v>4618.8691779999999</v>
      </c>
      <c r="E422">
        <v>1100.7419170000001</v>
      </c>
      <c r="F422">
        <v>113.0690628</v>
      </c>
      <c r="G422">
        <v>3965.4604739999995</v>
      </c>
      <c r="H422">
        <v>199.31324509999999</v>
      </c>
      <c r="I422">
        <v>6574.7751899375899</v>
      </c>
      <c r="J422">
        <v>104920.26248102399</v>
      </c>
      <c r="K422">
        <v>23.39999961853027</v>
      </c>
      <c r="L422">
        <v>5.9000000953674316</v>
      </c>
      <c r="M422">
        <v>2.9811041</v>
      </c>
      <c r="N422">
        <v>15958</v>
      </c>
      <c r="O422">
        <v>3.7888685492083498</v>
      </c>
      <c r="P422">
        <v>18.10000038146973</v>
      </c>
    </row>
    <row r="423" spans="1:16" x14ac:dyDescent="0.35">
      <c r="A423" t="str">
        <f>VLOOKUP(B423,World!$A$1:$M$178,12,FALSE)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23" t="s">
        <v>21</v>
      </c>
      <c r="C423">
        <v>2015</v>
      </c>
      <c r="D423">
        <v>4549.9636769999997</v>
      </c>
      <c r="E423">
        <v>898.10949600000004</v>
      </c>
      <c r="F423">
        <v>63.473250329999999</v>
      </c>
      <c r="G423">
        <v>2713.6741686999999</v>
      </c>
      <c r="H423">
        <v>124.7962015</v>
      </c>
      <c r="I423">
        <v>6484.6041208714996</v>
      </c>
      <c r="J423">
        <v>105023.999881223</v>
      </c>
      <c r="K423">
        <v>23.89999961853027</v>
      </c>
      <c r="L423">
        <v>7</v>
      </c>
      <c r="M423">
        <v>2.6437678999999998</v>
      </c>
      <c r="N423">
        <v>16195.9</v>
      </c>
      <c r="O423">
        <v>9.8872608346245505E-2</v>
      </c>
      <c r="P423">
        <v>10.60000038146973</v>
      </c>
    </row>
    <row r="424" spans="1:16" x14ac:dyDescent="0.35">
      <c r="A424" t="str">
        <f>VLOOKUP(B424,World!$A$1:$M$178,12,FALSE)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24" t="s">
        <v>21</v>
      </c>
      <c r="C424">
        <v>2016</v>
      </c>
      <c r="D424">
        <v>4527.7108019999996</v>
      </c>
      <c r="E424">
        <v>1203.0033120000001</v>
      </c>
      <c r="G424">
        <v>2791.3349245999998</v>
      </c>
      <c r="H424">
        <v>338.29659040000001</v>
      </c>
      <c r="I424">
        <v>6310.12934418431</v>
      </c>
      <c r="J424">
        <v>103736.002366652</v>
      </c>
      <c r="K424">
        <v>24.29999923706055</v>
      </c>
      <c r="L424">
        <v>7.5</v>
      </c>
      <c r="M424">
        <v>1.0444393000000001</v>
      </c>
      <c r="N424">
        <v>16439.599999999999</v>
      </c>
      <c r="O424">
        <v>-1.2263839846387701</v>
      </c>
      <c r="P424">
        <v>17.60000038146973</v>
      </c>
    </row>
    <row r="425" spans="1:16" x14ac:dyDescent="0.35">
      <c r="A425" t="str">
        <f>VLOOKUP(B425,World!$A$1:$M$178,12,FALSE)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25" t="s">
        <v>21</v>
      </c>
      <c r="C425">
        <v>2017</v>
      </c>
      <c r="D425">
        <v>4961.0970049999996</v>
      </c>
      <c r="E425">
        <v>1375.237832</v>
      </c>
      <c r="G425">
        <v>3070.5244004000001</v>
      </c>
      <c r="H425">
        <v>205.6590568</v>
      </c>
      <c r="I425">
        <v>6360.0352083119797</v>
      </c>
      <c r="J425">
        <v>106192.871869664</v>
      </c>
      <c r="K425">
        <v>23.60000038146973</v>
      </c>
      <c r="L425">
        <v>7</v>
      </c>
      <c r="M425">
        <v>-0.60712010000000005</v>
      </c>
      <c r="N425">
        <v>16696.900000000001</v>
      </c>
      <c r="O425">
        <v>2.36838652633649</v>
      </c>
      <c r="P425">
        <v>0.40000000596046448</v>
      </c>
    </row>
    <row r="426" spans="1:16" x14ac:dyDescent="0.35">
      <c r="A426" t="str">
        <f>VLOOKUP(B426,World!$A$1:$M$178,12,FALSE)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26" t="s">
        <v>21</v>
      </c>
      <c r="C426">
        <v>2018</v>
      </c>
      <c r="D426">
        <v>4919.860737</v>
      </c>
      <c r="E426">
        <v>1513.3948929999999</v>
      </c>
      <c r="G426">
        <v>3364.7274170999999</v>
      </c>
      <c r="H426">
        <v>80.987070590000002</v>
      </c>
      <c r="I426">
        <v>6321.3389986894499</v>
      </c>
      <c r="J426">
        <v>107562.008</v>
      </c>
      <c r="K426">
        <v>24.20000076293945</v>
      </c>
      <c r="L426">
        <v>6.5</v>
      </c>
      <c r="M426">
        <v>0.22553967999999999</v>
      </c>
      <c r="N426">
        <v>17015.7</v>
      </c>
      <c r="O426">
        <v>1.2892919329050101</v>
      </c>
      <c r="P426">
        <v>0.60000002384185791</v>
      </c>
    </row>
    <row r="427" spans="1:16" x14ac:dyDescent="0.35">
      <c r="A427" t="str">
        <f>VLOOKUP(B427,World!$A$1:$M$178,12,FALSE)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27" t="s">
        <v>21</v>
      </c>
      <c r="C427">
        <v>2019</v>
      </c>
      <c r="D427">
        <v>4865.806799</v>
      </c>
      <c r="E427">
        <v>3036.5047589999999</v>
      </c>
      <c r="G427">
        <v>3179.5673017999998</v>
      </c>
      <c r="H427">
        <v>234.30026887099999</v>
      </c>
      <c r="I427">
        <v>6202.5420464891204</v>
      </c>
      <c r="J427">
        <v>107575.028491693</v>
      </c>
      <c r="K427">
        <v>25.70000076293945</v>
      </c>
      <c r="L427">
        <v>7.5999999046325684</v>
      </c>
      <c r="M427">
        <v>-0.13511219999999999</v>
      </c>
      <c r="N427">
        <v>17343.7</v>
      </c>
      <c r="O427">
        <v>1.21051028476593E-2</v>
      </c>
      <c r="P427">
        <v>29.39999961853027</v>
      </c>
    </row>
    <row r="428" spans="1:16" x14ac:dyDescent="0.35">
      <c r="A428" t="str">
        <f>VLOOKUP(B428,World!$A$1:$M$178,12,FALSE)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28" t="s">
        <v>21</v>
      </c>
      <c r="C428">
        <v>2020</v>
      </c>
      <c r="D428">
        <v>4056.7844519999999</v>
      </c>
      <c r="E428">
        <v>3859.4988410000001</v>
      </c>
      <c r="G428">
        <v>3241.3195949999999</v>
      </c>
      <c r="H428">
        <v>542.06912810000006</v>
      </c>
      <c r="I428">
        <v>5639.8751432632398</v>
      </c>
      <c r="J428">
        <v>99197.5079447998</v>
      </c>
      <c r="K428">
        <v>30.60000038146973</v>
      </c>
      <c r="L428">
        <v>10.80000019073486</v>
      </c>
      <c r="M428">
        <v>-1.0834935999999999</v>
      </c>
      <c r="N428">
        <v>17588.599999999999</v>
      </c>
      <c r="O428">
        <v>-7.7876070909342499</v>
      </c>
      <c r="P428">
        <v>5.5</v>
      </c>
    </row>
    <row r="429" spans="1:16" x14ac:dyDescent="0.35">
      <c r="A429" t="str">
        <f>VLOOKUP(B429,World!$A$1:$M$178,12,FALSE)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29" t="s">
        <v>21</v>
      </c>
      <c r="C429">
        <v>2021</v>
      </c>
      <c r="I429">
        <v>5809.67044234889</v>
      </c>
      <c r="J429">
        <v>103398.771631793</v>
      </c>
      <c r="K429">
        <v>28.60000038146973</v>
      </c>
      <c r="L429">
        <v>7.5999999046325684</v>
      </c>
      <c r="M429">
        <v>0.34300000000000003</v>
      </c>
      <c r="N429">
        <v>17797.7</v>
      </c>
      <c r="O429">
        <v>4.2352512417257202</v>
      </c>
      <c r="P429">
        <v>10.19999980926514</v>
      </c>
    </row>
    <row r="430" spans="1:16" x14ac:dyDescent="0.35">
      <c r="A430" t="str">
        <f>VLOOKUP(B430,World!$A$1:$M$178,12,FALSE)</f>
        <v>list(list(c(-75.3732232327139, -75.8014658271166, -76.292314419241, -76.5763797675494, -77.4249843004304, -77.6686128404704, -77.8550614081795, -78.8552587551887, -79.5427620103998, -80.0906097073421, -80.0208982001804, -80.3993247138538, -80.5833703274613, -80.9336590237517, -80.764806281238, -80.9677654690644, -80.3687839423692, -79.9865592109224, -79.7702933417809, -80.3025605943872, -80.1840148587097, -80.4692946031769, -80.4422419908722, -80.0289080471856, -79.6249792141762, -79.2052890693177,  -78.6398972236123, -78.4506839667756, -77.8379048326586, -76.6353942532267, -75.544995693652, -75.2337227037419, -75.3732232327139, -0.15203175212045, 0.0848013370732019, 0.416047268064119, 0.256935533037435, 0.395686753741117, 0.825893052570962, 0.809925034992773, 1.38092377360182, 0.982937730305963, 0.768428859862397, 0.360340074053468, -0.283703301600141, -0.906662692878683, -1.05745452230636, -1.96504770264853, -2.2469426408007, -2.68515878663579, -2.22079436606101, -2.65751189535964, -3.40485645916471,  -3.82116179770804, -4.059286797709, -4.42572437909067, -4.34609099692889, -4.45419809328349, -4.95912851320739, -4.54778411216407, -3.87309661216138, -3.0030205216631, -2.60867766684382, -1.56160979574588, -0.91141692464953, -0.15203175212045)))</v>
      </c>
      <c r="B430" t="s">
        <v>21</v>
      </c>
      <c r="C430">
        <v>2022</v>
      </c>
      <c r="I430">
        <v>5913.3728565123201</v>
      </c>
      <c r="J430">
        <v>106446.624790078</v>
      </c>
      <c r="K430">
        <v>25.70000076293945</v>
      </c>
      <c r="L430">
        <v>6.9000000953674316</v>
      </c>
      <c r="M430">
        <v>2.702</v>
      </c>
      <c r="N430">
        <v>18001</v>
      </c>
      <c r="O430">
        <v>2.9476686329881399</v>
      </c>
      <c r="P430">
        <v>6.0999999046325684</v>
      </c>
    </row>
    <row r="431" spans="1:16" x14ac:dyDescent="0.35">
      <c r="A431" t="str">
        <f>VLOOKUP(B431,World!$A$1:$M$178,12,FALSE)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31" t="s">
        <v>636</v>
      </c>
      <c r="C431">
        <v>1990</v>
      </c>
      <c r="D431">
        <v>73.497142859999997</v>
      </c>
      <c r="E431">
        <v>14.61714286</v>
      </c>
      <c r="F431">
        <v>2.1998000000000002</v>
      </c>
      <c r="G431">
        <v>40.834285709999996</v>
      </c>
      <c r="H431">
        <v>21.291428570000001</v>
      </c>
      <c r="I431">
        <v>2441.5662679340699</v>
      </c>
      <c r="J431">
        <v>13104.374473255701</v>
      </c>
      <c r="N431">
        <v>5367.2</v>
      </c>
      <c r="O431">
        <v>4.8314480840561798</v>
      </c>
    </row>
    <row r="432" spans="1:16" x14ac:dyDescent="0.35">
      <c r="A432" t="str">
        <f>VLOOKUP(B432,World!$A$1:$M$178,12,FALSE)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32" t="s">
        <v>636</v>
      </c>
      <c r="C432">
        <v>1991</v>
      </c>
      <c r="D432">
        <v>80.754285710000005</v>
      </c>
      <c r="E432">
        <v>16.64</v>
      </c>
      <c r="F432">
        <v>2.4729000000000001</v>
      </c>
      <c r="G432">
        <v>50.045714281000002</v>
      </c>
      <c r="H432">
        <v>99.440000001000001</v>
      </c>
      <c r="I432">
        <v>2435.4435661568</v>
      </c>
      <c r="J432">
        <v>13300.2008591389</v>
      </c>
      <c r="N432">
        <v>5461.1</v>
      </c>
      <c r="O432">
        <v>1.4943588973500099</v>
      </c>
    </row>
    <row r="433" spans="1:16" x14ac:dyDescent="0.35">
      <c r="A433" t="str">
        <f>VLOOKUP(B433,World!$A$1:$M$178,12,FALSE)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33" t="s">
        <v>636</v>
      </c>
      <c r="C433">
        <v>1992</v>
      </c>
      <c r="D433">
        <v>88.937142859999994</v>
      </c>
      <c r="E433">
        <v>23.44</v>
      </c>
      <c r="F433">
        <v>3.0299</v>
      </c>
      <c r="G433">
        <v>60.857142852999999</v>
      </c>
      <c r="H433">
        <v>26.091428569999998</v>
      </c>
      <c r="I433">
        <v>2563.5991368792202</v>
      </c>
      <c r="J433">
        <v>14233.6151277808</v>
      </c>
      <c r="N433">
        <v>5552.2</v>
      </c>
      <c r="O433">
        <v>7.0180464079273097</v>
      </c>
    </row>
    <row r="434" spans="1:16" x14ac:dyDescent="0.35">
      <c r="A434" t="str">
        <f>VLOOKUP(B434,World!$A$1:$M$178,12,FALSE)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34" t="s">
        <v>636</v>
      </c>
      <c r="C434">
        <v>1993</v>
      </c>
      <c r="D434">
        <v>115.4971429</v>
      </c>
      <c r="E434">
        <v>38.628571430000001</v>
      </c>
      <c r="F434">
        <v>3.9756</v>
      </c>
      <c r="G434">
        <v>95.668571430000014</v>
      </c>
      <c r="H434">
        <v>87.691428569999999</v>
      </c>
      <c r="I434">
        <v>2674.8184329382798</v>
      </c>
      <c r="J434">
        <v>15061.902595875499</v>
      </c>
      <c r="N434">
        <v>5631</v>
      </c>
      <c r="O434">
        <v>5.8192346825369601</v>
      </c>
    </row>
    <row r="435" spans="1:16" x14ac:dyDescent="0.35">
      <c r="A435" t="str">
        <f>VLOOKUP(B435,World!$A$1:$M$178,12,FALSE)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35" t="s">
        <v>636</v>
      </c>
      <c r="C435">
        <v>1994</v>
      </c>
      <c r="D435">
        <v>154.47999999999999</v>
      </c>
      <c r="E435">
        <v>85.565714290000003</v>
      </c>
      <c r="F435">
        <v>3.6505999999999998</v>
      </c>
      <c r="G435">
        <v>121.50857142999999</v>
      </c>
      <c r="H435">
        <v>116.43428572000001</v>
      </c>
      <c r="I435">
        <v>2769.7652046866501</v>
      </c>
      <c r="J435">
        <v>15768.2733102811</v>
      </c>
      <c r="N435">
        <v>5693</v>
      </c>
      <c r="O435">
        <v>4.6897841086759797</v>
      </c>
    </row>
    <row r="436" spans="1:16" x14ac:dyDescent="0.35">
      <c r="A436" t="str">
        <f>VLOOKUP(B436,World!$A$1:$M$178,12,FALSE)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36" t="s">
        <v>636</v>
      </c>
      <c r="C436">
        <v>1995</v>
      </c>
      <c r="D436">
        <v>189.23428569999999</v>
      </c>
      <c r="E436">
        <v>123.28</v>
      </c>
      <c r="F436">
        <v>16.650902250000001</v>
      </c>
      <c r="G436">
        <v>145.34857147</v>
      </c>
      <c r="H436">
        <v>153.51999996999999</v>
      </c>
      <c r="I436">
        <v>2873.0549840726399</v>
      </c>
      <c r="J436">
        <v>16514.894659446301</v>
      </c>
      <c r="N436">
        <v>5748.2</v>
      </c>
      <c r="O436">
        <v>4.7349594624190603</v>
      </c>
    </row>
    <row r="437" spans="1:16" x14ac:dyDescent="0.35">
      <c r="A437" t="str">
        <f>VLOOKUP(B437,World!$A$1:$M$178,12,FALSE)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37" t="s">
        <v>636</v>
      </c>
      <c r="C437">
        <v>1996</v>
      </c>
      <c r="D437">
        <v>229.30285710000001</v>
      </c>
      <c r="E437">
        <v>68.148571430000004</v>
      </c>
      <c r="F437">
        <v>18.142789610000001</v>
      </c>
      <c r="G437">
        <v>157.79428572999998</v>
      </c>
      <c r="H437">
        <v>216.06857142999999</v>
      </c>
      <c r="I437">
        <v>2872.1142829626801</v>
      </c>
      <c r="J437">
        <v>16649.9337097629</v>
      </c>
      <c r="M437">
        <v>3.4215111760000001</v>
      </c>
      <c r="N437">
        <v>5797.1</v>
      </c>
      <c r="O437">
        <v>0.817680361281381</v>
      </c>
    </row>
    <row r="438" spans="1:16" x14ac:dyDescent="0.35">
      <c r="A438" t="str">
        <f>VLOOKUP(B438,World!$A$1:$M$178,12,FALSE)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38" t="s">
        <v>636</v>
      </c>
      <c r="C438">
        <v>1997</v>
      </c>
      <c r="D438">
        <v>269.9314286</v>
      </c>
      <c r="E438">
        <v>74.834285710000003</v>
      </c>
      <c r="F438">
        <v>17.838412229999999</v>
      </c>
      <c r="G438">
        <v>158.58285710999999</v>
      </c>
      <c r="H438">
        <v>340.02285719000002</v>
      </c>
      <c r="I438">
        <v>2939.0851834821301</v>
      </c>
      <c r="J438">
        <v>17171.8990930127</v>
      </c>
      <c r="M438">
        <v>2.5006588000000001</v>
      </c>
      <c r="N438">
        <v>5842.6</v>
      </c>
      <c r="O438">
        <v>3.1349397081603398</v>
      </c>
    </row>
    <row r="439" spans="1:16" x14ac:dyDescent="0.35">
      <c r="A439" t="str">
        <f>VLOOKUP(B439,World!$A$1:$M$178,12,FALSE)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39" t="s">
        <v>636</v>
      </c>
      <c r="C439">
        <v>1998</v>
      </c>
      <c r="D439">
        <v>279.05142860000001</v>
      </c>
      <c r="E439">
        <v>20.354285709999999</v>
      </c>
      <c r="F439">
        <v>16.88273749</v>
      </c>
      <c r="G439">
        <v>181.61142859</v>
      </c>
      <c r="H439">
        <v>285.54857140000001</v>
      </c>
      <c r="I439">
        <v>2995.30530429077</v>
      </c>
      <c r="J439">
        <v>17627.671246281599</v>
      </c>
      <c r="M439">
        <v>2.0253605000000001</v>
      </c>
      <c r="N439">
        <v>5885.1</v>
      </c>
      <c r="O439">
        <v>2.6541744206637801</v>
      </c>
    </row>
    <row r="440" spans="1:16" x14ac:dyDescent="0.35">
      <c r="A440" t="str">
        <f>VLOOKUP(B440,World!$A$1:$M$178,12,FALSE)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40" t="s">
        <v>636</v>
      </c>
      <c r="C440">
        <v>1999</v>
      </c>
      <c r="D440">
        <v>295.52</v>
      </c>
      <c r="E440">
        <v>34.217142860000003</v>
      </c>
      <c r="F440">
        <v>18.813434239999999</v>
      </c>
      <c r="G440">
        <v>185.22285717</v>
      </c>
      <c r="H440">
        <v>144.1173</v>
      </c>
      <c r="I440">
        <v>3039.9770381213102</v>
      </c>
      <c r="J440">
        <v>18008.519976126801</v>
      </c>
      <c r="M440">
        <v>1.0487736999999999</v>
      </c>
      <c r="N440">
        <v>5923.9</v>
      </c>
      <c r="O440">
        <v>2.1605164092537699</v>
      </c>
    </row>
    <row r="441" spans="1:16" x14ac:dyDescent="0.35">
      <c r="A441" t="str">
        <f>VLOOKUP(B441,World!$A$1:$M$178,12,FALSE)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41" t="s">
        <v>636</v>
      </c>
      <c r="C441">
        <v>2000</v>
      </c>
      <c r="D441">
        <v>352.43428569999998</v>
      </c>
      <c r="E441">
        <v>18.72</v>
      </c>
      <c r="F441">
        <v>23.862540620000001</v>
      </c>
      <c r="G441">
        <v>250.86857143</v>
      </c>
      <c r="H441">
        <v>317.4082429</v>
      </c>
      <c r="I441">
        <v>3056.3575042399498</v>
      </c>
      <c r="J441">
        <v>18211.306189013801</v>
      </c>
      <c r="K441">
        <v>49.099998474121087</v>
      </c>
      <c r="L441">
        <v>17.5</v>
      </c>
      <c r="M441">
        <v>1.9647779999999999</v>
      </c>
      <c r="N441">
        <v>5958.5</v>
      </c>
      <c r="O441">
        <v>1.1260570727397801</v>
      </c>
      <c r="P441">
        <v>20.79999923706055</v>
      </c>
    </row>
    <row r="442" spans="1:16" x14ac:dyDescent="0.35">
      <c r="A442" t="str">
        <f>VLOOKUP(B442,World!$A$1:$M$178,12,FALSE)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42" t="s">
        <v>636</v>
      </c>
      <c r="C442">
        <v>2001</v>
      </c>
      <c r="D442">
        <v>459.1</v>
      </c>
      <c r="E442">
        <v>116.3</v>
      </c>
      <c r="F442">
        <v>27.718143959999999</v>
      </c>
      <c r="G442">
        <v>293.5</v>
      </c>
      <c r="H442">
        <v>167.2867</v>
      </c>
      <c r="I442">
        <v>3067.93096082171</v>
      </c>
      <c r="J442">
        <v>18371.077386496501</v>
      </c>
      <c r="K442">
        <v>50.599998474121087</v>
      </c>
      <c r="L442">
        <v>19.10000038146973</v>
      </c>
      <c r="M442">
        <v>0.64672169999999995</v>
      </c>
      <c r="N442">
        <v>5988.1</v>
      </c>
      <c r="O442">
        <v>0.87731871522278604</v>
      </c>
      <c r="P442">
        <v>0.10000000149011611</v>
      </c>
    </row>
    <row r="443" spans="1:16" x14ac:dyDescent="0.35">
      <c r="A443" t="str">
        <f>VLOOKUP(B443,World!$A$1:$M$178,12,FALSE)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43" t="s">
        <v>636</v>
      </c>
      <c r="C443">
        <v>2002</v>
      </c>
      <c r="D443">
        <v>419.97059999999999</v>
      </c>
      <c r="E443">
        <v>270.81169999999997</v>
      </c>
      <c r="F443">
        <v>24.47518853</v>
      </c>
      <c r="G443">
        <v>303.34899999999999</v>
      </c>
      <c r="H443">
        <v>27.075799999999997</v>
      </c>
      <c r="I443">
        <v>3104.40317836142</v>
      </c>
      <c r="J443">
        <v>18661.498826084</v>
      </c>
      <c r="K443">
        <v>48.799999237060547</v>
      </c>
      <c r="L443">
        <v>18.70000076293945</v>
      </c>
      <c r="M443">
        <v>2.3564734000000001</v>
      </c>
      <c r="N443">
        <v>6011.3</v>
      </c>
      <c r="O443">
        <v>1.58086231676835</v>
      </c>
      <c r="P443">
        <v>0.40000000596046448</v>
      </c>
    </row>
    <row r="444" spans="1:16" x14ac:dyDescent="0.35">
      <c r="A444" t="str">
        <f>VLOOKUP(B444,World!$A$1:$M$178,12,FALSE)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44" t="s">
        <v>636</v>
      </c>
      <c r="C444">
        <v>2003</v>
      </c>
      <c r="D444">
        <v>456.19130000000001</v>
      </c>
      <c r="E444">
        <v>277.78449999999998</v>
      </c>
      <c r="F444">
        <v>26.474732410000001</v>
      </c>
      <c r="G444">
        <v>250.89580000000001</v>
      </c>
      <c r="H444">
        <v>18.531400000000001</v>
      </c>
      <c r="I444">
        <v>3144.79235394649</v>
      </c>
      <c r="J444">
        <v>18953.034558764699</v>
      </c>
      <c r="K444">
        <v>49.599998474121087</v>
      </c>
      <c r="L444">
        <v>17.70000076293945</v>
      </c>
      <c r="M444">
        <v>1.3519022000000001</v>
      </c>
      <c r="N444">
        <v>6026.8</v>
      </c>
      <c r="O444">
        <v>1.5622310694208801</v>
      </c>
      <c r="P444">
        <v>0.10000000149011611</v>
      </c>
    </row>
    <row r="445" spans="1:16" x14ac:dyDescent="0.35">
      <c r="A445" t="str">
        <f>VLOOKUP(B445,World!$A$1:$M$178,12,FALSE)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45" t="s">
        <v>636</v>
      </c>
      <c r="C445">
        <v>2004</v>
      </c>
      <c r="D445">
        <v>453.04750000000001</v>
      </c>
      <c r="E445">
        <v>342.30560000000003</v>
      </c>
      <c r="F445">
        <v>29.00374974</v>
      </c>
      <c r="G445">
        <v>259.92309999999998</v>
      </c>
      <c r="H445">
        <v>18.401699999999998</v>
      </c>
      <c r="I445">
        <v>3168.1272446500702</v>
      </c>
      <c r="J445">
        <v>19121.865610534402</v>
      </c>
      <c r="K445">
        <v>49.700000762939453</v>
      </c>
      <c r="L445">
        <v>16.39999961853027</v>
      </c>
      <c r="M445">
        <v>3.682455</v>
      </c>
      <c r="N445">
        <v>6035.7</v>
      </c>
      <c r="O445">
        <v>0.89078638698338897</v>
      </c>
      <c r="P445">
        <v>16.89999961853027</v>
      </c>
    </row>
    <row r="446" spans="1:16" x14ac:dyDescent="0.35">
      <c r="A446" t="str">
        <f>VLOOKUP(B446,World!$A$1:$M$178,12,FALSE)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46" t="s">
        <v>636</v>
      </c>
      <c r="C446">
        <v>2005</v>
      </c>
      <c r="D446">
        <v>490.63839999999999</v>
      </c>
      <c r="E446">
        <v>403.56330000000003</v>
      </c>
      <c r="F446">
        <v>27.637011359999999</v>
      </c>
      <c r="G446">
        <v>345.50469999999996</v>
      </c>
      <c r="H446">
        <v>22.398499999999999</v>
      </c>
      <c r="I446">
        <v>3251.8324705868199</v>
      </c>
      <c r="J446">
        <v>19633.9140909091</v>
      </c>
      <c r="K446">
        <v>51.599998474121087</v>
      </c>
      <c r="L446">
        <v>19.70000076293945</v>
      </c>
      <c r="M446">
        <v>2.8854514999999998</v>
      </c>
      <c r="N446">
        <v>6037.8</v>
      </c>
      <c r="O446">
        <v>2.6778165415648001</v>
      </c>
      <c r="P446">
        <v>4.9000000953674316</v>
      </c>
    </row>
    <row r="447" spans="1:16" x14ac:dyDescent="0.35">
      <c r="A447" t="str">
        <f>VLOOKUP(B447,World!$A$1:$M$178,12,FALSE)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47" t="s">
        <v>636</v>
      </c>
      <c r="C447">
        <v>2006</v>
      </c>
      <c r="D447">
        <v>514.33360000000005</v>
      </c>
      <c r="E447">
        <v>474.33769999999998</v>
      </c>
      <c r="F447">
        <v>27.866125690000001</v>
      </c>
      <c r="G447">
        <v>402.44110000000001</v>
      </c>
      <c r="H447">
        <v>16.060300000000002</v>
      </c>
      <c r="I447">
        <v>3394.7874760464201</v>
      </c>
      <c r="J447">
        <v>20485.5055454545</v>
      </c>
      <c r="K447">
        <v>49.099998474121087</v>
      </c>
      <c r="L447">
        <v>15.10000038146973</v>
      </c>
      <c r="M447">
        <v>3.6819028</v>
      </c>
      <c r="N447">
        <v>6034.4</v>
      </c>
      <c r="O447">
        <v>4.3373493975903603</v>
      </c>
      <c r="P447">
        <v>29.89999961853027</v>
      </c>
    </row>
    <row r="448" spans="1:16" x14ac:dyDescent="0.35">
      <c r="A448" t="str">
        <f>VLOOKUP(B448,World!$A$1:$M$178,12,FALSE)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48" t="s">
        <v>636</v>
      </c>
      <c r="C448">
        <v>2007</v>
      </c>
      <c r="D448">
        <v>573.7631662</v>
      </c>
      <c r="E448">
        <v>106.920439</v>
      </c>
      <c r="F448">
        <v>29.041533699999999</v>
      </c>
      <c r="G448">
        <v>337.11257979999999</v>
      </c>
      <c r="H448">
        <v>30.409465239999999</v>
      </c>
      <c r="I448">
        <v>3451.9598676996802</v>
      </c>
      <c r="J448">
        <v>20863.9906363636</v>
      </c>
      <c r="K448">
        <v>48.299999237060547</v>
      </c>
      <c r="L448">
        <v>13.19999980926514</v>
      </c>
      <c r="M448">
        <v>4.2457313000000001</v>
      </c>
      <c r="N448">
        <v>6044.1</v>
      </c>
      <c r="O448">
        <v>1.84757505773672</v>
      </c>
      <c r="P448">
        <v>0.40000000596046448</v>
      </c>
    </row>
    <row r="449" spans="1:16" x14ac:dyDescent="0.35">
      <c r="A449" t="str">
        <f>VLOOKUP(B449,World!$A$1:$M$178,12,FALSE)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49" t="s">
        <v>636</v>
      </c>
      <c r="C449">
        <v>2008</v>
      </c>
      <c r="D449">
        <v>626.04084929999999</v>
      </c>
      <c r="E449">
        <v>201.47153750000001</v>
      </c>
      <c r="F449">
        <v>26.30093733</v>
      </c>
      <c r="G449">
        <v>358.52101160000001</v>
      </c>
      <c r="H449">
        <v>66.259979990000005</v>
      </c>
      <c r="I449">
        <v>3512.3748260276202</v>
      </c>
      <c r="J449">
        <v>21313.4416818182</v>
      </c>
      <c r="M449">
        <v>5.7763508000000003</v>
      </c>
      <c r="N449">
        <v>6068.1</v>
      </c>
      <c r="O449">
        <v>2.1541950113378698</v>
      </c>
    </row>
    <row r="450" spans="1:16" x14ac:dyDescent="0.35">
      <c r="A450" t="str">
        <f>VLOOKUP(B450,World!$A$1:$M$178,12,FALSE)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50" t="s">
        <v>636</v>
      </c>
      <c r="C450">
        <v>2009</v>
      </c>
      <c r="D450">
        <v>744.35240369999997</v>
      </c>
      <c r="E450">
        <v>436.18418730000002</v>
      </c>
      <c r="G450">
        <v>414.77512059999998</v>
      </c>
      <c r="H450">
        <v>19.758241080000001</v>
      </c>
      <c r="I450">
        <v>3425.2677036320601</v>
      </c>
      <c r="J450">
        <v>20863.9906363636</v>
      </c>
      <c r="K450">
        <v>50.099998474121087</v>
      </c>
      <c r="L450">
        <v>17.10000038146973</v>
      </c>
      <c r="M450">
        <v>0.37755080000000002</v>
      </c>
      <c r="N450">
        <v>6091.2</v>
      </c>
      <c r="O450">
        <v>-2.1087680355160998</v>
      </c>
      <c r="P450">
        <v>0.30000001192092901</v>
      </c>
    </row>
    <row r="451" spans="1:16" x14ac:dyDescent="0.35">
      <c r="A451" t="str">
        <f>VLOOKUP(B451,World!$A$1:$M$178,12,FALSE)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51" t="s">
        <v>636</v>
      </c>
      <c r="C451">
        <v>2010</v>
      </c>
      <c r="D451">
        <v>687.76669240000001</v>
      </c>
      <c r="E451">
        <v>252.09152230000001</v>
      </c>
      <c r="G451">
        <v>434.0220142</v>
      </c>
      <c r="H451">
        <v>25.298124959999999</v>
      </c>
      <c r="I451">
        <v>3486.0061632021898</v>
      </c>
      <c r="J451">
        <v>21313.4416818182</v>
      </c>
      <c r="K451">
        <v>49.799999237060547</v>
      </c>
      <c r="L451">
        <v>15.89999961853027</v>
      </c>
      <c r="M451">
        <v>-0.189274</v>
      </c>
      <c r="N451">
        <v>6114</v>
      </c>
      <c r="O451">
        <v>2.1541950113378698</v>
      </c>
      <c r="P451">
        <v>5</v>
      </c>
    </row>
    <row r="452" spans="1:16" x14ac:dyDescent="0.35">
      <c r="A452" t="str">
        <f>VLOOKUP(B452,World!$A$1:$M$178,12,FALSE)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52" t="s">
        <v>636</v>
      </c>
      <c r="C452">
        <v>2011</v>
      </c>
      <c r="D452">
        <v>761.08562659999996</v>
      </c>
      <c r="E452">
        <v>278.30662819999998</v>
      </c>
      <c r="G452">
        <v>462.76786659999999</v>
      </c>
      <c r="H452">
        <v>5.4755068700000002</v>
      </c>
      <c r="I452">
        <v>3603.8196764049299</v>
      </c>
      <c r="J452">
        <v>22117.7225</v>
      </c>
      <c r="M452">
        <v>1.9983724</v>
      </c>
      <c r="N452">
        <v>6137.3</v>
      </c>
      <c r="O452">
        <v>3.7735849056604001</v>
      </c>
    </row>
    <row r="453" spans="1:16" x14ac:dyDescent="0.35">
      <c r="A453" t="str">
        <f>VLOOKUP(B453,World!$A$1:$M$178,12,FALSE)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53" t="s">
        <v>636</v>
      </c>
      <c r="C453">
        <v>2012</v>
      </c>
      <c r="D453">
        <v>792.25886179999998</v>
      </c>
      <c r="E453">
        <v>300.39203320000001</v>
      </c>
      <c r="G453">
        <v>448.70899559999998</v>
      </c>
      <c r="H453">
        <v>4.6043949399999997</v>
      </c>
      <c r="I453">
        <v>3693.4439308115302</v>
      </c>
      <c r="J453">
        <v>22756.416090909101</v>
      </c>
      <c r="K453">
        <v>48</v>
      </c>
      <c r="L453">
        <v>12.69999980926514</v>
      </c>
      <c r="M453">
        <v>0.7592894</v>
      </c>
      <c r="N453">
        <v>6161.3</v>
      </c>
      <c r="O453">
        <v>2.8877005347593498</v>
      </c>
      <c r="P453">
        <v>28.20000076293945</v>
      </c>
    </row>
    <row r="454" spans="1:16" x14ac:dyDescent="0.35">
      <c r="A454" t="str">
        <f>VLOOKUP(B454,World!$A$1:$M$178,12,FALSE)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54" t="s">
        <v>636</v>
      </c>
      <c r="C454">
        <v>2013</v>
      </c>
      <c r="D454">
        <v>833.16391290000001</v>
      </c>
      <c r="E454">
        <v>359.25956960000002</v>
      </c>
      <c r="G454">
        <v>527.7278546</v>
      </c>
      <c r="H454">
        <v>9.0871058799999993</v>
      </c>
      <c r="I454">
        <v>3759.2436906245598</v>
      </c>
      <c r="J454">
        <v>23253.1777727273</v>
      </c>
      <c r="K454">
        <v>44.200000762939453</v>
      </c>
      <c r="L454">
        <v>11.80000019073486</v>
      </c>
      <c r="M454">
        <v>-1.0007710000000001</v>
      </c>
      <c r="N454">
        <v>6185.6</v>
      </c>
      <c r="O454">
        <v>2.1829521829521901</v>
      </c>
      <c r="P454">
        <v>0.40000000596046448</v>
      </c>
    </row>
    <row r="455" spans="1:16" x14ac:dyDescent="0.35">
      <c r="A455" t="str">
        <f>VLOOKUP(B455,World!$A$1:$M$178,12,FALSE)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55" t="s">
        <v>636</v>
      </c>
      <c r="C455">
        <v>2014</v>
      </c>
      <c r="D455">
        <v>863.48184170000002</v>
      </c>
      <c r="E455">
        <v>336.3228312</v>
      </c>
      <c r="G455">
        <v>537.22555399999999</v>
      </c>
      <c r="H455">
        <v>37.757723689999999</v>
      </c>
      <c r="I455">
        <v>3809.5367069519598</v>
      </c>
      <c r="J455">
        <v>23655.318181818198</v>
      </c>
      <c r="K455">
        <v>44.599998474121087</v>
      </c>
      <c r="L455">
        <v>11.69999980926514</v>
      </c>
      <c r="M455">
        <v>0.69653719999999997</v>
      </c>
      <c r="N455">
        <v>6209.5</v>
      </c>
      <c r="O455">
        <v>1.72939979654119</v>
      </c>
      <c r="P455">
        <v>20.70000076293945</v>
      </c>
    </row>
    <row r="456" spans="1:16" x14ac:dyDescent="0.35">
      <c r="A456" t="str">
        <f>VLOOKUP(B456,World!$A$1:$M$178,12,FALSE)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56" t="s">
        <v>636</v>
      </c>
      <c r="C456">
        <v>2015</v>
      </c>
      <c r="D456">
        <v>914.84789499999999</v>
      </c>
      <c r="E456">
        <v>353.93531919999998</v>
      </c>
      <c r="G456">
        <v>568.93570269999998</v>
      </c>
      <c r="H456">
        <v>31.86065885</v>
      </c>
      <c r="I456">
        <v>3887.4429584153399</v>
      </c>
      <c r="J456">
        <v>24223.045818181799</v>
      </c>
      <c r="K456">
        <v>42.599998474121087</v>
      </c>
      <c r="L456">
        <v>10.39999961853027</v>
      </c>
      <c r="M456">
        <v>-0.32787159999999999</v>
      </c>
      <c r="N456">
        <v>6231.1</v>
      </c>
      <c r="O456">
        <v>2.4000000000000199</v>
      </c>
      <c r="P456">
        <v>29.89999961853027</v>
      </c>
    </row>
    <row r="457" spans="1:16" x14ac:dyDescent="0.35">
      <c r="A457" t="str">
        <f>VLOOKUP(B457,World!$A$1:$M$178,12,FALSE)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57" t="s">
        <v>636</v>
      </c>
      <c r="C457">
        <v>2016</v>
      </c>
      <c r="D457">
        <v>923.40502470000001</v>
      </c>
      <c r="E457">
        <v>317.104692</v>
      </c>
      <c r="G457">
        <v>581.35603119999996</v>
      </c>
      <c r="H457">
        <v>16.559836749999999</v>
      </c>
      <c r="I457">
        <v>3973.7755525012499</v>
      </c>
      <c r="J457">
        <v>24838.084090909098</v>
      </c>
      <c r="K457">
        <v>40.400001525878913</v>
      </c>
      <c r="L457">
        <v>10.69999980926514</v>
      </c>
      <c r="M457">
        <v>-0.22621910000000001</v>
      </c>
      <c r="N457">
        <v>6250.5</v>
      </c>
      <c r="O457">
        <v>2.53906249999998</v>
      </c>
      <c r="P457">
        <v>4.5</v>
      </c>
    </row>
    <row r="458" spans="1:16" x14ac:dyDescent="0.35">
      <c r="A458" t="str">
        <f>VLOOKUP(B458,World!$A$1:$M$178,12,FALSE)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58" t="s">
        <v>636</v>
      </c>
      <c r="C458">
        <v>2017</v>
      </c>
      <c r="D458">
        <v>943.54500610000002</v>
      </c>
      <c r="E458">
        <v>403.47543280000002</v>
      </c>
      <c r="G458">
        <v>601.44632209999997</v>
      </c>
      <c r="H458">
        <v>40.815924780000003</v>
      </c>
      <c r="I458">
        <v>4054.09732830241</v>
      </c>
      <c r="J458">
        <v>25405.811727272699</v>
      </c>
      <c r="K458">
        <v>37.799999237060547</v>
      </c>
      <c r="L458">
        <v>8.3000001907348633</v>
      </c>
      <c r="M458">
        <v>0.34897739999999999</v>
      </c>
      <c r="N458">
        <v>6266.7</v>
      </c>
      <c r="O458">
        <v>2.28571428571431</v>
      </c>
      <c r="P458">
        <v>0.10000000149011611</v>
      </c>
    </row>
    <row r="459" spans="1:16" x14ac:dyDescent="0.35">
      <c r="A459" t="str">
        <f>VLOOKUP(B459,World!$A$1:$M$178,12,FALSE)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59" t="s">
        <v>636</v>
      </c>
      <c r="C459">
        <v>2018</v>
      </c>
      <c r="D459">
        <v>957.75152249999996</v>
      </c>
      <c r="E459">
        <v>533.70398790000002</v>
      </c>
      <c r="G459">
        <v>592.55278310000006</v>
      </c>
      <c r="H459">
        <v>25.909511670000001</v>
      </c>
      <c r="I459">
        <v>4145.89009448242</v>
      </c>
      <c r="J459">
        <v>26020.85</v>
      </c>
      <c r="K459">
        <v>34.5</v>
      </c>
      <c r="L459">
        <v>7.5999999046325684</v>
      </c>
      <c r="M459">
        <v>-2.1297199999999999E-2</v>
      </c>
      <c r="N459">
        <v>6276.3</v>
      </c>
      <c r="O459">
        <v>2.4208566108007399</v>
      </c>
      <c r="P459">
        <v>19.10000038146973</v>
      </c>
    </row>
    <row r="460" spans="1:16" x14ac:dyDescent="0.35">
      <c r="A460" t="str">
        <f>VLOOKUP(B460,World!$A$1:$M$178,12,FALSE)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60" t="s">
        <v>636</v>
      </c>
      <c r="C460">
        <v>2019</v>
      </c>
      <c r="D460">
        <v>988.08656770000005</v>
      </c>
      <c r="E460">
        <v>592.07860159999996</v>
      </c>
      <c r="G460">
        <v>634.40488919999996</v>
      </c>
      <c r="H460">
        <v>24.7287599</v>
      </c>
      <c r="I460">
        <v>4241.2484113129003</v>
      </c>
      <c r="J460">
        <v>26635.888272727301</v>
      </c>
      <c r="K460">
        <v>30.39999961853027</v>
      </c>
      <c r="L460">
        <v>5.5999999046325684</v>
      </c>
      <c r="M460">
        <v>-0.1133299</v>
      </c>
      <c r="N460">
        <v>6280.2</v>
      </c>
      <c r="O460">
        <v>2.36363636363637</v>
      </c>
      <c r="P460">
        <v>14.89999961853027</v>
      </c>
    </row>
    <row r="461" spans="1:16" x14ac:dyDescent="0.35">
      <c r="A461" t="str">
        <f>VLOOKUP(B461,World!$A$1:$M$178,12,FALSE)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61" t="s">
        <v>636</v>
      </c>
      <c r="C461">
        <v>2020</v>
      </c>
      <c r="D461">
        <v>985.19387830000005</v>
      </c>
      <c r="E461">
        <v>1592.163278</v>
      </c>
      <c r="G461">
        <v>750.20328099999995</v>
      </c>
      <c r="H461">
        <v>38.879474360000003</v>
      </c>
      <c r="I461">
        <v>3902.01666577578</v>
      </c>
      <c r="J461">
        <v>24554.2202727273</v>
      </c>
      <c r="K461">
        <v>30.79999923706055</v>
      </c>
      <c r="L461">
        <v>8.3000001907348633</v>
      </c>
      <c r="M461">
        <v>1.5077992</v>
      </c>
      <c r="N461">
        <v>6292.7</v>
      </c>
      <c r="O461">
        <v>-7.8152753108348199</v>
      </c>
      <c r="P461">
        <v>30.79999923706055</v>
      </c>
    </row>
    <row r="462" spans="1:16" x14ac:dyDescent="0.35">
      <c r="A462" t="str">
        <f>VLOOKUP(B462,World!$A$1:$M$178,12,FALSE)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62" t="s">
        <v>636</v>
      </c>
      <c r="C462">
        <v>2021</v>
      </c>
      <c r="I462">
        <v>4323.30891986605</v>
      </c>
      <c r="J462">
        <v>27298.2371818182</v>
      </c>
      <c r="K462">
        <v>30.29999923706055</v>
      </c>
      <c r="L462">
        <v>8.3999996185302734</v>
      </c>
      <c r="M462">
        <v>3.8170000000000002</v>
      </c>
      <c r="N462">
        <v>6314.2</v>
      </c>
      <c r="O462">
        <v>11.175337186897901</v>
      </c>
      <c r="P462">
        <v>15.10000038146973</v>
      </c>
    </row>
    <row r="463" spans="1:16" x14ac:dyDescent="0.35">
      <c r="A463" t="str">
        <f>VLOOKUP(B463,World!$A$1:$M$178,12,FALSE)</f>
        <v>list(list(c(-89.3533259752828, -89.5873426989166, -89.5342193265205, -89.7219339668207, -90.0646779039966, -90.095554572291, -89.8123935615477, -89.2567427233293, -88.8432279121297, -88.4833015612168, -87.9041121080895, -87.7931111315266, -87.7235029772294, -87.8595153470216, -88.0653425768401, -88.5039979723497, -88.541230841816, -88.8430728828328, -89.0585119290577, -89.3533259752828, 14.4241327987191, 14.3625861678595, 14.2448155786663, 14.1342280135617, 13.8819695093289, 13.7353376327007, 13.520622056528,  13.4585328231293, 13.2597335881025, 13.1639513208495, 13.1490168319171, 13.3844804956551, 13.7850503605655, 13.8933124862171, 13.9646259627798, 13.8454859481309, 13.9801547306835, 14.1405067000852, 14.3400294051641, 14.4241327987191)))</v>
      </c>
      <c r="B463" t="s">
        <v>636</v>
      </c>
      <c r="C463">
        <v>2022</v>
      </c>
      <c r="I463">
        <v>4420.1591956430702</v>
      </c>
      <c r="J463">
        <v>28007.896727272699</v>
      </c>
      <c r="K463">
        <v>29.79999923706055</v>
      </c>
      <c r="L463">
        <v>8.6999998092651367</v>
      </c>
      <c r="M463">
        <v>6.2649999999999997</v>
      </c>
      <c r="N463">
        <v>6336.4</v>
      </c>
      <c r="O463">
        <v>2.5996533795493701</v>
      </c>
      <c r="P463">
        <v>6.1999998092651367</v>
      </c>
    </row>
    <row r="464" spans="1:16" x14ac:dyDescent="0.35">
      <c r="A464" t="e">
        <f>VLOOKUP(B464,World!$A$1:$M$178,12,FALSE)</f>
        <v>#N/A</v>
      </c>
      <c r="B464" s="5" t="s">
        <v>23</v>
      </c>
      <c r="C464">
        <v>1990</v>
      </c>
      <c r="I464">
        <v>5331.1616645559698</v>
      </c>
      <c r="J464">
        <v>527.78500479104105</v>
      </c>
      <c r="N464">
        <v>99</v>
      </c>
      <c r="O464">
        <v>4.0121591849256104</v>
      </c>
    </row>
    <row r="465" spans="1:15" x14ac:dyDescent="0.35">
      <c r="A465" t="e">
        <f>VLOOKUP(B465,World!$A$1:$M$178,12,FALSE)</f>
        <v>#N/A</v>
      </c>
      <c r="B465" s="5" t="s">
        <v>23</v>
      </c>
      <c r="C465">
        <v>1991</v>
      </c>
      <c r="D465">
        <v>33.26</v>
      </c>
      <c r="E465">
        <v>11.23</v>
      </c>
      <c r="F465">
        <v>31.490100000000002</v>
      </c>
      <c r="G465">
        <v>30.5</v>
      </c>
      <c r="H465">
        <v>18.439999999999998</v>
      </c>
      <c r="I465">
        <v>5361.7348240704396</v>
      </c>
      <c r="J465">
        <v>535.10113544222997</v>
      </c>
      <c r="N465">
        <v>99.8</v>
      </c>
      <c r="O465">
        <v>1.3861952470751899</v>
      </c>
    </row>
    <row r="466" spans="1:15" x14ac:dyDescent="0.35">
      <c r="A466" t="e">
        <f>VLOOKUP(B466,World!$A$1:$M$178,12,FALSE)</f>
        <v>#N/A</v>
      </c>
      <c r="B466" s="5" t="s">
        <v>23</v>
      </c>
      <c r="C466">
        <v>1992</v>
      </c>
      <c r="D466">
        <v>33</v>
      </c>
      <c r="E466">
        <v>18.14</v>
      </c>
      <c r="F466">
        <v>31.077355000000001</v>
      </c>
      <c r="G466">
        <v>31.45</v>
      </c>
      <c r="H466">
        <v>9.67</v>
      </c>
      <c r="I466">
        <v>5252.9155821657696</v>
      </c>
      <c r="J466">
        <v>530.54447379874296</v>
      </c>
      <c r="N466">
        <v>101</v>
      </c>
      <c r="O466">
        <v>-0.85155148095910105</v>
      </c>
    </row>
    <row r="467" spans="1:15" x14ac:dyDescent="0.35">
      <c r="A467" t="e">
        <f>VLOOKUP(B467,World!$A$1:$M$178,12,FALSE)</f>
        <v>#N/A</v>
      </c>
      <c r="B467" s="5" t="s">
        <v>23</v>
      </c>
      <c r="C467">
        <v>1993</v>
      </c>
      <c r="D467">
        <v>35.28</v>
      </c>
      <c r="E467">
        <v>16.79</v>
      </c>
      <c r="F467">
        <v>37.691420999999998</v>
      </c>
      <c r="G467">
        <v>28.75</v>
      </c>
      <c r="H467">
        <v>3.49</v>
      </c>
      <c r="I467">
        <v>5089.5580468713497</v>
      </c>
      <c r="J467">
        <v>520.152832390252</v>
      </c>
      <c r="N467">
        <v>102.2</v>
      </c>
      <c r="O467">
        <v>-1.9586748937532099</v>
      </c>
    </row>
    <row r="468" spans="1:15" x14ac:dyDescent="0.35">
      <c r="A468" t="e">
        <f>VLOOKUP(B468,World!$A$1:$M$178,12,FALSE)</f>
        <v>#N/A</v>
      </c>
      <c r="B468" s="5" t="s">
        <v>23</v>
      </c>
      <c r="C468">
        <v>1994</v>
      </c>
      <c r="D468">
        <v>33.1</v>
      </c>
      <c r="E468">
        <v>17.39</v>
      </c>
      <c r="F468">
        <v>29.033270000000002</v>
      </c>
      <c r="G468">
        <v>28.37</v>
      </c>
      <c r="H468">
        <v>8.0399999999999991</v>
      </c>
      <c r="I468">
        <v>5125.5770155978998</v>
      </c>
      <c r="J468">
        <v>528.95954800970401</v>
      </c>
      <c r="N468">
        <v>103.2</v>
      </c>
      <c r="O468">
        <v>1.6931015407496</v>
      </c>
    </row>
    <row r="469" spans="1:15" x14ac:dyDescent="0.35">
      <c r="A469" t="e">
        <f>VLOOKUP(B469,World!$A$1:$M$178,12,FALSE)</f>
        <v>#N/A</v>
      </c>
      <c r="B469" s="5" t="s">
        <v>23</v>
      </c>
      <c r="C469">
        <v>1995</v>
      </c>
      <c r="D469">
        <v>35.33</v>
      </c>
      <c r="E469">
        <v>18.11</v>
      </c>
      <c r="G469">
        <v>30.45</v>
      </c>
      <c r="H469">
        <v>4.33</v>
      </c>
      <c r="I469">
        <v>5189.4701441918696</v>
      </c>
      <c r="J469">
        <v>540.22384201037403</v>
      </c>
      <c r="N469">
        <v>104.1</v>
      </c>
      <c r="O469">
        <v>2.1295189855356802</v>
      </c>
    </row>
    <row r="470" spans="1:15" x14ac:dyDescent="0.35">
      <c r="A470" t="e">
        <f>VLOOKUP(B470,World!$A$1:$M$178,12,FALSE)</f>
        <v>#N/A</v>
      </c>
      <c r="B470" s="5" t="s">
        <v>23</v>
      </c>
      <c r="C470">
        <v>1996</v>
      </c>
      <c r="I470">
        <v>5383.59314513958</v>
      </c>
      <c r="J470">
        <v>564.20056161062803</v>
      </c>
      <c r="N470">
        <v>104.8</v>
      </c>
      <c r="O470">
        <v>4.4382934879415998</v>
      </c>
    </row>
    <row r="471" spans="1:15" x14ac:dyDescent="0.35">
      <c r="A471" t="e">
        <f>VLOOKUP(B471,World!$A$1:$M$178,12,FALSE)</f>
        <v>#N/A</v>
      </c>
      <c r="B471" s="5" t="s">
        <v>23</v>
      </c>
      <c r="C471">
        <v>1997</v>
      </c>
      <c r="I471">
        <v>5616.0956474163904</v>
      </c>
      <c r="J471">
        <v>592.49809080243006</v>
      </c>
      <c r="N471">
        <v>105.5</v>
      </c>
      <c r="O471">
        <v>5.0155088663896397</v>
      </c>
    </row>
    <row r="472" spans="1:15" x14ac:dyDescent="0.35">
      <c r="A472" t="e">
        <f>VLOOKUP(B472,World!$A$1:$M$178,12,FALSE)</f>
        <v>#N/A</v>
      </c>
      <c r="B472" s="5" t="s">
        <v>23</v>
      </c>
      <c r="C472">
        <v>1998</v>
      </c>
      <c r="I472">
        <v>6234.84448869465</v>
      </c>
      <c r="J472">
        <v>662.140484699372</v>
      </c>
      <c r="N472">
        <v>106.2</v>
      </c>
      <c r="O472">
        <v>11.754028405833999</v>
      </c>
    </row>
    <row r="473" spans="1:15" x14ac:dyDescent="0.35">
      <c r="A473" t="e">
        <f>VLOOKUP(B473,World!$A$1:$M$178,12,FALSE)</f>
        <v>#N/A</v>
      </c>
      <c r="B473" s="5" t="s">
        <v>23</v>
      </c>
      <c r="C473">
        <v>1999</v>
      </c>
      <c r="I473">
        <v>6627.4868265743098</v>
      </c>
      <c r="J473">
        <v>707.815593078137</v>
      </c>
      <c r="N473">
        <v>106.8</v>
      </c>
      <c r="O473">
        <v>6.8980993360499196</v>
      </c>
    </row>
    <row r="474" spans="1:15" x14ac:dyDescent="0.35">
      <c r="A474" t="e">
        <f>VLOOKUP(B474,World!$A$1:$M$178,12,FALSE)</f>
        <v>#N/A</v>
      </c>
      <c r="B474" s="5" t="s">
        <v>23</v>
      </c>
      <c r="C474">
        <v>2000</v>
      </c>
      <c r="I474">
        <v>6912.6172169253596</v>
      </c>
      <c r="J474">
        <v>742.41508909778395</v>
      </c>
      <c r="N474">
        <v>107.4</v>
      </c>
      <c r="O474">
        <v>4.8882076571923596</v>
      </c>
    </row>
    <row r="475" spans="1:15" x14ac:dyDescent="0.35">
      <c r="A475" t="e">
        <f>VLOOKUP(B475,World!$A$1:$M$178,12,FALSE)</f>
        <v>#N/A</v>
      </c>
      <c r="B475" s="5" t="s">
        <v>23</v>
      </c>
      <c r="C475">
        <v>2001</v>
      </c>
      <c r="I475">
        <v>6741.3030245425898</v>
      </c>
      <c r="J475">
        <v>727.38659634814599</v>
      </c>
      <c r="N475">
        <v>107.9</v>
      </c>
      <c r="O475">
        <v>-2.0242709193722601</v>
      </c>
    </row>
    <row r="476" spans="1:15" x14ac:dyDescent="0.35">
      <c r="A476" t="e">
        <f>VLOOKUP(B476,World!$A$1:$M$178,12,FALSE)</f>
        <v>#N/A</v>
      </c>
      <c r="B476" s="5" t="s">
        <v>23</v>
      </c>
      <c r="C476">
        <v>2002</v>
      </c>
      <c r="I476">
        <v>6953.7119306364102</v>
      </c>
      <c r="J476">
        <v>752.39163089485999</v>
      </c>
      <c r="M476">
        <v>7.3922480999999998</v>
      </c>
      <c r="N476">
        <v>108.2</v>
      </c>
      <c r="O476">
        <v>3.43765401675702</v>
      </c>
    </row>
    <row r="477" spans="1:15" x14ac:dyDescent="0.35">
      <c r="A477" t="e">
        <f>VLOOKUP(B477,World!$A$1:$M$178,12,FALSE)</f>
        <v>#N/A</v>
      </c>
      <c r="B477" s="5" t="s">
        <v>23</v>
      </c>
      <c r="C477">
        <v>2003</v>
      </c>
      <c r="I477">
        <v>7576.7742904843299</v>
      </c>
      <c r="J477">
        <v>823.59536537564702</v>
      </c>
      <c r="M477">
        <v>0.13109419999999999</v>
      </c>
      <c r="N477">
        <v>108.7</v>
      </c>
      <c r="O477">
        <v>9.4636531770164094</v>
      </c>
    </row>
    <row r="478" spans="1:15" x14ac:dyDescent="0.35">
      <c r="A478" t="e">
        <f>VLOOKUP(B478,World!$A$1:$M$178,12,FALSE)</f>
        <v>#N/A</v>
      </c>
      <c r="B478" s="5" t="s">
        <v>23</v>
      </c>
      <c r="C478">
        <v>2004</v>
      </c>
      <c r="I478">
        <v>7472.7407214775803</v>
      </c>
      <c r="J478">
        <v>818.26510900179505</v>
      </c>
      <c r="M478">
        <v>3.9617323</v>
      </c>
      <c r="N478">
        <v>109.5</v>
      </c>
      <c r="O478">
        <v>-0.64719358533792404</v>
      </c>
    </row>
    <row r="479" spans="1:15" x14ac:dyDescent="0.35">
      <c r="A479" t="e">
        <f>VLOOKUP(B479,World!$A$1:$M$178,12,FALSE)</f>
        <v>#N/A</v>
      </c>
      <c r="B479" s="5" t="s">
        <v>23</v>
      </c>
      <c r="C479">
        <v>2005</v>
      </c>
      <c r="I479">
        <v>8403.2183039013507</v>
      </c>
      <c r="J479">
        <v>926.87497892031899</v>
      </c>
      <c r="M479">
        <v>0.94592719999999997</v>
      </c>
      <c r="N479">
        <v>110.3</v>
      </c>
      <c r="O479">
        <v>13.273188447570201</v>
      </c>
    </row>
    <row r="480" spans="1:15" x14ac:dyDescent="0.35">
      <c r="A480" t="e">
        <f>VLOOKUP(B480,World!$A$1:$M$178,12,FALSE)</f>
        <v>#N/A</v>
      </c>
      <c r="B480" s="5" t="s">
        <v>23</v>
      </c>
      <c r="C480">
        <v>2006</v>
      </c>
      <c r="I480">
        <v>8016.8024768454197</v>
      </c>
      <c r="J480">
        <v>889.86507492984197</v>
      </c>
      <c r="M480">
        <v>0.45318320000000001</v>
      </c>
      <c r="N480">
        <v>111</v>
      </c>
      <c r="O480">
        <v>-3.9929769205323198</v>
      </c>
    </row>
    <row r="481" spans="1:15" x14ac:dyDescent="0.35">
      <c r="A481" t="e">
        <f>VLOOKUP(B481,World!$A$1:$M$178,12,FALSE)</f>
        <v>#N/A</v>
      </c>
      <c r="B481" s="5" t="s">
        <v>23</v>
      </c>
      <c r="C481">
        <v>2007</v>
      </c>
      <c r="I481">
        <v>8454.3986840656798</v>
      </c>
      <c r="J481">
        <v>944.35633301013695</v>
      </c>
      <c r="M481">
        <v>1.3533284999999999</v>
      </c>
      <c r="N481">
        <v>111.7</v>
      </c>
      <c r="O481">
        <v>6.12354160371906</v>
      </c>
    </row>
    <row r="482" spans="1:15" x14ac:dyDescent="0.35">
      <c r="A482" t="e">
        <f>VLOOKUP(B482,World!$A$1:$M$178,12,FALSE)</f>
        <v>#N/A</v>
      </c>
      <c r="B482" s="5" t="s">
        <v>23</v>
      </c>
      <c r="C482">
        <v>2008</v>
      </c>
      <c r="I482">
        <v>8473.8183098733607</v>
      </c>
      <c r="J482">
        <v>953.30455986075299</v>
      </c>
      <c r="M482">
        <v>1.7132487000000001</v>
      </c>
      <c r="N482">
        <v>112.5</v>
      </c>
      <c r="O482">
        <v>0.94754771454685904</v>
      </c>
    </row>
    <row r="483" spans="1:15" x14ac:dyDescent="0.35">
      <c r="A483" t="e">
        <f>VLOOKUP(B483,World!$A$1:$M$178,12,FALSE)</f>
        <v>#N/A</v>
      </c>
      <c r="B483" s="5" t="s">
        <v>23</v>
      </c>
      <c r="C483">
        <v>2009</v>
      </c>
      <c r="I483">
        <v>7864.4991729425901</v>
      </c>
      <c r="J483">
        <v>890.26130637710105</v>
      </c>
      <c r="M483">
        <v>0.43086790000000003</v>
      </c>
      <c r="N483">
        <v>113.2</v>
      </c>
      <c r="O483">
        <v>-6.6131282842977201</v>
      </c>
    </row>
    <row r="484" spans="1:15" x14ac:dyDescent="0.35">
      <c r="A484" t="e">
        <f>VLOOKUP(B484,World!$A$1:$M$178,12,FALSE)</f>
        <v>#N/A</v>
      </c>
      <c r="B484" s="5" t="s">
        <v>23</v>
      </c>
      <c r="C484">
        <v>2010</v>
      </c>
      <c r="I484">
        <v>7769.3803664443303</v>
      </c>
      <c r="J484">
        <v>885.70936177465296</v>
      </c>
      <c r="M484">
        <v>3.1363400000000001</v>
      </c>
      <c r="N484">
        <v>114</v>
      </c>
      <c r="O484">
        <v>-0.51130432939652204</v>
      </c>
    </row>
    <row r="485" spans="1:15" x14ac:dyDescent="0.35">
      <c r="A485" t="e">
        <f>VLOOKUP(B485,World!$A$1:$M$178,12,FALSE)</f>
        <v>#N/A</v>
      </c>
      <c r="B485" s="5" t="s">
        <v>23</v>
      </c>
      <c r="C485">
        <v>2011</v>
      </c>
      <c r="I485">
        <v>7767.4763507953003</v>
      </c>
      <c r="J485">
        <v>892.48303270637996</v>
      </c>
      <c r="M485">
        <v>5.6344123000000002</v>
      </c>
      <c r="N485">
        <v>114.9</v>
      </c>
      <c r="O485">
        <v>0.76477355033872696</v>
      </c>
    </row>
    <row r="486" spans="1:15" x14ac:dyDescent="0.35">
      <c r="A486" t="e">
        <f>VLOOKUP(B486,World!$A$1:$M$178,12,FALSE)</f>
        <v>#N/A</v>
      </c>
      <c r="B486" s="5" t="s">
        <v>23</v>
      </c>
      <c r="C486">
        <v>2012</v>
      </c>
      <c r="I486">
        <v>7611.5297500999704</v>
      </c>
      <c r="J486">
        <v>882.17629803658701</v>
      </c>
      <c r="M486">
        <v>1.1603705</v>
      </c>
      <c r="N486">
        <v>115.9</v>
      </c>
      <c r="O486">
        <v>-1.1548381640979899</v>
      </c>
    </row>
    <row r="487" spans="1:15" x14ac:dyDescent="0.35">
      <c r="A487" t="e">
        <f>VLOOKUP(B487,World!$A$1:$M$178,12,FALSE)</f>
        <v>#N/A</v>
      </c>
      <c r="B487" s="5" t="s">
        <v>23</v>
      </c>
      <c r="C487">
        <v>2013</v>
      </c>
      <c r="I487">
        <v>7723.84198019008</v>
      </c>
      <c r="J487">
        <v>902.91712748422003</v>
      </c>
      <c r="M487">
        <v>-5.2477450000000001</v>
      </c>
      <c r="N487">
        <v>116.9</v>
      </c>
      <c r="O487">
        <v>2.3510980167790199</v>
      </c>
    </row>
    <row r="488" spans="1:15" x14ac:dyDescent="0.35">
      <c r="A488" t="e">
        <f>VLOOKUP(B488,World!$A$1:$M$178,12,FALSE)</f>
        <v>#N/A</v>
      </c>
      <c r="B488" s="5" t="s">
        <v>23</v>
      </c>
      <c r="C488">
        <v>2014</v>
      </c>
      <c r="I488">
        <v>8213.64764613228</v>
      </c>
      <c r="J488">
        <v>969.21042224360895</v>
      </c>
      <c r="M488">
        <v>-0.39319300000000001</v>
      </c>
      <c r="N488">
        <v>118</v>
      </c>
      <c r="O488">
        <v>7.3421239603794799</v>
      </c>
    </row>
    <row r="489" spans="1:15" x14ac:dyDescent="0.35">
      <c r="A489" t="e">
        <f>VLOOKUP(B489,World!$A$1:$M$178,12,FALSE)</f>
        <v>#N/A</v>
      </c>
      <c r="B489" s="5" t="s">
        <v>23</v>
      </c>
      <c r="C489">
        <v>2015</v>
      </c>
      <c r="I489">
        <v>8669.5646783237498</v>
      </c>
      <c r="J489">
        <v>1031.67819672053</v>
      </c>
      <c r="M489">
        <v>8.1031738999999998</v>
      </c>
      <c r="N489">
        <v>119</v>
      </c>
      <c r="O489">
        <v>6.4452231469314603</v>
      </c>
    </row>
    <row r="490" spans="1:15" x14ac:dyDescent="0.35">
      <c r="A490" t="e">
        <f>VLOOKUP(B490,World!$A$1:$M$178,12,FALSE)</f>
        <v>#N/A</v>
      </c>
      <c r="B490" s="5" t="s">
        <v>23</v>
      </c>
      <c r="C490">
        <v>2016</v>
      </c>
      <c r="I490">
        <v>8918.8239614743798</v>
      </c>
      <c r="J490">
        <v>1070.2588753769301</v>
      </c>
      <c r="M490">
        <v>2.0311778999999999</v>
      </c>
      <c r="N490">
        <v>120</v>
      </c>
      <c r="O490">
        <v>3.7396039558691001</v>
      </c>
    </row>
    <row r="491" spans="1:15" x14ac:dyDescent="0.35">
      <c r="A491" t="e">
        <f>VLOOKUP(B491,World!$A$1:$M$178,12,FALSE)</f>
        <v>#N/A</v>
      </c>
      <c r="B491" s="5" t="s">
        <v>23</v>
      </c>
      <c r="C491">
        <v>2017</v>
      </c>
      <c r="D491">
        <v>94.750778999999994</v>
      </c>
      <c r="E491">
        <v>115.482851</v>
      </c>
      <c r="G491">
        <v>76.408069000000012</v>
      </c>
      <c r="H491">
        <v>9.5730959999999996</v>
      </c>
      <c r="I491">
        <v>9245.3614200061893</v>
      </c>
      <c r="J491">
        <v>1117.76419567875</v>
      </c>
      <c r="M491">
        <v>1.2335472999999999</v>
      </c>
      <c r="N491">
        <v>120.9</v>
      </c>
      <c r="O491">
        <v>4.4386756694815501</v>
      </c>
    </row>
    <row r="492" spans="1:15" x14ac:dyDescent="0.35">
      <c r="A492" t="e">
        <f>VLOOKUP(B492,World!$A$1:$M$178,12,FALSE)</f>
        <v>#N/A</v>
      </c>
      <c r="B492" s="5" t="s">
        <v>23</v>
      </c>
      <c r="C492">
        <v>2018</v>
      </c>
      <c r="D492">
        <v>111.52906</v>
      </c>
      <c r="E492">
        <v>140.04277400000001</v>
      </c>
      <c r="G492">
        <v>76.186377000000007</v>
      </c>
      <c r="H492">
        <v>29.340166660000001</v>
      </c>
      <c r="I492">
        <v>9577.2973301708898</v>
      </c>
      <c r="J492">
        <v>1166.5148148148101</v>
      </c>
      <c r="M492">
        <v>0.51462556000000004</v>
      </c>
      <c r="N492">
        <v>121.8</v>
      </c>
      <c r="O492">
        <v>4.36144039364794</v>
      </c>
    </row>
    <row r="493" spans="1:15" x14ac:dyDescent="0.35">
      <c r="A493" t="e">
        <f>VLOOKUP(B493,World!$A$1:$M$178,12,FALSE)</f>
        <v>#N/A</v>
      </c>
      <c r="B493" s="5" t="s">
        <v>23</v>
      </c>
      <c r="C493">
        <v>2019</v>
      </c>
      <c r="D493">
        <v>110.193791</v>
      </c>
      <c r="E493">
        <v>145.299913</v>
      </c>
      <c r="G493">
        <v>88.542985999999999</v>
      </c>
      <c r="H493">
        <v>32.53005581</v>
      </c>
      <c r="I493">
        <v>9571.3645026303002</v>
      </c>
      <c r="J493">
        <v>1174.4064244727399</v>
      </c>
      <c r="M493">
        <v>-4.7622147999999997</v>
      </c>
      <c r="N493">
        <v>122.7</v>
      </c>
      <c r="O493">
        <v>0.67651173887375304</v>
      </c>
    </row>
    <row r="494" spans="1:15" x14ac:dyDescent="0.35">
      <c r="A494" t="e">
        <f>VLOOKUP(B494,World!$A$1:$M$178,12,FALSE)</f>
        <v>#N/A</v>
      </c>
      <c r="B494" s="5" t="s">
        <v>23</v>
      </c>
      <c r="C494">
        <v>2020</v>
      </c>
      <c r="D494">
        <v>115.268253</v>
      </c>
      <c r="E494">
        <v>133.285065</v>
      </c>
      <c r="G494">
        <v>86.827352999999988</v>
      </c>
      <c r="H494">
        <v>20.190495929999997</v>
      </c>
      <c r="I494">
        <v>8187.9366927535102</v>
      </c>
      <c r="J494">
        <v>1012.84776889361</v>
      </c>
      <c r="M494">
        <v>-1.2135138999999999</v>
      </c>
      <c r="N494">
        <v>123.7</v>
      </c>
      <c r="O494">
        <v>-13.756622257210701</v>
      </c>
    </row>
    <row r="495" spans="1:15" x14ac:dyDescent="0.35">
      <c r="A495" t="e">
        <f>VLOOKUP(B495,World!$A$1:$M$178,12,FALSE)</f>
        <v>#N/A</v>
      </c>
      <c r="B495" s="5" t="s">
        <v>23</v>
      </c>
      <c r="C495">
        <v>2021</v>
      </c>
      <c r="I495">
        <v>8509.8297507961397</v>
      </c>
      <c r="J495">
        <v>1060.3247869492</v>
      </c>
      <c r="M495">
        <v>1.5920000000000001</v>
      </c>
      <c r="N495">
        <v>124.6</v>
      </c>
      <c r="O495">
        <v>4.68747816934534</v>
      </c>
    </row>
    <row r="496" spans="1:15" x14ac:dyDescent="0.35">
      <c r="A496" t="e">
        <f>VLOOKUP(B496,World!$A$1:$M$178,12,FALSE)</f>
        <v>#N/A</v>
      </c>
      <c r="B496" s="5" t="s">
        <v>23</v>
      </c>
      <c r="C496">
        <v>2022</v>
      </c>
      <c r="I496">
        <v>9074.5487582440292</v>
      </c>
      <c r="J496">
        <v>1137.9484142838</v>
      </c>
      <c r="M496">
        <v>0.89900000000000002</v>
      </c>
      <c r="N496">
        <v>125.4</v>
      </c>
      <c r="O496">
        <v>7.32074061551877</v>
      </c>
    </row>
    <row r="497" spans="1:16" x14ac:dyDescent="0.35">
      <c r="A497" t="str">
        <f>VLOOKUP(B497,World!$A$1:$M$178,12,FALSE)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497" t="s">
        <v>24</v>
      </c>
      <c r="C497">
        <v>1990</v>
      </c>
      <c r="I497">
        <v>2914.13260078131</v>
      </c>
      <c r="J497">
        <v>26474.311851578001</v>
      </c>
      <c r="N497">
        <v>9084.7999999999993</v>
      </c>
      <c r="O497">
        <v>3.1025672222898102</v>
      </c>
    </row>
    <row r="498" spans="1:16" x14ac:dyDescent="0.35">
      <c r="A498" t="str">
        <f>VLOOKUP(B498,World!$A$1:$M$178,12,FALSE)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498" t="s">
        <v>24</v>
      </c>
      <c r="C498">
        <v>1991</v>
      </c>
      <c r="D498">
        <v>679.91</v>
      </c>
      <c r="F498">
        <v>1358.2488579999999</v>
      </c>
      <c r="G498">
        <v>831.86</v>
      </c>
      <c r="H498">
        <v>661.44486749999999</v>
      </c>
      <c r="I498">
        <v>2941.4774520718302</v>
      </c>
      <c r="J498">
        <v>27442.808036849299</v>
      </c>
      <c r="N498">
        <v>9329.6</v>
      </c>
      <c r="O498">
        <v>3.6582487609157401</v>
      </c>
    </row>
    <row r="499" spans="1:16" x14ac:dyDescent="0.35">
      <c r="A499" t="str">
        <f>VLOOKUP(B499,World!$A$1:$M$178,12,FALSE)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499" t="s">
        <v>24</v>
      </c>
      <c r="C499">
        <v>1992</v>
      </c>
      <c r="D499">
        <v>858.42</v>
      </c>
      <c r="F499">
        <v>1293.611465</v>
      </c>
      <c r="G499">
        <v>1051.42</v>
      </c>
      <c r="H499">
        <v>959.17837270000007</v>
      </c>
      <c r="I499">
        <v>3004.2588251617399</v>
      </c>
      <c r="J499">
        <v>28770.585065043899</v>
      </c>
      <c r="N499">
        <v>9576.6</v>
      </c>
      <c r="O499">
        <v>4.8383424408014397</v>
      </c>
    </row>
    <row r="500" spans="1:16" x14ac:dyDescent="0.35">
      <c r="A500" t="str">
        <f>VLOOKUP(B500,World!$A$1:$M$178,12,FALSE)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00" t="s">
        <v>24</v>
      </c>
      <c r="C500">
        <v>1993</v>
      </c>
      <c r="D500">
        <v>1070.6300000000001</v>
      </c>
      <c r="F500">
        <v>1183.7757690000001</v>
      </c>
      <c r="G500">
        <v>1246.96</v>
      </c>
      <c r="H500">
        <v>1355.620995</v>
      </c>
      <c r="I500">
        <v>3041.1983064952501</v>
      </c>
      <c r="J500">
        <v>29900.757629630702</v>
      </c>
      <c r="N500">
        <v>9831.9</v>
      </c>
      <c r="O500">
        <v>3.9282223911391201</v>
      </c>
    </row>
    <row r="501" spans="1:16" x14ac:dyDescent="0.35">
      <c r="A501" t="str">
        <f>VLOOKUP(B501,World!$A$1:$M$178,12,FALSE)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01" t="s">
        <v>24</v>
      </c>
      <c r="C501">
        <v>1994</v>
      </c>
      <c r="D501">
        <v>1262.48</v>
      </c>
      <c r="F501">
        <v>978.1</v>
      </c>
      <c r="G501">
        <v>1403.08</v>
      </c>
      <c r="H501">
        <v>2078.260773</v>
      </c>
      <c r="I501">
        <v>3081.4264221889898</v>
      </c>
      <c r="J501">
        <v>31106.6915893556</v>
      </c>
      <c r="N501">
        <v>10094.9</v>
      </c>
      <c r="O501">
        <v>4.0331217511689204</v>
      </c>
    </row>
    <row r="502" spans="1:16" x14ac:dyDescent="0.35">
      <c r="A502" t="str">
        <f>VLOOKUP(B502,World!$A$1:$M$178,12,FALSE)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02" t="s">
        <v>24</v>
      </c>
      <c r="C502">
        <v>1995</v>
      </c>
      <c r="D502">
        <v>1304.2468550000001</v>
      </c>
      <c r="E502">
        <v>599.80567480000002</v>
      </c>
      <c r="F502">
        <v>1340.570444</v>
      </c>
      <c r="G502">
        <v>1364.3074614</v>
      </c>
      <c r="H502">
        <v>2016.03178</v>
      </c>
      <c r="I502">
        <v>3150.2283965947099</v>
      </c>
      <c r="J502">
        <v>32646.131896750601</v>
      </c>
      <c r="N502">
        <v>10363.1</v>
      </c>
      <c r="O502">
        <v>4.9489040098425798</v>
      </c>
    </row>
    <row r="503" spans="1:16" x14ac:dyDescent="0.35">
      <c r="A503" t="str">
        <f>VLOOKUP(B503,World!$A$1:$M$178,12,FALSE)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03" t="s">
        <v>24</v>
      </c>
      <c r="C503">
        <v>1996</v>
      </c>
      <c r="D503">
        <v>1405.050489</v>
      </c>
      <c r="E503">
        <v>632.53841929999999</v>
      </c>
      <c r="F503">
        <v>663.3</v>
      </c>
      <c r="G503">
        <v>1285.3362942000001</v>
      </c>
      <c r="H503">
        <v>1597.1537579999999</v>
      </c>
      <c r="I503">
        <v>3161.26368714005</v>
      </c>
      <c r="J503">
        <v>33611.503900779098</v>
      </c>
      <c r="N503">
        <v>10632.3</v>
      </c>
      <c r="O503">
        <v>2.9570792860902402</v>
      </c>
    </row>
    <row r="504" spans="1:16" x14ac:dyDescent="0.35">
      <c r="A504" t="str">
        <f>VLOOKUP(B504,World!$A$1:$M$178,12,FALSE)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04" t="s">
        <v>24</v>
      </c>
      <c r="C504">
        <v>1997</v>
      </c>
      <c r="D504">
        <v>1781.5521739999999</v>
      </c>
      <c r="E504">
        <v>782.10685390000003</v>
      </c>
      <c r="F504">
        <v>801.39410120000002</v>
      </c>
      <c r="G504">
        <v>1797.7691006</v>
      </c>
      <c r="H504">
        <v>2328.730736</v>
      </c>
      <c r="I504">
        <v>3216.5997573934701</v>
      </c>
      <c r="J504">
        <v>35078.306994278697</v>
      </c>
      <c r="N504">
        <v>10905.4</v>
      </c>
      <c r="O504">
        <v>4.3639912627224904</v>
      </c>
    </row>
    <row r="505" spans="1:16" x14ac:dyDescent="0.35">
      <c r="A505" t="str">
        <f>VLOOKUP(B505,World!$A$1:$M$178,12,FALSE)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05" t="s">
        <v>24</v>
      </c>
      <c r="C505">
        <v>1998</v>
      </c>
      <c r="D505">
        <v>2448.5905520000001</v>
      </c>
      <c r="E505">
        <v>1236.2680720000001</v>
      </c>
      <c r="F505">
        <v>602.38340140000003</v>
      </c>
      <c r="G505">
        <v>2355.776914</v>
      </c>
      <c r="H505">
        <v>3033.7393229999998</v>
      </c>
      <c r="I505">
        <v>3293.1144157890599</v>
      </c>
      <c r="J505">
        <v>36830.191626184802</v>
      </c>
      <c r="N505">
        <v>11184</v>
      </c>
      <c r="O505">
        <v>4.9942109013181302</v>
      </c>
    </row>
    <row r="506" spans="1:16" x14ac:dyDescent="0.35">
      <c r="A506" t="str">
        <f>VLOOKUP(B506,World!$A$1:$M$178,12,FALSE)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06" t="s">
        <v>24</v>
      </c>
      <c r="C506">
        <v>1999</v>
      </c>
      <c r="D506">
        <v>3081.8707610000001</v>
      </c>
      <c r="E506">
        <v>1331.099774</v>
      </c>
      <c r="F506">
        <v>740.07914619999997</v>
      </c>
      <c r="G506">
        <v>3188.227504</v>
      </c>
      <c r="H506">
        <v>2914.9553780000001</v>
      </c>
      <c r="I506">
        <v>3336.3992287235001</v>
      </c>
      <c r="J506">
        <v>38246.8125584718</v>
      </c>
      <c r="N506">
        <v>11463.5</v>
      </c>
      <c r="O506">
        <v>3.8463577563354798</v>
      </c>
    </row>
    <row r="507" spans="1:16" x14ac:dyDescent="0.35">
      <c r="A507" t="str">
        <f>VLOOKUP(B507,World!$A$1:$M$178,12,FALSE)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07" t="s">
        <v>24</v>
      </c>
      <c r="C507">
        <v>2000</v>
      </c>
      <c r="D507">
        <v>3365.0223030000002</v>
      </c>
      <c r="E507">
        <v>1844.6760489999999</v>
      </c>
      <c r="F507">
        <v>714.12546120000002</v>
      </c>
      <c r="G507">
        <v>3115.3236360000001</v>
      </c>
      <c r="H507">
        <v>3376.111594</v>
      </c>
      <c r="I507">
        <v>3376.57230240639</v>
      </c>
      <c r="J507">
        <v>39627.114883811097</v>
      </c>
      <c r="K507">
        <v>53.700000762939453</v>
      </c>
      <c r="L507">
        <v>16.89999961853027</v>
      </c>
      <c r="N507">
        <v>11735.9</v>
      </c>
      <c r="O507">
        <v>3.6089342693044202</v>
      </c>
      <c r="P507">
        <v>0.20000000298023221</v>
      </c>
    </row>
    <row r="508" spans="1:16" x14ac:dyDescent="0.35">
      <c r="A508" t="str">
        <f>VLOOKUP(B508,World!$A$1:$M$178,12,FALSE)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08" t="s">
        <v>24</v>
      </c>
      <c r="C508">
        <v>2001</v>
      </c>
      <c r="D508">
        <v>4077.6847109999999</v>
      </c>
      <c r="E508">
        <v>1782.671188</v>
      </c>
      <c r="F508">
        <v>759.04200370000001</v>
      </c>
      <c r="G508">
        <v>3490.742072</v>
      </c>
      <c r="H508">
        <v>4331.0525809999999</v>
      </c>
      <c r="I508">
        <v>3376.6688444169799</v>
      </c>
      <c r="J508">
        <v>40551.091486372403</v>
      </c>
      <c r="M508">
        <v>7.9218123</v>
      </c>
      <c r="N508">
        <v>12009.2</v>
      </c>
      <c r="O508">
        <v>2.33167770419425</v>
      </c>
    </row>
    <row r="509" spans="1:16" x14ac:dyDescent="0.35">
      <c r="A509" t="str">
        <f>VLOOKUP(B509,World!$A$1:$M$178,12,FALSE)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09" t="s">
        <v>24</v>
      </c>
      <c r="C509">
        <v>2002</v>
      </c>
      <c r="D509">
        <v>4238.9201400000002</v>
      </c>
      <c r="E509">
        <v>1868.443383</v>
      </c>
      <c r="G509">
        <v>3549.6762279999998</v>
      </c>
      <c r="H509">
        <v>4608.5101119999999</v>
      </c>
      <c r="I509">
        <v>3439.61672867077</v>
      </c>
      <c r="J509">
        <v>42272.545633690897</v>
      </c>
      <c r="M509">
        <v>6.8351234999999999</v>
      </c>
      <c r="N509">
        <v>12289.9</v>
      </c>
      <c r="O509">
        <v>4.2451487351381703</v>
      </c>
    </row>
    <row r="510" spans="1:16" x14ac:dyDescent="0.35">
      <c r="A510" t="str">
        <f>VLOOKUP(B510,World!$A$1:$M$178,12,FALSE)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10" t="s">
        <v>24</v>
      </c>
      <c r="C510">
        <v>2003</v>
      </c>
      <c r="D510">
        <v>4772.359794</v>
      </c>
      <c r="E510">
        <v>2812.2897010000002</v>
      </c>
      <c r="G510">
        <v>4099.73722</v>
      </c>
      <c r="H510">
        <v>4839.3849650000002</v>
      </c>
      <c r="I510">
        <v>3450.8330462447502</v>
      </c>
      <c r="J510">
        <v>43378.696807819601</v>
      </c>
      <c r="M510">
        <v>4.7519121999999996</v>
      </c>
      <c r="N510">
        <v>12570.5</v>
      </c>
      <c r="O510">
        <v>2.6167129458300802</v>
      </c>
    </row>
    <row r="511" spans="1:16" x14ac:dyDescent="0.35">
      <c r="A511" t="str">
        <f>VLOOKUP(B511,World!$A$1:$M$178,12,FALSE)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11" t="s">
        <v>24</v>
      </c>
      <c r="C511">
        <v>2004</v>
      </c>
      <c r="D511">
        <v>4924.3459300000004</v>
      </c>
      <c r="E511">
        <v>2466.6973389999998</v>
      </c>
      <c r="G511">
        <v>3942.7081939999998</v>
      </c>
      <c r="H511">
        <v>4858.3610070000004</v>
      </c>
      <c r="I511">
        <v>3475.3424011593402</v>
      </c>
      <c r="J511">
        <v>44666.490676660302</v>
      </c>
      <c r="M511">
        <v>5.1311325999999999</v>
      </c>
      <c r="N511">
        <v>12852.4</v>
      </c>
      <c r="O511">
        <v>2.9687241978385099</v>
      </c>
    </row>
    <row r="512" spans="1:16" x14ac:dyDescent="0.35">
      <c r="A512" t="str">
        <f>VLOOKUP(B512,World!$A$1:$M$178,12,FALSE)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12" t="s">
        <v>24</v>
      </c>
      <c r="C512">
        <v>2005</v>
      </c>
      <c r="D512">
        <v>5627.4175640000003</v>
      </c>
      <c r="E512">
        <v>2216.4374330000001</v>
      </c>
      <c r="G512">
        <v>4874.5057559999996</v>
      </c>
      <c r="H512">
        <v>5543.7794970000004</v>
      </c>
      <c r="I512">
        <v>3505.39083612995</v>
      </c>
      <c r="J512">
        <v>46035.596772727302</v>
      </c>
      <c r="M512">
        <v>5.5334915000000002</v>
      </c>
      <c r="N512">
        <v>13132.8</v>
      </c>
      <c r="O512">
        <v>3.06517497866114</v>
      </c>
    </row>
    <row r="513" spans="1:16" x14ac:dyDescent="0.35">
      <c r="A513" t="str">
        <f>VLOOKUP(B513,World!$A$1:$M$178,12,FALSE)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13" t="s">
        <v>24</v>
      </c>
      <c r="C513">
        <v>2006</v>
      </c>
      <c r="D513">
        <v>6405.8847169999999</v>
      </c>
      <c r="E513">
        <v>2664.8654080000001</v>
      </c>
      <c r="G513">
        <v>5852.7111359999999</v>
      </c>
      <c r="H513">
        <v>5217.8571190000002</v>
      </c>
      <c r="I513">
        <v>3623.6634155462798</v>
      </c>
      <c r="J513">
        <v>48602.023194672904</v>
      </c>
      <c r="K513">
        <v>42.700000762939453</v>
      </c>
      <c r="L513">
        <v>10.39999961853027</v>
      </c>
      <c r="M513">
        <v>4.1502881</v>
      </c>
      <c r="N513">
        <v>13412.4</v>
      </c>
      <c r="O513">
        <v>5.5748737973697802</v>
      </c>
      <c r="P513">
        <v>16.39999961853027</v>
      </c>
    </row>
    <row r="514" spans="1:16" x14ac:dyDescent="0.35">
      <c r="A514" t="str">
        <f>VLOOKUP(B514,World!$A$1:$M$178,12,FALSE)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14" t="s">
        <v>24</v>
      </c>
      <c r="C514">
        <v>2007</v>
      </c>
      <c r="D514">
        <v>6924.9383829999997</v>
      </c>
      <c r="E514">
        <v>2881.1748750000002</v>
      </c>
      <c r="G514">
        <v>6018.4154840000001</v>
      </c>
      <c r="H514">
        <v>5589.834006</v>
      </c>
      <c r="I514">
        <v>3763.11443234954</v>
      </c>
      <c r="J514">
        <v>51541.873134118701</v>
      </c>
      <c r="M514">
        <v>5.0262266999999996</v>
      </c>
      <c r="N514">
        <v>13696.6</v>
      </c>
      <c r="O514">
        <v>6.04882213991442</v>
      </c>
    </row>
    <row r="515" spans="1:16" x14ac:dyDescent="0.35">
      <c r="A515" t="str">
        <f>VLOOKUP(B515,World!$A$1:$M$178,12,FALSE)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15" t="s">
        <v>24</v>
      </c>
      <c r="C515">
        <v>2008</v>
      </c>
      <c r="D515">
        <v>7902.7434039999998</v>
      </c>
      <c r="E515">
        <v>3481.6265910000002</v>
      </c>
      <c r="G515">
        <v>6977.1580640000002</v>
      </c>
      <c r="H515">
        <v>6257.6497719999998</v>
      </c>
      <c r="I515">
        <v>3821.9927881057201</v>
      </c>
      <c r="J515">
        <v>53429.548181323902</v>
      </c>
      <c r="M515">
        <v>6.7402205000000004</v>
      </c>
      <c r="N515">
        <v>13979.5</v>
      </c>
      <c r="O515">
        <v>3.66241064288308</v>
      </c>
    </row>
    <row r="516" spans="1:16" x14ac:dyDescent="0.35">
      <c r="A516" t="str">
        <f>VLOOKUP(B516,World!$A$1:$M$178,12,FALSE)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16" t="s">
        <v>24</v>
      </c>
      <c r="C516">
        <v>2009</v>
      </c>
      <c r="D516">
        <v>10010.609689999999</v>
      </c>
      <c r="E516">
        <v>3980.4237710000002</v>
      </c>
      <c r="G516">
        <v>8593.8098840000002</v>
      </c>
      <c r="H516">
        <v>6971.2</v>
      </c>
      <c r="I516">
        <v>3770.6536633841301</v>
      </c>
      <c r="J516">
        <v>53767.258847659701</v>
      </c>
      <c r="M516">
        <v>1.5732440000000001</v>
      </c>
      <c r="N516">
        <v>14259.4</v>
      </c>
      <c r="O516">
        <v>0.63206723214219696</v>
      </c>
    </row>
    <row r="517" spans="1:16" x14ac:dyDescent="0.35">
      <c r="A517" t="str">
        <f>VLOOKUP(B517,World!$A$1:$M$178,12,FALSE)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17" t="s">
        <v>24</v>
      </c>
      <c r="C517">
        <v>2010</v>
      </c>
      <c r="D517">
        <v>9961.2787169999992</v>
      </c>
      <c r="E517">
        <v>6346.6910660000003</v>
      </c>
      <c r="G517">
        <v>6551.8127949999998</v>
      </c>
      <c r="H517">
        <v>7905.9597605999998</v>
      </c>
      <c r="I517">
        <v>3800.8304079557602</v>
      </c>
      <c r="J517">
        <v>55275.856705941398</v>
      </c>
      <c r="M517">
        <v>3.0678315</v>
      </c>
      <c r="N517">
        <v>14543.1</v>
      </c>
      <c r="O517">
        <v>2.8057927642471698</v>
      </c>
    </row>
    <row r="518" spans="1:16" x14ac:dyDescent="0.35">
      <c r="A518" t="str">
        <f>VLOOKUP(B518,World!$A$1:$M$178,12,FALSE)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18" t="s">
        <v>24</v>
      </c>
      <c r="C518">
        <v>2011</v>
      </c>
      <c r="D518">
        <v>10810.957109999999</v>
      </c>
      <c r="E518">
        <v>5836.4168630000004</v>
      </c>
      <c r="G518">
        <v>5938.0245300000006</v>
      </c>
      <c r="H518">
        <v>7168.0765492999999</v>
      </c>
      <c r="I518">
        <v>3892.0625439822702</v>
      </c>
      <c r="J518">
        <v>57732.909746161102</v>
      </c>
      <c r="M518">
        <v>2.8231595</v>
      </c>
      <c r="N518">
        <v>14833.5</v>
      </c>
      <c r="O518">
        <v>4.4450745526945203</v>
      </c>
    </row>
    <row r="519" spans="1:16" x14ac:dyDescent="0.35">
      <c r="A519" t="str">
        <f>VLOOKUP(B519,World!$A$1:$M$178,12,FALSE)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19" t="s">
        <v>24</v>
      </c>
      <c r="C519">
        <v>2012</v>
      </c>
      <c r="D519">
        <v>11667.891019999999</v>
      </c>
      <c r="E519">
        <v>6169.637479</v>
      </c>
      <c r="G519">
        <v>5205.9528059999993</v>
      </c>
      <c r="H519">
        <v>7442.3334037000004</v>
      </c>
      <c r="I519">
        <v>3936.3265337652101</v>
      </c>
      <c r="J519">
        <v>59549.928700760203</v>
      </c>
      <c r="M519">
        <v>3.0714974000000002</v>
      </c>
      <c r="N519">
        <v>15128.3</v>
      </c>
      <c r="O519">
        <v>3.1472845602069</v>
      </c>
    </row>
    <row r="520" spans="1:16" x14ac:dyDescent="0.35">
      <c r="A520" t="str">
        <f>VLOOKUP(B520,World!$A$1:$M$178,12,FALSE)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20" t="s">
        <v>24</v>
      </c>
      <c r="C520">
        <v>2013</v>
      </c>
      <c r="D520">
        <v>12360</v>
      </c>
      <c r="E520">
        <v>6454.4</v>
      </c>
      <c r="G520">
        <v>5510.8</v>
      </c>
      <c r="H520">
        <v>8135.9895470000001</v>
      </c>
      <c r="I520">
        <v>3995.7656652855699</v>
      </c>
      <c r="J520">
        <v>61625.495125999703</v>
      </c>
      <c r="M520">
        <v>1.9619971</v>
      </c>
      <c r="N520">
        <v>15422.7</v>
      </c>
      <c r="O520">
        <v>3.4854221835752401</v>
      </c>
    </row>
    <row r="521" spans="1:16" x14ac:dyDescent="0.35">
      <c r="A521" t="str">
        <f>VLOOKUP(B521,World!$A$1:$M$178,12,FALSE)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21" t="s">
        <v>24</v>
      </c>
      <c r="C521">
        <v>2014</v>
      </c>
      <c r="D521">
        <v>13519.54011</v>
      </c>
      <c r="E521">
        <v>6835.3202140000003</v>
      </c>
      <c r="G521">
        <v>5607.3433198000002</v>
      </c>
      <c r="H521">
        <v>8184.8632010000001</v>
      </c>
      <c r="I521">
        <v>4096.0511195284898</v>
      </c>
      <c r="J521">
        <v>64364.118476934796</v>
      </c>
      <c r="K521">
        <v>50.5</v>
      </c>
      <c r="L521">
        <v>15.39999961853027</v>
      </c>
      <c r="M521">
        <v>1.6555496999999999</v>
      </c>
      <c r="N521">
        <v>15713.7</v>
      </c>
      <c r="O521">
        <v>4.4439778460775701</v>
      </c>
      <c r="P521">
        <v>27.5</v>
      </c>
    </row>
    <row r="522" spans="1:16" x14ac:dyDescent="0.35">
      <c r="A522" t="str">
        <f>VLOOKUP(B522,World!$A$1:$M$178,12,FALSE)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22" t="s">
        <v>24</v>
      </c>
      <c r="C522">
        <v>2015</v>
      </c>
      <c r="D522">
        <v>14587.6</v>
      </c>
      <c r="E522">
        <v>6155.3</v>
      </c>
      <c r="G522">
        <v>5901.1</v>
      </c>
      <c r="H522">
        <v>9148.4843720000008</v>
      </c>
      <c r="I522">
        <v>4187.0876429557102</v>
      </c>
      <c r="J522">
        <v>66998.0080836985</v>
      </c>
      <c r="M522">
        <v>1.7850911</v>
      </c>
      <c r="N522">
        <v>16001.1</v>
      </c>
      <c r="O522">
        <v>4.0921707141963903</v>
      </c>
    </row>
    <row r="523" spans="1:16" x14ac:dyDescent="0.35">
      <c r="A523" t="str">
        <f>VLOOKUP(B523,World!$A$1:$M$178,12,FALSE)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23" t="s">
        <v>24</v>
      </c>
      <c r="C523">
        <v>2016</v>
      </c>
      <c r="D523">
        <v>15011.741110000001</v>
      </c>
      <c r="E523">
        <v>6592.3107259999997</v>
      </c>
      <c r="G523">
        <v>6381.9470289000001</v>
      </c>
      <c r="H523">
        <v>8338.4572050999996</v>
      </c>
      <c r="I523">
        <v>4222.7047181795297</v>
      </c>
      <c r="J523">
        <v>68792.082563862699</v>
      </c>
      <c r="M523">
        <v>1.6143654999999999</v>
      </c>
      <c r="N523">
        <v>16291</v>
      </c>
      <c r="O523">
        <v>2.6778027160491802</v>
      </c>
    </row>
    <row r="524" spans="1:16" x14ac:dyDescent="0.35">
      <c r="A524" t="str">
        <f>VLOOKUP(B524,World!$A$1:$M$178,12,FALSE)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24" t="s">
        <v>24</v>
      </c>
      <c r="C524">
        <v>2017</v>
      </c>
      <c r="D524">
        <v>15787.589309999999</v>
      </c>
      <c r="E524">
        <v>7167.2277000000004</v>
      </c>
      <c r="G524">
        <v>6512.9757500000005</v>
      </c>
      <c r="H524">
        <v>171.0492428</v>
      </c>
      <c r="I524">
        <v>4277.2217606333597</v>
      </c>
      <c r="J524">
        <v>70910.776403012307</v>
      </c>
      <c r="M524">
        <v>0.96747510000000003</v>
      </c>
      <c r="N524">
        <v>16578.7</v>
      </c>
      <c r="O524">
        <v>3.0798512854770999</v>
      </c>
    </row>
    <row r="525" spans="1:16" x14ac:dyDescent="0.35">
      <c r="A525" t="str">
        <f>VLOOKUP(B525,World!$A$1:$M$178,12,FALSE)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25" t="s">
        <v>24</v>
      </c>
      <c r="C525">
        <v>2018</v>
      </c>
      <c r="D525">
        <v>17558.915440000001</v>
      </c>
      <c r="E525">
        <v>7562.4139679999998</v>
      </c>
      <c r="G525">
        <v>7001.1550086999996</v>
      </c>
      <c r="H525">
        <v>876.62175819999993</v>
      </c>
      <c r="I525">
        <v>4351.6763500460502</v>
      </c>
      <c r="J525">
        <v>73326.616833545893</v>
      </c>
      <c r="M525">
        <v>0.76855010999999995</v>
      </c>
      <c r="N525">
        <v>16850.2</v>
      </c>
      <c r="O525">
        <v>3.4068734726630598</v>
      </c>
    </row>
    <row r="526" spans="1:16" x14ac:dyDescent="0.35">
      <c r="A526" t="str">
        <f>VLOOKUP(B526,World!$A$1:$M$178,12,FALSE)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26" t="s">
        <v>24</v>
      </c>
      <c r="C526">
        <v>2019</v>
      </c>
      <c r="D526">
        <v>19278.71241</v>
      </c>
      <c r="E526">
        <v>8204.0495580000006</v>
      </c>
      <c r="G526">
        <v>8412.0700207999998</v>
      </c>
      <c r="H526">
        <v>1493.1816474</v>
      </c>
      <c r="I526">
        <v>4458.7552802624105</v>
      </c>
      <c r="J526">
        <v>76272.805450752901</v>
      </c>
      <c r="M526">
        <v>0.97615799999999997</v>
      </c>
      <c r="N526">
        <v>17106.3</v>
      </c>
      <c r="O526">
        <v>4.0178979263354</v>
      </c>
    </row>
    <row r="527" spans="1:16" x14ac:dyDescent="0.35">
      <c r="A527" t="str">
        <f>VLOOKUP(B527,World!$A$1:$M$178,12,FALSE)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27" t="s">
        <v>24</v>
      </c>
      <c r="C527">
        <v>2020</v>
      </c>
      <c r="D527">
        <v>19928.517830000001</v>
      </c>
      <c r="E527">
        <v>17684.93232</v>
      </c>
      <c r="G527">
        <v>10386.511927000001</v>
      </c>
      <c r="H527">
        <v>1959.3357211</v>
      </c>
      <c r="I527">
        <v>4314.1968316083303</v>
      </c>
      <c r="J527">
        <v>74906.105328165999</v>
      </c>
      <c r="M527">
        <v>0.74780239999999998</v>
      </c>
      <c r="N527">
        <v>17362.7</v>
      </c>
      <c r="O527">
        <v>-1.7918576804800199</v>
      </c>
    </row>
    <row r="528" spans="1:16" x14ac:dyDescent="0.35">
      <c r="A528" t="str">
        <f>VLOOKUP(B528,World!$A$1:$M$178,12,FALSE)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28" t="s">
        <v>24</v>
      </c>
      <c r="C528">
        <v>2021</v>
      </c>
      <c r="I528">
        <v>4594.3946120343599</v>
      </c>
      <c r="J528">
        <v>80900.397526007</v>
      </c>
      <c r="M528">
        <v>1.7030000000000001</v>
      </c>
      <c r="N528">
        <v>17608.5</v>
      </c>
      <c r="O528">
        <v>8.0024080434830402</v>
      </c>
    </row>
    <row r="529" spans="1:15" x14ac:dyDescent="0.35">
      <c r="A529" t="str">
        <f>VLOOKUP(B529,World!$A$1:$M$178,12,FALSE)</f>
        <v>list(list(c(-92.2277500068698, -91.6897466702791, -91.2324102444961, -90.6086240303008, -90.095554572291, -90.0646779039966, -89.7219339668207, -89.5342193265205, -89.5873426989166, -89.3533259752828, -89.1455350410372, -89.2252200996313, -89.1548109606336, -88.6806796943556, -88.225022752622, -88.5183640205269, -88.6045861478058, -88.9306127591353, -89.2291216702693, -89.1508060371309, -89.1430804105033, -90.067933519231, -91.001519945016, -91.0022692532842, -91.4539212715152, -91.0816700915007,  -90.7118218655877, -90.6008467272409, -90.438866950222, -90.4644726224227, -91.747960171256, -92.2292486234063, -92.0872159492521, -92.2032295397473, -92.2277500068698, 14.5388286401909, 14.1262181665565, 13.927832342988, 13.909771429902, 13.7353376327007, 13.8819695093289, 14.1342280135617, 14.2448155786663, 14.3625861678595, 14.4241327987191, 14.6780191105692, 14.8742862004136, 15.0664191756748, 15.3462470565353, 15.7277224797139, 15.855389105691, 15.7063801131774, 15.8872734644151, 15.8869375676052,  17.0155766870758, 17.8083189966494, 17.8193260767275, 17.8175949162457, 17.2546577010742, 17.2521772323242, 16.9184766707994, 16.6874830184547, 16.4707778996388, 16.4101097681281, 16.0695620793247, 16.0665648462518, 15.2514466414959, 15.0645846623284, 14.8301028508041, 14.5388286401909)))</v>
      </c>
      <c r="B529" t="s">
        <v>24</v>
      </c>
      <c r="C529">
        <v>2022</v>
      </c>
      <c r="I529">
        <v>4720.4859473730503</v>
      </c>
      <c r="J529">
        <v>84231.879196329901</v>
      </c>
      <c r="M529">
        <v>5.4880000000000004</v>
      </c>
      <c r="N529">
        <v>17843.900000000001</v>
      </c>
      <c r="O529">
        <v>4.1180040793396202</v>
      </c>
    </row>
    <row r="530" spans="1:15" x14ac:dyDescent="0.35">
      <c r="A530" t="str">
        <f>VLOOKUP(B530,World!$A$1:$M$178,12,FALSE)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30" t="s">
        <v>25</v>
      </c>
      <c r="C530">
        <v>1990</v>
      </c>
      <c r="I530">
        <v>2374.8172390101799</v>
      </c>
      <c r="J530">
        <v>1774.2259592645</v>
      </c>
      <c r="N530">
        <v>747.1</v>
      </c>
      <c r="O530">
        <v>-2.9807130333138399</v>
      </c>
    </row>
    <row r="531" spans="1:15" x14ac:dyDescent="0.35">
      <c r="A531" t="str">
        <f>VLOOKUP(B531,World!$A$1:$M$178,12,FALSE)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31" t="s">
        <v>25</v>
      </c>
      <c r="C531">
        <v>1991</v>
      </c>
      <c r="I531">
        <v>2527.3116996888698</v>
      </c>
      <c r="J531">
        <v>1880.5726357384899</v>
      </c>
      <c r="N531">
        <v>744.1</v>
      </c>
      <c r="O531">
        <v>5.9939759036144302</v>
      </c>
    </row>
    <row r="532" spans="1:15" x14ac:dyDescent="0.35">
      <c r="A532" t="str">
        <f>VLOOKUP(B532,World!$A$1:$M$178,12,FALSE)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32" t="s">
        <v>25</v>
      </c>
      <c r="C532">
        <v>1992</v>
      </c>
      <c r="I532">
        <v>2720.0876677977699</v>
      </c>
      <c r="J532">
        <v>2026.46531250934</v>
      </c>
      <c r="N532">
        <v>745</v>
      </c>
      <c r="O532">
        <v>7.7578857630008704</v>
      </c>
    </row>
    <row r="533" spans="1:15" x14ac:dyDescent="0.35">
      <c r="A533" t="str">
        <f>VLOOKUP(B533,World!$A$1:$M$178,12,FALSE)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33" t="s">
        <v>25</v>
      </c>
      <c r="C533">
        <v>1993</v>
      </c>
      <c r="I533">
        <v>2934.5093613999302</v>
      </c>
      <c r="J533">
        <v>2192.6653948380299</v>
      </c>
      <c r="N533">
        <v>747.2</v>
      </c>
      <c r="O533">
        <v>8.2014767932489399</v>
      </c>
    </row>
    <row r="534" spans="1:15" x14ac:dyDescent="0.35">
      <c r="A534" t="str">
        <f>VLOOKUP(B534,World!$A$1:$M$178,12,FALSE)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34" t="s">
        <v>25</v>
      </c>
      <c r="C534">
        <v>1994</v>
      </c>
      <c r="I534">
        <v>3187.8940433669</v>
      </c>
      <c r="J534">
        <v>2389.3265855034902</v>
      </c>
      <c r="N534">
        <v>749.5</v>
      </c>
      <c r="O534">
        <v>8.9690470387521408</v>
      </c>
    </row>
    <row r="535" spans="1:15" x14ac:dyDescent="0.35">
      <c r="A535" t="str">
        <f>VLOOKUP(B535,World!$A$1:$M$178,12,FALSE)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35" t="s">
        <v>25</v>
      </c>
      <c r="C535">
        <v>1995</v>
      </c>
      <c r="I535">
        <v>3324.3045023732602</v>
      </c>
      <c r="J535">
        <v>2498.8796944339801</v>
      </c>
      <c r="N535">
        <v>751.7</v>
      </c>
      <c r="O535">
        <v>4.5851040035786097</v>
      </c>
    </row>
    <row r="536" spans="1:15" x14ac:dyDescent="0.35">
      <c r="A536" t="str">
        <f>VLOOKUP(B536,World!$A$1:$M$178,12,FALSE)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36" t="s">
        <v>25</v>
      </c>
      <c r="C536">
        <v>1996</v>
      </c>
      <c r="I536">
        <v>3576.8854632423599</v>
      </c>
      <c r="J536">
        <v>2695.5408850994399</v>
      </c>
      <c r="N536">
        <v>753.6</v>
      </c>
      <c r="O536">
        <v>7.8699743370402002</v>
      </c>
    </row>
    <row r="537" spans="1:15" x14ac:dyDescent="0.35">
      <c r="A537" t="str">
        <f>VLOOKUP(B537,World!$A$1:$M$178,12,FALSE)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37" t="s">
        <v>25</v>
      </c>
      <c r="C537">
        <v>1997</v>
      </c>
      <c r="I537">
        <v>3792.9197490402798</v>
      </c>
      <c r="J537">
        <v>2864.4129944752199</v>
      </c>
      <c r="N537">
        <v>755.2</v>
      </c>
      <c r="O537">
        <v>6.26486915146707</v>
      </c>
    </row>
    <row r="538" spans="1:15" x14ac:dyDescent="0.35">
      <c r="A538" t="str">
        <f>VLOOKUP(B538,World!$A$1:$M$178,12,FALSE)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38" t="s">
        <v>25</v>
      </c>
      <c r="C538">
        <v>1998</v>
      </c>
      <c r="I538">
        <v>3735.25863672078</v>
      </c>
      <c r="J538">
        <v>2826.47021040661</v>
      </c>
      <c r="N538">
        <v>756.7</v>
      </c>
      <c r="O538">
        <v>-1.32462686567163</v>
      </c>
    </row>
    <row r="539" spans="1:15" x14ac:dyDescent="0.35">
      <c r="A539" t="str">
        <f>VLOOKUP(B539,World!$A$1:$M$178,12,FALSE)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39" t="s">
        <v>25</v>
      </c>
      <c r="C539">
        <v>1999</v>
      </c>
      <c r="I539">
        <v>3825.4403054046802</v>
      </c>
      <c r="J539">
        <v>2899.6837514967501</v>
      </c>
      <c r="N539">
        <v>758</v>
      </c>
      <c r="O539">
        <v>2.59028171677067</v>
      </c>
    </row>
    <row r="540" spans="1:15" x14ac:dyDescent="0.35">
      <c r="A540" t="str">
        <f>VLOOKUP(B540,World!$A$1:$M$178,12,FALSE)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40" t="s">
        <v>25</v>
      </c>
      <c r="C540">
        <v>2000</v>
      </c>
      <c r="I540">
        <v>3791.73697157168</v>
      </c>
      <c r="J540">
        <v>2878.30753512007</v>
      </c>
      <c r="N540">
        <v>759.1</v>
      </c>
      <c r="O540">
        <v>-0.73719130114265896</v>
      </c>
    </row>
    <row r="541" spans="1:15" x14ac:dyDescent="0.35">
      <c r="A541" t="str">
        <f>VLOOKUP(B541,World!$A$1:$M$178,12,FALSE)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41" t="s">
        <v>25</v>
      </c>
      <c r="C541">
        <v>2001</v>
      </c>
      <c r="I541">
        <v>3850.1384721620998</v>
      </c>
      <c r="J541">
        <v>2925.3352111487602</v>
      </c>
      <c r="N541">
        <v>759.8</v>
      </c>
      <c r="O541">
        <v>1.63386557742293</v>
      </c>
    </row>
    <row r="542" spans="1:15" x14ac:dyDescent="0.35">
      <c r="A542" t="str">
        <f>VLOOKUP(B542,World!$A$1:$M$178,12,FALSE)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42" t="s">
        <v>25</v>
      </c>
      <c r="C542">
        <v>2002</v>
      </c>
      <c r="I542">
        <v>3891.1855143135799</v>
      </c>
      <c r="J542">
        <v>2958.4683465326202</v>
      </c>
      <c r="N542">
        <v>760.3</v>
      </c>
      <c r="O542">
        <v>1.1326269638290301</v>
      </c>
    </row>
    <row r="543" spans="1:15" x14ac:dyDescent="0.35">
      <c r="A543" t="str">
        <f>VLOOKUP(B543,World!$A$1:$M$178,12,FALSE)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43" t="s">
        <v>25</v>
      </c>
      <c r="C543">
        <v>2003</v>
      </c>
      <c r="I543">
        <v>3865.0593705009501</v>
      </c>
      <c r="J543">
        <v>2939.7641572030202</v>
      </c>
      <c r="N543">
        <v>760.6</v>
      </c>
      <c r="O543">
        <v>-0.632225433526035</v>
      </c>
    </row>
    <row r="544" spans="1:15" x14ac:dyDescent="0.35">
      <c r="A544" t="str">
        <f>VLOOKUP(B544,World!$A$1:$M$178,12,FALSE)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44" t="s">
        <v>25</v>
      </c>
      <c r="C544">
        <v>2004</v>
      </c>
      <c r="D544">
        <v>11666.527</v>
      </c>
      <c r="E544">
        <v>2112.8240000000001</v>
      </c>
      <c r="F544">
        <v>217.50299999999999</v>
      </c>
      <c r="G544">
        <v>9142.0600000000013</v>
      </c>
      <c r="H544">
        <v>6266.3209999999999</v>
      </c>
      <c r="I544">
        <v>3926.5163366818601</v>
      </c>
      <c r="J544">
        <v>2985.7230224128898</v>
      </c>
      <c r="N544">
        <v>760.4</v>
      </c>
      <c r="O544">
        <v>1.56335211779679</v>
      </c>
    </row>
    <row r="545" spans="1:15" x14ac:dyDescent="0.35">
      <c r="A545" t="str">
        <f>VLOOKUP(B545,World!$A$1:$M$178,12,FALSE)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45" t="s">
        <v>25</v>
      </c>
      <c r="C545">
        <v>2005</v>
      </c>
      <c r="D545">
        <v>12533.27</v>
      </c>
      <c r="E545">
        <v>2550.558</v>
      </c>
      <c r="F545">
        <v>232.846</v>
      </c>
      <c r="G545">
        <v>9493.8709999999992</v>
      </c>
      <c r="H545">
        <v>13098.041000000001</v>
      </c>
      <c r="I545">
        <v>3853.45904012957</v>
      </c>
      <c r="J545">
        <v>2927.47283278643</v>
      </c>
      <c r="N545">
        <v>759.7</v>
      </c>
      <c r="O545">
        <v>-1.9509575800966601</v>
      </c>
    </row>
    <row r="546" spans="1:15" x14ac:dyDescent="0.35">
      <c r="A546" t="str">
        <f>VLOOKUP(B546,World!$A$1:$M$178,12,FALSE)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46" t="s">
        <v>25</v>
      </c>
      <c r="C546">
        <v>2006</v>
      </c>
      <c r="D546">
        <v>13423.994000000001</v>
      </c>
      <c r="E546">
        <v>4376.0240000000003</v>
      </c>
      <c r="F546">
        <v>242.37200000000001</v>
      </c>
      <c r="G546">
        <v>12111.681</v>
      </c>
      <c r="H546">
        <v>9325.5460000000003</v>
      </c>
      <c r="I546">
        <v>4058.0706129122</v>
      </c>
      <c r="J546">
        <v>3077.6407528326099</v>
      </c>
      <c r="N546">
        <v>758.4</v>
      </c>
      <c r="O546">
        <v>5.12960934647682</v>
      </c>
    </row>
    <row r="547" spans="1:15" x14ac:dyDescent="0.35">
      <c r="A547" t="str">
        <f>VLOOKUP(B547,World!$A$1:$M$178,12,FALSE)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47" t="s">
        <v>25</v>
      </c>
      <c r="C547">
        <v>2007</v>
      </c>
      <c r="D547">
        <v>14859.188</v>
      </c>
      <c r="E547">
        <v>4647.6980000000003</v>
      </c>
      <c r="F547">
        <v>265.01600000000002</v>
      </c>
      <c r="G547">
        <v>14520.028</v>
      </c>
      <c r="H547">
        <v>8052.9989999999998</v>
      </c>
      <c r="I547">
        <v>4360.8229921277398</v>
      </c>
      <c r="J547">
        <v>3298.9625935446302</v>
      </c>
      <c r="N547">
        <v>756.5</v>
      </c>
      <c r="O547">
        <v>7.1912824948238798</v>
      </c>
    </row>
    <row r="548" spans="1:15" x14ac:dyDescent="0.35">
      <c r="A548" t="str">
        <f>VLOOKUP(B548,World!$A$1:$M$178,12,FALSE)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48" t="s">
        <v>25</v>
      </c>
      <c r="C548">
        <v>2008</v>
      </c>
      <c r="D548">
        <v>15607.337</v>
      </c>
      <c r="E548">
        <v>5010.8419999999996</v>
      </c>
      <c r="F548">
        <v>322.089</v>
      </c>
      <c r="G548">
        <v>13920.278999999999</v>
      </c>
      <c r="H548">
        <v>4574.7020000000002</v>
      </c>
      <c r="I548">
        <v>4451.4875482139596</v>
      </c>
      <c r="J548">
        <v>3356.8667601081502</v>
      </c>
      <c r="N548">
        <v>754.1</v>
      </c>
      <c r="O548">
        <v>1.75522349592021</v>
      </c>
    </row>
    <row r="549" spans="1:15" x14ac:dyDescent="0.35">
      <c r="A549" t="str">
        <f>VLOOKUP(B549,World!$A$1:$M$178,12,FALSE)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49" t="s">
        <v>25</v>
      </c>
      <c r="C549">
        <v>2009</v>
      </c>
      <c r="D549">
        <v>18357.04</v>
      </c>
      <c r="E549">
        <v>5860.3819999999996</v>
      </c>
      <c r="F549">
        <v>350.38600000000002</v>
      </c>
      <c r="G549">
        <v>16126.952000000001</v>
      </c>
      <c r="H549">
        <v>13046.108</v>
      </c>
      <c r="I549">
        <v>4629.4426827491598</v>
      </c>
      <c r="J549">
        <v>3478.1002875494401</v>
      </c>
      <c r="N549">
        <v>751.3</v>
      </c>
      <c r="O549">
        <v>3.6115084721858302</v>
      </c>
    </row>
    <row r="550" spans="1:15" x14ac:dyDescent="0.35">
      <c r="A550" t="str">
        <f>VLOOKUP(B550,World!$A$1:$M$178,12,FALSE)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50" t="s">
        <v>25</v>
      </c>
      <c r="C550">
        <v>2010</v>
      </c>
      <c r="D550">
        <v>18612.778999999999</v>
      </c>
      <c r="E550">
        <v>6144.2460000000001</v>
      </c>
      <c r="F550">
        <v>396.40199999999999</v>
      </c>
      <c r="G550">
        <v>16530.010000000002</v>
      </c>
      <c r="H550">
        <v>13965.375</v>
      </c>
      <c r="I550">
        <v>4842.9461649777704</v>
      </c>
      <c r="J550">
        <v>3622.0394367868798</v>
      </c>
      <c r="N550">
        <v>747.9</v>
      </c>
      <c r="O550">
        <v>4.1384416013734198</v>
      </c>
    </row>
    <row r="551" spans="1:15" x14ac:dyDescent="0.35">
      <c r="A551" t="str">
        <f>VLOOKUP(B551,World!$A$1:$M$178,12,FALSE)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51" t="s">
        <v>25</v>
      </c>
      <c r="C551">
        <v>2011</v>
      </c>
      <c r="D551">
        <v>21575.636999999999</v>
      </c>
      <c r="E551">
        <v>7115.683</v>
      </c>
      <c r="F551">
        <v>425.54700000000003</v>
      </c>
      <c r="G551">
        <v>18470.012999999999</v>
      </c>
      <c r="H551">
        <v>6966.2849999999999</v>
      </c>
      <c r="I551">
        <v>5119.9270593166102</v>
      </c>
      <c r="J551">
        <v>3810.24971754342</v>
      </c>
      <c r="N551">
        <v>744.2</v>
      </c>
      <c r="O551">
        <v>5.1962515605160204</v>
      </c>
    </row>
    <row r="552" spans="1:15" x14ac:dyDescent="0.35">
      <c r="A552" t="str">
        <f>VLOOKUP(B552,World!$A$1:$M$178,12,FALSE)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52" t="s">
        <v>25</v>
      </c>
      <c r="C552">
        <v>2012</v>
      </c>
      <c r="D552">
        <v>23270.346000000001</v>
      </c>
      <c r="E552">
        <v>7316.567</v>
      </c>
      <c r="F552">
        <v>498.23899999999998</v>
      </c>
      <c r="G552">
        <v>21026.082999999999</v>
      </c>
      <c r="H552">
        <v>9756.0630000000001</v>
      </c>
      <c r="I552">
        <v>5391.5202824011603</v>
      </c>
      <c r="J552">
        <v>4011.2910901064602</v>
      </c>
      <c r="N552">
        <v>744</v>
      </c>
      <c r="O552">
        <v>5.2763306204680802</v>
      </c>
    </row>
    <row r="553" spans="1:15" x14ac:dyDescent="0.35">
      <c r="A553" t="str">
        <f>VLOOKUP(B553,World!$A$1:$M$178,12,FALSE)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53" t="s">
        <v>25</v>
      </c>
      <c r="C553">
        <v>2013</v>
      </c>
      <c r="D553">
        <v>23754.523000000001</v>
      </c>
      <c r="E553">
        <v>10714.761</v>
      </c>
      <c r="F553">
        <v>514.80499999999995</v>
      </c>
      <c r="G553">
        <v>21945.355</v>
      </c>
      <c r="H553">
        <v>7888.7749999999996</v>
      </c>
      <c r="I553">
        <v>5563.0706052432097</v>
      </c>
      <c r="J553">
        <v>4157.83897035877</v>
      </c>
      <c r="N553">
        <v>747.4</v>
      </c>
      <c r="O553">
        <v>3.6533843333823102</v>
      </c>
    </row>
    <row r="554" spans="1:15" x14ac:dyDescent="0.35">
      <c r="A554" t="str">
        <f>VLOOKUP(B554,World!$A$1:$M$178,12,FALSE)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54" t="s">
        <v>25</v>
      </c>
      <c r="C554">
        <v>2014</v>
      </c>
      <c r="D554">
        <v>28135.037</v>
      </c>
      <c r="E554">
        <v>11664.898999999999</v>
      </c>
      <c r="F554">
        <v>590.54999999999995</v>
      </c>
      <c r="G554">
        <v>25717.807000000001</v>
      </c>
      <c r="H554">
        <v>11152.955</v>
      </c>
      <c r="I554">
        <v>5629.0250217573603</v>
      </c>
      <c r="J554">
        <v>4227.9606938419502</v>
      </c>
      <c r="N554">
        <v>751.1</v>
      </c>
      <c r="O554">
        <v>1.6864944501958401</v>
      </c>
    </row>
    <row r="555" spans="1:15" x14ac:dyDescent="0.35">
      <c r="A555" t="str">
        <f>VLOOKUP(B555,World!$A$1:$M$178,12,FALSE)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55" t="s">
        <v>25</v>
      </c>
      <c r="C555">
        <v>2015</v>
      </c>
      <c r="D555">
        <v>29187.97</v>
      </c>
      <c r="E555">
        <v>11177.884</v>
      </c>
      <c r="F555">
        <v>658.34699999999998</v>
      </c>
      <c r="G555">
        <v>28226.512000000002</v>
      </c>
      <c r="H555">
        <v>5577.0110000000004</v>
      </c>
      <c r="I555">
        <v>5638.4422380675596</v>
      </c>
      <c r="J555">
        <v>4257.02388974101</v>
      </c>
      <c r="N555">
        <v>755</v>
      </c>
      <c r="O555">
        <v>0.687404590619489</v>
      </c>
    </row>
    <row r="556" spans="1:15" x14ac:dyDescent="0.35">
      <c r="A556" t="str">
        <f>VLOOKUP(B556,World!$A$1:$M$178,12,FALSE)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56" t="s">
        <v>25</v>
      </c>
      <c r="C556">
        <v>2016</v>
      </c>
      <c r="D556">
        <v>34884.324999999997</v>
      </c>
      <c r="E556">
        <v>15766.445</v>
      </c>
      <c r="F556">
        <v>835.02499999999998</v>
      </c>
      <c r="G556">
        <v>34380.728999999999</v>
      </c>
      <c r="H556">
        <v>5357.5879999999997</v>
      </c>
      <c r="I556">
        <v>5821.5099624317099</v>
      </c>
      <c r="J556">
        <v>4419.1082124819104</v>
      </c>
      <c r="N556">
        <v>759.1</v>
      </c>
      <c r="O556">
        <v>3.8074562637881599</v>
      </c>
    </row>
    <row r="557" spans="1:15" x14ac:dyDescent="0.35">
      <c r="A557" t="str">
        <f>VLOOKUP(B557,World!$A$1:$M$178,12,FALSE)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57" t="s">
        <v>25</v>
      </c>
      <c r="C557">
        <v>2017</v>
      </c>
      <c r="D557">
        <v>36890.589</v>
      </c>
      <c r="E557">
        <v>17523.424999999999</v>
      </c>
      <c r="F557">
        <v>1090.6690000000001</v>
      </c>
      <c r="G557">
        <v>40082.102999999996</v>
      </c>
      <c r="H557">
        <v>6300.7749999999996</v>
      </c>
      <c r="I557">
        <v>6005.6850976980904</v>
      </c>
      <c r="J557">
        <v>4584.1394350729497</v>
      </c>
      <c r="N557">
        <v>763.3</v>
      </c>
      <c r="O557">
        <v>3.73449154571284</v>
      </c>
    </row>
    <row r="558" spans="1:15" x14ac:dyDescent="0.35">
      <c r="A558" t="str">
        <f>VLOOKUP(B558,World!$A$1:$M$178,12,FALSE)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58" t="s">
        <v>25</v>
      </c>
      <c r="C558">
        <v>2018</v>
      </c>
      <c r="D558">
        <v>41153.870999999999</v>
      </c>
      <c r="E558">
        <v>20487.786</v>
      </c>
      <c r="F558">
        <v>1791.64</v>
      </c>
      <c r="G558">
        <v>42777.61</v>
      </c>
      <c r="H558">
        <v>6989.2247245999997</v>
      </c>
      <c r="I558">
        <v>6095.1203996186596</v>
      </c>
      <c r="J558">
        <v>4787.7170739004496</v>
      </c>
      <c r="N558">
        <v>785.5</v>
      </c>
      <c r="O558">
        <v>4.4409128847596699</v>
      </c>
    </row>
    <row r="559" spans="1:15" x14ac:dyDescent="0.35">
      <c r="A559" t="str">
        <f>VLOOKUP(B559,World!$A$1:$M$178,12,FALSE)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59" t="s">
        <v>25</v>
      </c>
      <c r="C559">
        <v>2019</v>
      </c>
      <c r="D559">
        <v>45275.978999999999</v>
      </c>
      <c r="E559">
        <v>21731.352999999999</v>
      </c>
      <c r="F559">
        <v>1716.1120000000001</v>
      </c>
      <c r="G559">
        <v>47128.766000000003</v>
      </c>
      <c r="H559">
        <v>11700.319967900001</v>
      </c>
      <c r="I559">
        <v>6314.4665876462204</v>
      </c>
      <c r="J559">
        <v>5043.9959102118</v>
      </c>
      <c r="N559">
        <v>798.8</v>
      </c>
      <c r="O559">
        <v>5.3528400353566497</v>
      </c>
    </row>
    <row r="560" spans="1:15" x14ac:dyDescent="0.35">
      <c r="A560" t="str">
        <f>VLOOKUP(B560,World!$A$1:$M$178,12,FALSE)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60" t="s">
        <v>25</v>
      </c>
      <c r="C560">
        <v>2020</v>
      </c>
      <c r="D560">
        <v>47282.608999999997</v>
      </c>
      <c r="E560">
        <v>28379.302</v>
      </c>
      <c r="F560">
        <v>1389.06</v>
      </c>
      <c r="G560">
        <v>65330.979999999996</v>
      </c>
      <c r="H560">
        <v>9389.171063920001</v>
      </c>
      <c r="I560">
        <v>9078.1582596387398</v>
      </c>
      <c r="J560">
        <v>7237.1077645839996</v>
      </c>
      <c r="N560">
        <v>797.2</v>
      </c>
      <c r="O560">
        <v>43.479651716848998</v>
      </c>
    </row>
    <row r="561" spans="1:15" x14ac:dyDescent="0.35">
      <c r="A561" t="str">
        <f>VLOOKUP(B561,World!$A$1:$M$178,12,FALSE)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61" t="s">
        <v>25</v>
      </c>
      <c r="C561">
        <v>2021</v>
      </c>
      <c r="I561">
        <v>10798.9950352294</v>
      </c>
      <c r="J561">
        <v>8688.8714053455606</v>
      </c>
      <c r="N561">
        <v>804.6</v>
      </c>
      <c r="O561">
        <v>20.0599975568418</v>
      </c>
    </row>
    <row r="562" spans="1:15" x14ac:dyDescent="0.35">
      <c r="A562" t="str">
        <f>VLOOKUP(B562,World!$A$1:$M$178,12,FALSE)</f>
        <v>list(list(c(-56.5393857489146, -57.1500978257399, -57.2814334784097, -57.6015689764579, -58.0446943833607, -57.8602095200787, -57.9142889064721, -57.3072458563395, -57.1474364894769, -57.5422185939707, -58.0781031968374, -58.4548760646774, -58.4829622056281, -59.1016841294587, -59.7582848781592, -60.5505879380582, -60.6379727850638, -60.2956680975624, -60.543999192941, -61.1593363104565, -61.139415045808, -61.410302903882, -60.7335741848037, -60.2136834377313, -59.9809586249049, -60.1110023667674,  -59.7674057684587, -59.5380399237312, -59.8154131740579, -59.9745249090846, -59.7185457017267, -59.6460436672213, -59.0308615790027, -58.5400129868783, -58.429477098206, -58.113449876525, -57.6609710353774, -57.3358229233969, -56.7827042303608, -56.5393857489146, 1.89952260986692, 2.76892690674541, 3.33349192953412, 3.33465464926068, 4.06086355225838, 4.57680105226045, 4.81262645102441, 5.07356659588223, 5.97314992921916, 6.32126821535336, 6.80909373618864, 6.83278738039446, 7.3476913517507, 7.99920197187049,  8.36703481692405, 7.77960297284618, 7.41499990481086, 7.04391144452292, 6.85658437746488, 6.69607737876632, 6.23429677980614, 5.95906810141962, 5.2002772078619, 5.2444863956876, 5.01406118409814, 4.57496653891408, 4.42350291586661, 3.95880259848194, 3.60649852133209, 2.75523265218806, 2.24963043864436, 1.78689382568679, 1.31769765869272, 1.26808828369252, 1.46394196207872, 1.50719513590702, 1.68258494710564, 1.94853770589576, 1.86371084228865, 1.89952260986692)))</v>
      </c>
      <c r="B562" t="s">
        <v>25</v>
      </c>
      <c r="C562">
        <v>2022</v>
      </c>
      <c r="I562">
        <v>17552.7062919399</v>
      </c>
      <c r="J562">
        <v>14194.873578291799</v>
      </c>
      <c r="N562">
        <v>808.7</v>
      </c>
      <c r="O562">
        <v>63.368438961576203</v>
      </c>
    </row>
    <row r="563" spans="1:15" x14ac:dyDescent="0.35">
      <c r="A563" t="str">
        <f>VLOOKUP(B563,World!$A$1:$M$178,12,FALSE)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63" t="s">
        <v>162</v>
      </c>
      <c r="C563">
        <v>1990</v>
      </c>
      <c r="I563">
        <v>1607.9587184366301</v>
      </c>
      <c r="J563">
        <v>11135.5965127892</v>
      </c>
      <c r="N563">
        <v>6925.3</v>
      </c>
      <c r="O563">
        <v>1.0381228010319501</v>
      </c>
    </row>
    <row r="564" spans="1:15" x14ac:dyDescent="0.35">
      <c r="A564" t="str">
        <f>VLOOKUP(B564,World!$A$1:$M$178,12,FALSE)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64" t="s">
        <v>162</v>
      </c>
      <c r="C564">
        <v>1991</v>
      </c>
      <c r="I564">
        <v>1605.5799543044</v>
      </c>
      <c r="J564">
        <v>11345.1885151103</v>
      </c>
      <c r="N564">
        <v>7066.1</v>
      </c>
      <c r="O564">
        <v>1.8821802862592401</v>
      </c>
    </row>
    <row r="565" spans="1:15" x14ac:dyDescent="0.35">
      <c r="A565" t="str">
        <f>VLOOKUP(B565,World!$A$1:$M$178,12,FALSE)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65" t="s">
        <v>162</v>
      </c>
      <c r="C565">
        <v>1992</v>
      </c>
      <c r="I565">
        <v>1490.83319313009</v>
      </c>
      <c r="J565">
        <v>10742.645823056801</v>
      </c>
      <c r="N565">
        <v>7205.8</v>
      </c>
      <c r="O565">
        <v>-5.3109976202771998</v>
      </c>
    </row>
    <row r="566" spans="1:15" x14ac:dyDescent="0.35">
      <c r="A566" t="str">
        <f>VLOOKUP(B566,World!$A$1:$M$178,12,FALSE)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66" t="s">
        <v>162</v>
      </c>
      <c r="C566">
        <v>1993</v>
      </c>
      <c r="I566">
        <v>1382.97817008314</v>
      </c>
      <c r="J566">
        <v>10159.219339613701</v>
      </c>
      <c r="N566">
        <v>7345.9</v>
      </c>
      <c r="O566">
        <v>-5.4309384582975202</v>
      </c>
    </row>
    <row r="567" spans="1:15" x14ac:dyDescent="0.35">
      <c r="A567" t="str">
        <f>VLOOKUP(B567,World!$A$1:$M$178,12,FALSE)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67" t="s">
        <v>162</v>
      </c>
      <c r="C567">
        <v>1994</v>
      </c>
      <c r="I567">
        <v>1194.9927066425701</v>
      </c>
      <c r="J567">
        <v>8945.8349011969603</v>
      </c>
      <c r="N567">
        <v>7486.1</v>
      </c>
      <c r="O567">
        <v>-11.9436779328648</v>
      </c>
    </row>
    <row r="568" spans="1:15" x14ac:dyDescent="0.35">
      <c r="A568" t="str">
        <f>VLOOKUP(B568,World!$A$1:$M$178,12,FALSE)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68" t="s">
        <v>162</v>
      </c>
      <c r="C568">
        <v>1995</v>
      </c>
      <c r="I568">
        <v>1288.8875277212401</v>
      </c>
      <c r="J568">
        <v>9830.7318401882494</v>
      </c>
      <c r="N568">
        <v>7627.3</v>
      </c>
      <c r="O568">
        <v>9.8917199877329498</v>
      </c>
    </row>
    <row r="569" spans="1:15" x14ac:dyDescent="0.35">
      <c r="A569" t="str">
        <f>VLOOKUP(B569,World!$A$1:$M$178,12,FALSE)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69" t="s">
        <v>162</v>
      </c>
      <c r="C569">
        <v>1996</v>
      </c>
      <c r="I569">
        <v>1317.5305850931099</v>
      </c>
      <c r="J569">
        <v>10238.0031645245</v>
      </c>
      <c r="M569">
        <v>13.64796428</v>
      </c>
      <c r="N569">
        <v>7770.6</v>
      </c>
      <c r="O569">
        <v>4.1428383049909803</v>
      </c>
    </row>
    <row r="570" spans="1:15" x14ac:dyDescent="0.35">
      <c r="A570" t="str">
        <f>VLOOKUP(B570,World!$A$1:$M$178,12,FALSE)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70" t="s">
        <v>162</v>
      </c>
      <c r="C570">
        <v>1997</v>
      </c>
      <c r="I570">
        <v>1328.44798175455</v>
      </c>
      <c r="J570">
        <v>10514.931465183599</v>
      </c>
      <c r="M570">
        <v>10.989929</v>
      </c>
      <c r="N570">
        <v>7915.2</v>
      </c>
      <c r="O570">
        <v>2.70490540204813</v>
      </c>
    </row>
    <row r="571" spans="1:15" x14ac:dyDescent="0.35">
      <c r="A571" t="str">
        <f>VLOOKUP(B571,World!$A$1:$M$178,12,FALSE)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71" t="s">
        <v>162</v>
      </c>
      <c r="C571">
        <v>1998</v>
      </c>
      <c r="I571">
        <v>1332.88946500113</v>
      </c>
      <c r="J571">
        <v>10744.288688427599</v>
      </c>
      <c r="M571">
        <v>14.072651</v>
      </c>
      <c r="N571">
        <v>8060.9</v>
      </c>
      <c r="O571">
        <v>2.1812526691538499</v>
      </c>
    </row>
    <row r="572" spans="1:15" x14ac:dyDescent="0.35">
      <c r="A572" t="str">
        <f>VLOOKUP(B572,World!$A$1:$M$178,12,FALSE)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72" t="s">
        <v>162</v>
      </c>
      <c r="C572">
        <v>1999</v>
      </c>
      <c r="I572">
        <v>1344.3373188518499</v>
      </c>
      <c r="J572">
        <v>11035.530616722899</v>
      </c>
      <c r="M572">
        <v>16.547183</v>
      </c>
      <c r="N572">
        <v>8208.9</v>
      </c>
      <c r="O572">
        <v>2.71066737632444</v>
      </c>
    </row>
    <row r="573" spans="1:15" x14ac:dyDescent="0.35">
      <c r="A573" t="str">
        <f>VLOOKUP(B573,World!$A$1:$M$178,12,FALSE)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73" t="s">
        <v>162</v>
      </c>
      <c r="C573">
        <v>2000</v>
      </c>
      <c r="I573">
        <v>1331.4966017025599</v>
      </c>
      <c r="J573">
        <v>11131.577889553701</v>
      </c>
      <c r="M573">
        <v>17.490203000000001</v>
      </c>
      <c r="N573">
        <v>8360.2000000000007</v>
      </c>
      <c r="O573">
        <v>0.87034576013267395</v>
      </c>
    </row>
    <row r="574" spans="1:15" x14ac:dyDescent="0.35">
      <c r="A574" t="str">
        <f>VLOOKUP(B574,World!$A$1:$M$178,12,FALSE)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74" t="s">
        <v>162</v>
      </c>
      <c r="C574">
        <v>2001</v>
      </c>
      <c r="I574">
        <v>1303.3162074798799</v>
      </c>
      <c r="J574">
        <v>11093.4365632065</v>
      </c>
      <c r="M574">
        <v>9.8928376</v>
      </c>
      <c r="N574">
        <v>8511.7000000000007</v>
      </c>
      <c r="O574">
        <v>-0.34264078934422798</v>
      </c>
    </row>
    <row r="575" spans="1:15" x14ac:dyDescent="0.35">
      <c r="A575" t="str">
        <f>VLOOKUP(B575,World!$A$1:$M$178,12,FALSE)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75" t="s">
        <v>162</v>
      </c>
      <c r="C575">
        <v>2002</v>
      </c>
      <c r="I575">
        <v>1294.24745048317</v>
      </c>
      <c r="J575">
        <v>11210.12429236</v>
      </c>
      <c r="M575">
        <v>19.416996000000001</v>
      </c>
      <c r="N575">
        <v>8661.5</v>
      </c>
      <c r="O575">
        <v>1.05186277028431</v>
      </c>
    </row>
    <row r="576" spans="1:15" x14ac:dyDescent="0.35">
      <c r="A576" t="str">
        <f>VLOOKUP(B576,World!$A$1:$M$178,12,FALSE)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76" t="s">
        <v>162</v>
      </c>
      <c r="C576">
        <v>2003</v>
      </c>
      <c r="I576">
        <v>1316.3917033067701</v>
      </c>
      <c r="J576">
        <v>11600.3069678799</v>
      </c>
      <c r="M576">
        <v>30.821929000000001</v>
      </c>
      <c r="N576">
        <v>8812.2000000000007</v>
      </c>
      <c r="O576">
        <v>3.4806275590173499</v>
      </c>
    </row>
    <row r="577" spans="1:15" x14ac:dyDescent="0.35">
      <c r="A577" t="str">
        <f>VLOOKUP(B577,World!$A$1:$M$178,12,FALSE)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77" t="s">
        <v>162</v>
      </c>
      <c r="C577">
        <v>2004</v>
      </c>
      <c r="I577">
        <v>1277.40286574679</v>
      </c>
      <c r="J577">
        <v>11447.445781389901</v>
      </c>
      <c r="M577">
        <v>19.192501</v>
      </c>
      <c r="N577">
        <v>8961.5</v>
      </c>
      <c r="O577">
        <v>-1.31773397818964</v>
      </c>
    </row>
    <row r="578" spans="1:15" x14ac:dyDescent="0.35">
      <c r="A578" t="str">
        <f>VLOOKUP(B578,World!$A$1:$M$178,12,FALSE)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78" t="s">
        <v>162</v>
      </c>
      <c r="C578">
        <v>2005</v>
      </c>
      <c r="I578">
        <v>1294.9136594674501</v>
      </c>
      <c r="J578">
        <v>11799.1237737015</v>
      </c>
      <c r="M578">
        <v>9.3029294999999994</v>
      </c>
      <c r="N578">
        <v>9111.9</v>
      </c>
      <c r="O578">
        <v>3.0721088269605201</v>
      </c>
    </row>
    <row r="579" spans="1:15" x14ac:dyDescent="0.35">
      <c r="A579" t="str">
        <f>VLOOKUP(B579,World!$A$1:$M$178,12,FALSE)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79" t="s">
        <v>162</v>
      </c>
      <c r="C579">
        <v>2006</v>
      </c>
      <c r="I579">
        <v>1295.85927998444</v>
      </c>
      <c r="J579">
        <v>12007.820846119799</v>
      </c>
      <c r="M579">
        <v>12.069430000000001</v>
      </c>
      <c r="N579">
        <v>9266.2999999999993</v>
      </c>
      <c r="O579">
        <v>1.7687505989513199</v>
      </c>
    </row>
    <row r="580" spans="1:15" x14ac:dyDescent="0.35">
      <c r="A580" t="str">
        <f>VLOOKUP(B580,World!$A$1:$M$178,12,FALSE)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80" t="s">
        <v>162</v>
      </c>
      <c r="C580">
        <v>2007</v>
      </c>
      <c r="I580">
        <v>1334.5973144770501</v>
      </c>
      <c r="J580">
        <v>12572.9743802254</v>
      </c>
      <c r="M580">
        <v>8.8994844999999998</v>
      </c>
      <c r="N580">
        <v>9420.7999999999993</v>
      </c>
      <c r="O580">
        <v>4.7065453536324897</v>
      </c>
    </row>
    <row r="581" spans="1:15" x14ac:dyDescent="0.35">
      <c r="A581" t="str">
        <f>VLOOKUP(B581,World!$A$1:$M$178,12,FALSE)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81" t="s">
        <v>162</v>
      </c>
      <c r="C581">
        <v>2008</v>
      </c>
      <c r="I581">
        <v>1347.97750992799</v>
      </c>
      <c r="J581">
        <v>12907.154253062499</v>
      </c>
      <c r="M581">
        <v>12.17623</v>
      </c>
      <c r="N581">
        <v>9575.2000000000007</v>
      </c>
      <c r="O581">
        <v>2.65792216488328</v>
      </c>
    </row>
    <row r="582" spans="1:15" x14ac:dyDescent="0.35">
      <c r="A582" t="str">
        <f>VLOOKUP(B582,World!$A$1:$M$178,12,FALSE)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82" t="s">
        <v>162</v>
      </c>
      <c r="C582">
        <v>2009</v>
      </c>
      <c r="I582">
        <v>1404.58520128435</v>
      </c>
      <c r="J582">
        <v>13667.4567596175</v>
      </c>
      <c r="M582">
        <v>4.5989360000000001</v>
      </c>
      <c r="N582">
        <v>9730.6</v>
      </c>
      <c r="O582">
        <v>5.8905510203736098</v>
      </c>
    </row>
    <row r="583" spans="1:15" x14ac:dyDescent="0.35">
      <c r="A583" t="str">
        <f>VLOOKUP(B583,World!$A$1:$M$178,12,FALSE)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83" t="s">
        <v>162</v>
      </c>
      <c r="C583">
        <v>2010</v>
      </c>
      <c r="I583">
        <v>1310.0841681071099</v>
      </c>
      <c r="J583">
        <v>12895.0274582614</v>
      </c>
      <c r="M583">
        <v>3.2374584999999998</v>
      </c>
      <c r="N583">
        <v>9842.9</v>
      </c>
      <c r="O583">
        <v>-5.65159498904206</v>
      </c>
    </row>
    <row r="584" spans="1:15" x14ac:dyDescent="0.35">
      <c r="A584" t="str">
        <f>VLOOKUP(B584,World!$A$1:$M$178,12,FALSE)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84" t="s">
        <v>162</v>
      </c>
      <c r="C584">
        <v>2011</v>
      </c>
      <c r="I584">
        <v>1361.4662624590701</v>
      </c>
      <c r="J584">
        <v>13552.4436163963</v>
      </c>
      <c r="M584">
        <v>6.4957558999999998</v>
      </c>
      <c r="N584">
        <v>9954.2999999999993</v>
      </c>
      <c r="O584">
        <v>5.0982144882028502</v>
      </c>
    </row>
    <row r="585" spans="1:15" x14ac:dyDescent="0.35">
      <c r="A585" t="str">
        <f>VLOOKUP(B585,World!$A$1:$M$178,12,FALSE)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85" t="s">
        <v>162</v>
      </c>
      <c r="C585">
        <v>2012</v>
      </c>
      <c r="D585">
        <v>7852.2405609999996</v>
      </c>
      <c r="E585">
        <v>1578.6304869999999</v>
      </c>
      <c r="F585">
        <v>36.22</v>
      </c>
      <c r="G585">
        <v>3323.1583030000002</v>
      </c>
      <c r="H585">
        <v>735.54775209999991</v>
      </c>
      <c r="I585">
        <v>1347.43449383651</v>
      </c>
      <c r="J585">
        <v>13620.541580946399</v>
      </c>
      <c r="M585">
        <v>6.7103818999999998</v>
      </c>
      <c r="N585">
        <v>10108.5</v>
      </c>
      <c r="O585">
        <v>0.50247738693931498</v>
      </c>
    </row>
    <row r="586" spans="1:15" x14ac:dyDescent="0.35">
      <c r="A586" t="str">
        <f>VLOOKUP(B586,World!$A$1:$M$178,12,FALSE)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86" t="s">
        <v>162</v>
      </c>
      <c r="C586">
        <v>2013</v>
      </c>
      <c r="D586">
        <v>10215.569100000001</v>
      </c>
      <c r="E586">
        <v>2017.483581</v>
      </c>
      <c r="G586">
        <v>3871.9604769999996</v>
      </c>
      <c r="H586">
        <v>572.13858759999994</v>
      </c>
      <c r="I586">
        <v>1384.78864298913</v>
      </c>
      <c r="J586">
        <v>14209.593223440101</v>
      </c>
      <c r="M586">
        <v>4.5661718999999996</v>
      </c>
      <c r="N586">
        <v>10261.200000000001</v>
      </c>
      <c r="O586">
        <v>4.3247299602074998</v>
      </c>
    </row>
    <row r="587" spans="1:15" x14ac:dyDescent="0.35">
      <c r="A587" t="str">
        <f>VLOOKUP(B587,World!$A$1:$M$178,12,FALSE)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87" t="s">
        <v>162</v>
      </c>
      <c r="C587">
        <v>2014</v>
      </c>
      <c r="D587">
        <v>11581.841270000001</v>
      </c>
      <c r="E587">
        <v>2240.5665709999998</v>
      </c>
      <c r="G587">
        <v>4402.5792030000002</v>
      </c>
      <c r="H587">
        <v>713.1831287</v>
      </c>
      <c r="I587">
        <v>1388.1481267730001</v>
      </c>
      <c r="J587">
        <v>14454.3699996492</v>
      </c>
      <c r="M587">
        <v>8.5268419000000009</v>
      </c>
      <c r="N587">
        <v>10412.700000000001</v>
      </c>
      <c r="O587">
        <v>1.7226163505185399</v>
      </c>
    </row>
    <row r="588" spans="1:15" x14ac:dyDescent="0.35">
      <c r="A588" t="str">
        <f>VLOOKUP(B588,World!$A$1:$M$178,12,FALSE)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88" t="s">
        <v>162</v>
      </c>
      <c r="C588">
        <v>2015</v>
      </c>
      <c r="I588">
        <v>1403.35510441771</v>
      </c>
      <c r="J588">
        <v>14824.762652047801</v>
      </c>
      <c r="M588">
        <v>15.080292999999999</v>
      </c>
      <c r="N588">
        <v>10563.8</v>
      </c>
      <c r="O588">
        <v>2.5624959953810298</v>
      </c>
    </row>
    <row r="589" spans="1:15" x14ac:dyDescent="0.35">
      <c r="A589" t="str">
        <f>VLOOKUP(B589,World!$A$1:$M$178,12,FALSE)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89" t="s">
        <v>162</v>
      </c>
      <c r="C589">
        <v>2016</v>
      </c>
      <c r="I589">
        <v>1408.7862047185099</v>
      </c>
      <c r="J589">
        <v>15093.453640113201</v>
      </c>
      <c r="M589">
        <v>15.580263</v>
      </c>
      <c r="N589">
        <v>10713.8</v>
      </c>
      <c r="O589">
        <v>1.81244714921838</v>
      </c>
    </row>
    <row r="590" spans="1:15" x14ac:dyDescent="0.35">
      <c r="A590" t="str">
        <f>VLOOKUP(B590,World!$A$1:$M$178,12,FALSE)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90" t="s">
        <v>162</v>
      </c>
      <c r="C590">
        <v>2017</v>
      </c>
      <c r="I590">
        <v>1424.2498175159401</v>
      </c>
      <c r="J590">
        <v>15472.337892584401</v>
      </c>
      <c r="M590">
        <v>13.735677000000001</v>
      </c>
      <c r="N590">
        <v>10863.5</v>
      </c>
      <c r="O590">
        <v>2.5102555154391699</v>
      </c>
    </row>
    <row r="591" spans="1:15" x14ac:dyDescent="0.35">
      <c r="A591" t="str">
        <f>VLOOKUP(B591,World!$A$1:$M$178,12,FALSE)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91" t="s">
        <v>162</v>
      </c>
      <c r="C591">
        <v>2018</v>
      </c>
      <c r="I591">
        <v>1428.4251996958801</v>
      </c>
      <c r="J591">
        <v>15730.3896691309</v>
      </c>
      <c r="M591">
        <v>17.778292499999999</v>
      </c>
      <c r="N591">
        <v>11012.4</v>
      </c>
      <c r="O591">
        <v>1.66782666160719</v>
      </c>
    </row>
    <row r="592" spans="1:15" x14ac:dyDescent="0.35">
      <c r="A592" t="str">
        <f>VLOOKUP(B592,World!$A$1:$M$178,12,FALSE)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92" t="s">
        <v>162</v>
      </c>
      <c r="C592">
        <v>2019</v>
      </c>
      <c r="I592">
        <v>1385.1963613933799</v>
      </c>
      <c r="J592">
        <v>15459.3454716947</v>
      </c>
      <c r="M592">
        <v>19.187087999999999</v>
      </c>
      <c r="N592">
        <v>11160.4</v>
      </c>
      <c r="O592">
        <v>-1.7230609230745999</v>
      </c>
    </row>
    <row r="593" spans="1:16" x14ac:dyDescent="0.35">
      <c r="A593" t="str">
        <f>VLOOKUP(B593,World!$A$1:$M$178,12,FALSE)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93" t="s">
        <v>162</v>
      </c>
      <c r="C593">
        <v>2020</v>
      </c>
      <c r="I593">
        <v>1322.0654525595201</v>
      </c>
      <c r="J593">
        <v>14948.329659000001</v>
      </c>
      <c r="M593">
        <v>18.921582999999998</v>
      </c>
      <c r="N593">
        <v>11306.8</v>
      </c>
      <c r="O593">
        <v>-3.30554623823121</v>
      </c>
    </row>
    <row r="594" spans="1:16" x14ac:dyDescent="0.35">
      <c r="A594" t="str">
        <f>VLOOKUP(B594,World!$A$1:$M$178,12,FALSE)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94" t="s">
        <v>162</v>
      </c>
      <c r="C594">
        <v>2021</v>
      </c>
      <c r="I594">
        <v>1282.3232496318799</v>
      </c>
      <c r="J594">
        <v>14679.5236324859</v>
      </c>
      <c r="M594">
        <v>22.099</v>
      </c>
      <c r="N594">
        <v>11447.6</v>
      </c>
      <c r="O594">
        <v>-1.7982345362060601</v>
      </c>
    </row>
    <row r="595" spans="1:16" x14ac:dyDescent="0.35">
      <c r="A595" t="str">
        <f>VLOOKUP(B595,World!$A$1:$M$178,12,FALSE)</f>
        <v>list(list(c(-71.712361416293, -72.5796728176636, -73.1897906155176, -73.4150223456618, -72.7841047838103, -72.7916495429249, -72.334881557897, -72.6949370998906, -73.4495422024327, -74.3699252997671, -74.4580336168248, -73.9224332343357, -73.454554816365, -72.8444111802949, -72.3724761623893, -71.7083048163581, -71.6877375963059, -71.9451120673356, -71.7013026597825, -71.6248732164228, -71.712361416293, 19.7144558781674, 19.8715005559024, 19.9156839055119, 19.6395508895603, 19.4835914169034, 19.101625067618,  18.6684215357153, 18.4457994654019, 18.5260529647511, 18.6649075383194, 18.3425499536827, 18.030992743395, 18.2179063989947, 18.1456110702184, 18.2149608423541, 18.0449970565461, 18.3166600611045, 18.6169001327203, 18.7854169784241, 19.1698379582433, 19.7144558781674)))</v>
      </c>
      <c r="B595" t="s">
        <v>162</v>
      </c>
      <c r="C595">
        <v>2022</v>
      </c>
      <c r="I595">
        <v>1245.8011511145601</v>
      </c>
      <c r="J595">
        <v>14432.6063356622</v>
      </c>
      <c r="M595">
        <v>39.561999999999998</v>
      </c>
      <c r="N595">
        <v>11585</v>
      </c>
      <c r="O595">
        <v>-1.6820525175441201</v>
      </c>
    </row>
    <row r="596" spans="1:16" x14ac:dyDescent="0.35">
      <c r="A596" t="str">
        <f>VLOOKUP(B596,World!$A$1:$M$178,12,FALSE)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596" t="s">
        <v>27</v>
      </c>
      <c r="C596">
        <v>1990</v>
      </c>
      <c r="I596">
        <v>1709.28885422248</v>
      </c>
      <c r="J596">
        <v>8637.3784381570204</v>
      </c>
      <c r="N596">
        <v>5053.2</v>
      </c>
      <c r="O596">
        <v>9.6880449525293996E-2</v>
      </c>
    </row>
    <row r="597" spans="1:16" x14ac:dyDescent="0.35">
      <c r="A597" t="str">
        <f>VLOOKUP(B597,World!$A$1:$M$178,12,FALSE)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597" t="s">
        <v>27</v>
      </c>
      <c r="C597">
        <v>1991</v>
      </c>
      <c r="I597">
        <v>1716.0747356827001</v>
      </c>
      <c r="J597">
        <v>8918.2687938694507</v>
      </c>
      <c r="N597">
        <v>5196.8999999999996</v>
      </c>
      <c r="O597">
        <v>3.2520325203252001</v>
      </c>
    </row>
    <row r="598" spans="1:16" x14ac:dyDescent="0.35">
      <c r="A598" t="str">
        <f>VLOOKUP(B598,World!$A$1:$M$178,12,FALSE)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598" t="s">
        <v>27</v>
      </c>
      <c r="C598">
        <v>1992</v>
      </c>
      <c r="I598">
        <v>1762.43427533013</v>
      </c>
      <c r="J598">
        <v>9419.8587147844901</v>
      </c>
      <c r="N598">
        <v>5344.8</v>
      </c>
      <c r="O598">
        <v>5.62429696287965</v>
      </c>
    </row>
    <row r="599" spans="1:16" x14ac:dyDescent="0.35">
      <c r="A599" t="str">
        <f>VLOOKUP(B599,World!$A$1:$M$178,12,FALSE)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599" t="s">
        <v>27</v>
      </c>
      <c r="C599">
        <v>1993</v>
      </c>
      <c r="I599">
        <v>1820.46261866087</v>
      </c>
      <c r="J599">
        <v>10006.718922255101</v>
      </c>
      <c r="N599">
        <v>5496.8</v>
      </c>
      <c r="O599">
        <v>6.2300319488817903</v>
      </c>
    </row>
    <row r="600" spans="1:16" x14ac:dyDescent="0.35">
      <c r="A600" t="str">
        <f>VLOOKUP(B600,World!$A$1:$M$178,12,FALSE)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00" t="s">
        <v>27</v>
      </c>
      <c r="C600">
        <v>1994</v>
      </c>
      <c r="I600">
        <v>1747.12192729699</v>
      </c>
      <c r="J600">
        <v>9876.3055428171792</v>
      </c>
      <c r="N600">
        <v>5652.9</v>
      </c>
      <c r="O600">
        <v>-1.30325814536341</v>
      </c>
    </row>
    <row r="601" spans="1:16" x14ac:dyDescent="0.35">
      <c r="A601" t="str">
        <f>VLOOKUP(B601,World!$A$1:$M$178,12,FALSE)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01" t="s">
        <v>27</v>
      </c>
      <c r="C601">
        <v>1995</v>
      </c>
      <c r="I601">
        <v>1768.3817516433201</v>
      </c>
      <c r="J601">
        <v>10279.2494459523</v>
      </c>
      <c r="N601">
        <v>5812.8</v>
      </c>
      <c r="O601">
        <v>4.0799051972236304</v>
      </c>
    </row>
    <row r="602" spans="1:16" x14ac:dyDescent="0.35">
      <c r="A602" t="str">
        <f>VLOOKUP(B602,World!$A$1:$M$178,12,FALSE)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02" t="s">
        <v>27</v>
      </c>
      <c r="C602">
        <v>1996</v>
      </c>
      <c r="I602">
        <v>1781.49118290359</v>
      </c>
      <c r="J602">
        <v>10647.082054623301</v>
      </c>
      <c r="M602">
        <v>21.675755280000001</v>
      </c>
      <c r="N602">
        <v>5976.5</v>
      </c>
      <c r="O602">
        <v>3.5783994795055598</v>
      </c>
    </row>
    <row r="603" spans="1:16" x14ac:dyDescent="0.35">
      <c r="A603" t="str">
        <f>VLOOKUP(B603,World!$A$1:$M$178,12,FALSE)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03" t="s">
        <v>27</v>
      </c>
      <c r="C603">
        <v>1997</v>
      </c>
      <c r="I603">
        <v>1819.4312219516701</v>
      </c>
      <c r="J603">
        <v>11178.767370793201</v>
      </c>
      <c r="M603">
        <v>19.844341</v>
      </c>
      <c r="N603">
        <v>6144.1</v>
      </c>
      <c r="O603">
        <v>4.9937185929648003</v>
      </c>
    </row>
    <row r="604" spans="1:16" x14ac:dyDescent="0.35">
      <c r="A604" t="str">
        <f>VLOOKUP(B604,World!$A$1:$M$178,12,FALSE)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04" t="s">
        <v>27</v>
      </c>
      <c r="C604">
        <v>1998</v>
      </c>
      <c r="I604">
        <v>1823.4332809677401</v>
      </c>
      <c r="J604">
        <v>11503.128852985001</v>
      </c>
      <c r="M604">
        <v>15.525069</v>
      </c>
      <c r="N604">
        <v>6308.5</v>
      </c>
      <c r="O604">
        <v>2.9015854023332501</v>
      </c>
    </row>
    <row r="605" spans="1:16" x14ac:dyDescent="0.35">
      <c r="A605" t="str">
        <f>VLOOKUP(B605,World!$A$1:$M$178,12,FALSE)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05" t="s">
        <v>27</v>
      </c>
      <c r="C605">
        <v>1999</v>
      </c>
      <c r="I605">
        <v>1742.3307531707901</v>
      </c>
      <c r="J605">
        <v>11285.7732205884</v>
      </c>
      <c r="M605">
        <v>9.0694137999999995</v>
      </c>
      <c r="N605">
        <v>6477.4</v>
      </c>
      <c r="O605">
        <v>-1.88953488372094</v>
      </c>
    </row>
    <row r="606" spans="1:16" x14ac:dyDescent="0.35">
      <c r="A606" t="str">
        <f>VLOOKUP(B606,World!$A$1:$M$178,12,FALSE)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06" t="s">
        <v>27</v>
      </c>
      <c r="C606">
        <v>2000</v>
      </c>
      <c r="D606">
        <v>4692.6000000000004</v>
      </c>
      <c r="E606">
        <v>160.9</v>
      </c>
      <c r="G606">
        <v>5492.2</v>
      </c>
      <c r="H606">
        <v>369.52050100000002</v>
      </c>
      <c r="I606">
        <v>1792.85474559044</v>
      </c>
      <c r="J606">
        <v>11934.4961849719</v>
      </c>
      <c r="M606">
        <v>10.911115000000001</v>
      </c>
      <c r="N606">
        <v>6656.7</v>
      </c>
      <c r="O606">
        <v>5.7481481481481698</v>
      </c>
    </row>
    <row r="607" spans="1:16" x14ac:dyDescent="0.35">
      <c r="A607" t="str">
        <f>VLOOKUP(B607,World!$A$1:$M$178,12,FALSE)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07" t="s">
        <v>27</v>
      </c>
      <c r="C607">
        <v>2001</v>
      </c>
      <c r="D607">
        <v>5990.5</v>
      </c>
      <c r="E607">
        <v>194.1</v>
      </c>
      <c r="G607">
        <v>6056.8</v>
      </c>
      <c r="H607">
        <v>264.47245199999998</v>
      </c>
      <c r="I607">
        <v>1792.87604043703</v>
      </c>
      <c r="J607">
        <v>12259.5070769043</v>
      </c>
      <c r="K607">
        <v>57.400001525878913</v>
      </c>
      <c r="L607">
        <v>27.29999923706055</v>
      </c>
      <c r="M607">
        <v>9.5731145000000009</v>
      </c>
      <c r="N607">
        <v>6837.9</v>
      </c>
      <c r="O607">
        <v>2.72328958755454</v>
      </c>
      <c r="P607">
        <v>2.7999999523162842</v>
      </c>
    </row>
    <row r="608" spans="1:16" x14ac:dyDescent="0.35">
      <c r="A608" t="str">
        <f>VLOOKUP(B608,World!$A$1:$M$178,12,FALSE)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08" t="s">
        <v>27</v>
      </c>
      <c r="C608">
        <v>2002</v>
      </c>
      <c r="D608">
        <v>6739.9</v>
      </c>
      <c r="E608">
        <v>188.9</v>
      </c>
      <c r="G608">
        <v>7140.2</v>
      </c>
      <c r="H608">
        <v>452.74451800000003</v>
      </c>
      <c r="I608">
        <v>1811.9621038057401</v>
      </c>
      <c r="J608">
        <v>12719.7927725059</v>
      </c>
      <c r="M608">
        <v>7.6320474000000003</v>
      </c>
      <c r="N608">
        <v>7019.9</v>
      </c>
      <c r="O608">
        <v>3.7545204119074</v>
      </c>
    </row>
    <row r="609" spans="1:16" x14ac:dyDescent="0.35">
      <c r="A609" t="str">
        <f>VLOOKUP(B609,World!$A$1:$M$178,12,FALSE)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09" t="s">
        <v>27</v>
      </c>
      <c r="C609">
        <v>2003</v>
      </c>
      <c r="D609">
        <v>8819.7000000000007</v>
      </c>
      <c r="E609">
        <v>251.3</v>
      </c>
      <c r="G609">
        <v>9693.2000000000007</v>
      </c>
      <c r="H609">
        <v>465.56729999999999</v>
      </c>
      <c r="I609">
        <v>1846.48017500167</v>
      </c>
      <c r="J609">
        <v>13298.1655723445</v>
      </c>
      <c r="M609">
        <v>6.8711105000000003</v>
      </c>
      <c r="N609">
        <v>7201.9</v>
      </c>
      <c r="O609">
        <v>4.5470300513758701</v>
      </c>
    </row>
    <row r="610" spans="1:16" x14ac:dyDescent="0.35">
      <c r="A610" t="str">
        <f>VLOOKUP(B610,World!$A$1:$M$178,12,FALSE)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10" t="s">
        <v>27</v>
      </c>
      <c r="C610">
        <v>2004</v>
      </c>
      <c r="D610">
        <v>10055.6</v>
      </c>
      <c r="E610">
        <v>287.7</v>
      </c>
      <c r="G610">
        <v>9237.4</v>
      </c>
      <c r="H610">
        <v>455.29227200000003</v>
      </c>
      <c r="I610">
        <v>1913.33582962218</v>
      </c>
      <c r="J610">
        <v>14126.9237644324</v>
      </c>
      <c r="K610">
        <v>62.900001525878913</v>
      </c>
      <c r="L610">
        <v>30.29999923706055</v>
      </c>
      <c r="M610">
        <v>7.0136579000000001</v>
      </c>
      <c r="N610">
        <v>7383.4</v>
      </c>
      <c r="O610">
        <v>6.2321241796792002</v>
      </c>
      <c r="P610">
        <v>33.799999237060547</v>
      </c>
    </row>
    <row r="611" spans="1:16" x14ac:dyDescent="0.35">
      <c r="A611" t="str">
        <f>VLOOKUP(B611,World!$A$1:$M$178,12,FALSE)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11" t="s">
        <v>27</v>
      </c>
      <c r="C611">
        <v>2005</v>
      </c>
      <c r="D611">
        <v>11313.1</v>
      </c>
      <c r="E611">
        <v>382.3</v>
      </c>
      <c r="G611">
        <v>10235</v>
      </c>
      <c r="H611">
        <v>695.20112300000005</v>
      </c>
      <c r="I611">
        <v>1980.5010831698601</v>
      </c>
      <c r="J611">
        <v>14981.6984937467</v>
      </c>
      <c r="K611">
        <v>64.5</v>
      </c>
      <c r="L611">
        <v>31.39999961853027</v>
      </c>
      <c r="M611">
        <v>6.8895023999999996</v>
      </c>
      <c r="N611">
        <v>7564.6</v>
      </c>
      <c r="O611">
        <v>6.0506784319627203</v>
      </c>
      <c r="P611">
        <v>16.60000038146973</v>
      </c>
    </row>
    <row r="612" spans="1:16" x14ac:dyDescent="0.35">
      <c r="A612" t="str">
        <f>VLOOKUP(B612,World!$A$1:$M$178,12,FALSE)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12" t="s">
        <v>27</v>
      </c>
      <c r="C612">
        <v>2006</v>
      </c>
      <c r="D612">
        <v>12883.2</v>
      </c>
      <c r="E612">
        <v>370.6</v>
      </c>
      <c r="G612">
        <v>11485.8</v>
      </c>
      <c r="H612">
        <v>360.0646031</v>
      </c>
      <c r="I612">
        <v>2061.3532997293501</v>
      </c>
      <c r="J612">
        <v>15965.593577063701</v>
      </c>
      <c r="M612">
        <v>6.1830302000000001</v>
      </c>
      <c r="N612">
        <v>7745.2</v>
      </c>
      <c r="O612">
        <v>6.5673133371874099</v>
      </c>
    </row>
    <row r="613" spans="1:16" x14ac:dyDescent="0.35">
      <c r="A613" t="str">
        <f>VLOOKUP(B613,World!$A$1:$M$178,12,FALSE)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13" t="s">
        <v>27</v>
      </c>
      <c r="C613">
        <v>2007</v>
      </c>
      <c r="D613">
        <v>16381.823200000001</v>
      </c>
      <c r="E613">
        <v>1429.8987999999999</v>
      </c>
      <c r="G613">
        <v>8560.7882000000009</v>
      </c>
      <c r="H613">
        <v>196.31622970000001</v>
      </c>
      <c r="I613">
        <v>2139.3870877629602</v>
      </c>
      <c r="J613">
        <v>16953.572976977601</v>
      </c>
      <c r="M613">
        <v>6.8150408000000002</v>
      </c>
      <c r="N613">
        <v>7924.5</v>
      </c>
      <c r="O613">
        <v>6.1881783169853701</v>
      </c>
    </row>
    <row r="614" spans="1:16" x14ac:dyDescent="0.35">
      <c r="A614" t="str">
        <f>VLOOKUP(B614,World!$A$1:$M$178,12,FALSE)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14" t="s">
        <v>27</v>
      </c>
      <c r="C614">
        <v>2008</v>
      </c>
      <c r="D614">
        <v>17671.489099999999</v>
      </c>
      <c r="E614">
        <v>1885.5214000000001</v>
      </c>
      <c r="G614">
        <v>9260.49</v>
      </c>
      <c r="H614">
        <v>318.25495799999999</v>
      </c>
      <c r="I614">
        <v>2181.1233490545401</v>
      </c>
      <c r="J614">
        <v>17671.0251493701</v>
      </c>
      <c r="M614">
        <v>8.9999110000000009</v>
      </c>
      <c r="N614">
        <v>8101.8</v>
      </c>
      <c r="O614">
        <v>4.23186412307754</v>
      </c>
    </row>
    <row r="615" spans="1:16" x14ac:dyDescent="0.35">
      <c r="A615" t="str">
        <f>VLOOKUP(B615,World!$A$1:$M$178,12,FALSE)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15" t="s">
        <v>27</v>
      </c>
      <c r="C615">
        <v>2009</v>
      </c>
      <c r="D615">
        <v>19258.359</v>
      </c>
      <c r="E615">
        <v>1400.6358</v>
      </c>
      <c r="G615">
        <v>11563.614700000002</v>
      </c>
      <c r="H615">
        <v>592.11289590000001</v>
      </c>
      <c r="I615">
        <v>2082.9603740266998</v>
      </c>
      <c r="J615">
        <v>17241.287903931199</v>
      </c>
      <c r="K615">
        <v>51</v>
      </c>
      <c r="L615">
        <v>19.60000038146973</v>
      </c>
      <c r="M615">
        <v>6.5031336</v>
      </c>
      <c r="N615">
        <v>8277.2999999999993</v>
      </c>
      <c r="O615">
        <v>-2.4318750146435599</v>
      </c>
      <c r="P615">
        <v>22.39999961853027</v>
      </c>
    </row>
    <row r="616" spans="1:16" x14ac:dyDescent="0.35">
      <c r="A616" t="str">
        <f>VLOOKUP(B616,World!$A$1:$M$178,12,FALSE)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16" t="s">
        <v>27</v>
      </c>
      <c r="C616">
        <v>2010</v>
      </c>
      <c r="D616">
        <v>21666.7065</v>
      </c>
      <c r="E616">
        <v>2381.8447000000001</v>
      </c>
      <c r="G616">
        <v>12203.607199999999</v>
      </c>
      <c r="H616">
        <v>851.15166469999997</v>
      </c>
      <c r="I616">
        <v>2116.2921538402302</v>
      </c>
      <c r="J616">
        <v>17884.573362888401</v>
      </c>
      <c r="K616">
        <v>53.700000762939453</v>
      </c>
      <c r="L616">
        <v>19.5</v>
      </c>
      <c r="M616">
        <v>3.9540728999999999</v>
      </c>
      <c r="N616">
        <v>8450.9</v>
      </c>
      <c r="O616">
        <v>3.73107544251683</v>
      </c>
      <c r="P616">
        <v>3.4000000953674321</v>
      </c>
    </row>
    <row r="617" spans="1:16" x14ac:dyDescent="0.35">
      <c r="A617" t="str">
        <f>VLOOKUP(B617,World!$A$1:$M$178,12,FALSE)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17" t="s">
        <v>27</v>
      </c>
      <c r="C617">
        <v>2011</v>
      </c>
      <c r="D617">
        <v>21946.512650000001</v>
      </c>
      <c r="E617">
        <v>2704.1762330000001</v>
      </c>
      <c r="G617">
        <v>11947.831223000001</v>
      </c>
      <c r="H617">
        <v>451.10955300000001</v>
      </c>
      <c r="I617">
        <v>2153.7352151278001</v>
      </c>
      <c r="J617">
        <v>18570.581892439401</v>
      </c>
      <c r="K617">
        <v>55.700000762939453</v>
      </c>
      <c r="L617">
        <v>21.60000038146973</v>
      </c>
      <c r="M617">
        <v>5.1666824</v>
      </c>
      <c r="N617">
        <v>8622.5</v>
      </c>
      <c r="O617">
        <v>3.8357556293433301</v>
      </c>
      <c r="P617">
        <v>13.69999980926514</v>
      </c>
    </row>
    <row r="618" spans="1:16" x14ac:dyDescent="0.35">
      <c r="A618" t="str">
        <f>VLOOKUP(B618,World!$A$1:$M$178,12,FALSE)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18" t="s">
        <v>27</v>
      </c>
      <c r="C618">
        <v>2012</v>
      </c>
      <c r="D618">
        <v>23071.790110000002</v>
      </c>
      <c r="E618">
        <v>4114.0285750000003</v>
      </c>
      <c r="G618">
        <v>13522.799393000001</v>
      </c>
      <c r="H618">
        <v>442.41429099999999</v>
      </c>
      <c r="I618">
        <v>2199.32023473559</v>
      </c>
      <c r="J618">
        <v>19337.3032318892</v>
      </c>
      <c r="K618">
        <v>61.200000762939453</v>
      </c>
      <c r="L618">
        <v>25.29999923706055</v>
      </c>
      <c r="M618">
        <v>5.9742591000000003</v>
      </c>
      <c r="N618">
        <v>8792.4</v>
      </c>
      <c r="O618">
        <v>4.1286877486694102</v>
      </c>
      <c r="P618">
        <v>3</v>
      </c>
    </row>
    <row r="619" spans="1:16" x14ac:dyDescent="0.35">
      <c r="A619" t="str">
        <f>VLOOKUP(B619,World!$A$1:$M$178,12,FALSE)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19" t="s">
        <v>27</v>
      </c>
      <c r="C619">
        <v>2013</v>
      </c>
      <c r="D619">
        <v>23611.899649999999</v>
      </c>
      <c r="E619">
        <v>5534.3301540000002</v>
      </c>
      <c r="G619">
        <v>14251.837356</v>
      </c>
      <c r="H619">
        <v>614.30638799999997</v>
      </c>
      <c r="I619">
        <v>2218.2547799937702</v>
      </c>
      <c r="J619">
        <v>19877.1156070902</v>
      </c>
      <c r="K619">
        <v>59.099998474121087</v>
      </c>
      <c r="L619">
        <v>22.70000076293945</v>
      </c>
      <c r="M619">
        <v>4.8778053999999997</v>
      </c>
      <c r="N619">
        <v>8960.7000000000007</v>
      </c>
      <c r="O619">
        <v>2.79155975746801</v>
      </c>
      <c r="P619">
        <v>24.39999961853027</v>
      </c>
    </row>
    <row r="620" spans="1:16" x14ac:dyDescent="0.35">
      <c r="A620" t="str">
        <f>VLOOKUP(B620,World!$A$1:$M$178,12,FALSE)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20" t="s">
        <v>27</v>
      </c>
      <c r="C620">
        <v>2014</v>
      </c>
      <c r="D620">
        <v>23550.328399999999</v>
      </c>
      <c r="E620">
        <v>4028.1566779999998</v>
      </c>
      <c r="G620">
        <v>14763.495362000001</v>
      </c>
      <c r="H620">
        <v>0</v>
      </c>
      <c r="I620">
        <v>2244.2399938413901</v>
      </c>
      <c r="J620">
        <v>20484.973815785401</v>
      </c>
      <c r="K620">
        <v>55.400001525878913</v>
      </c>
      <c r="L620">
        <v>19.20000076293945</v>
      </c>
      <c r="M620">
        <v>7.1674417999999998</v>
      </c>
      <c r="N620">
        <v>9127.7999999999993</v>
      </c>
      <c r="O620">
        <v>3.0580805621436702</v>
      </c>
      <c r="P620">
        <v>3.7000000476837158</v>
      </c>
    </row>
    <row r="621" spans="1:16" x14ac:dyDescent="0.35">
      <c r="A621" t="str">
        <f>VLOOKUP(B621,World!$A$1:$M$178,12,FALSE)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21" t="s">
        <v>27</v>
      </c>
      <c r="C621">
        <v>2015</v>
      </c>
      <c r="D621">
        <v>23838.210019999999</v>
      </c>
      <c r="E621">
        <v>2902.2377459999998</v>
      </c>
      <c r="G621">
        <v>16681.587875000001</v>
      </c>
      <c r="H621">
        <v>0</v>
      </c>
      <c r="I621">
        <v>2288.6237228831701</v>
      </c>
      <c r="J621">
        <v>21271.613192337602</v>
      </c>
      <c r="K621">
        <v>55.200000762939453</v>
      </c>
      <c r="L621">
        <v>19</v>
      </c>
      <c r="M621">
        <v>5.0884304</v>
      </c>
      <c r="N621">
        <v>9294.5</v>
      </c>
      <c r="O621">
        <v>3.8400799709395401</v>
      </c>
      <c r="P621">
        <v>5.8000001907348633</v>
      </c>
    </row>
    <row r="622" spans="1:16" x14ac:dyDescent="0.35">
      <c r="A622" t="str">
        <f>VLOOKUP(B622,World!$A$1:$M$178,12,FALSE)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22" t="s">
        <v>27</v>
      </c>
      <c r="C622">
        <v>2016</v>
      </c>
      <c r="D622">
        <v>25546.051940000001</v>
      </c>
      <c r="E622">
        <v>3002.1704549999999</v>
      </c>
      <c r="G622">
        <v>19606.021989000001</v>
      </c>
      <c r="H622">
        <v>0</v>
      </c>
      <c r="I622">
        <v>2335.9241480450801</v>
      </c>
      <c r="J622">
        <v>22099.711179824899</v>
      </c>
      <c r="K622">
        <v>53.200000762939453</v>
      </c>
      <c r="L622">
        <v>18.79999923706055</v>
      </c>
      <c r="M622">
        <v>4.1255204000000001</v>
      </c>
      <c r="N622">
        <v>9460.7999999999993</v>
      </c>
      <c r="O622">
        <v>3.89297219726412</v>
      </c>
      <c r="P622">
        <v>27.39999961853027</v>
      </c>
    </row>
    <row r="623" spans="1:16" x14ac:dyDescent="0.35">
      <c r="A623" t="str">
        <f>VLOOKUP(B623,World!$A$1:$M$178,12,FALSE)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23" t="s">
        <v>27</v>
      </c>
      <c r="C623">
        <v>2017</v>
      </c>
      <c r="D623">
        <v>26778.387879999998</v>
      </c>
      <c r="E623">
        <v>3446.6663039999999</v>
      </c>
      <c r="G623">
        <v>19476.209244000001</v>
      </c>
      <c r="H623">
        <v>0</v>
      </c>
      <c r="I623">
        <v>2406.8206638481902</v>
      </c>
      <c r="J623">
        <v>23169.9811667338</v>
      </c>
      <c r="M623">
        <v>4.7363406000000001</v>
      </c>
      <c r="N623">
        <v>9626.7999999999993</v>
      </c>
      <c r="O623">
        <v>4.8429139105038699</v>
      </c>
    </row>
    <row r="624" spans="1:16" x14ac:dyDescent="0.35">
      <c r="A624" t="str">
        <f>VLOOKUP(B624,World!$A$1:$M$178,12,FALSE)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24" t="s">
        <v>27</v>
      </c>
      <c r="C624">
        <v>2018</v>
      </c>
      <c r="D624">
        <v>28296.024860000001</v>
      </c>
      <c r="E624">
        <v>2272.0858239999998</v>
      </c>
      <c r="G624">
        <v>19389.291164000002</v>
      </c>
      <c r="H624">
        <v>495.67399999999998</v>
      </c>
      <c r="I624">
        <v>2456.9704306924</v>
      </c>
      <c r="J624">
        <v>24060.865730727601</v>
      </c>
      <c r="K624">
        <v>55.799999237060547</v>
      </c>
      <c r="L624">
        <v>19.39999961853027</v>
      </c>
      <c r="M624">
        <v>5.2207267100000001</v>
      </c>
      <c r="N624">
        <v>9792.9</v>
      </c>
      <c r="O624">
        <v>3.8449947696673501</v>
      </c>
      <c r="P624">
        <v>0.10000000149011611</v>
      </c>
    </row>
    <row r="625" spans="1:16" x14ac:dyDescent="0.35">
      <c r="A625" t="str">
        <f>VLOOKUP(B625,World!$A$1:$M$178,12,FALSE)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25" t="s">
        <v>27</v>
      </c>
      <c r="C625">
        <v>2019</v>
      </c>
      <c r="D625">
        <v>30115.206050000001</v>
      </c>
      <c r="E625">
        <v>2711.609156</v>
      </c>
      <c r="G625">
        <v>19269.674948</v>
      </c>
      <c r="H625">
        <v>1267.24</v>
      </c>
      <c r="I625">
        <v>2480.1398200629701</v>
      </c>
      <c r="J625">
        <v>24699.216440043099</v>
      </c>
      <c r="K625">
        <v>52.299999237060547</v>
      </c>
      <c r="L625">
        <v>20</v>
      </c>
      <c r="M625">
        <v>4.3711921</v>
      </c>
      <c r="N625">
        <v>9958.7999999999993</v>
      </c>
      <c r="O625">
        <v>2.6530662548035702</v>
      </c>
      <c r="P625">
        <v>23.70000076293945</v>
      </c>
    </row>
    <row r="626" spans="1:16" x14ac:dyDescent="0.35">
      <c r="A626" t="str">
        <f>VLOOKUP(B626,World!$A$1:$M$178,12,FALSE)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26" t="s">
        <v>27</v>
      </c>
      <c r="C626">
        <v>2020</v>
      </c>
      <c r="D626">
        <v>30473.51757</v>
      </c>
      <c r="E626">
        <v>4733.756026</v>
      </c>
      <c r="G626">
        <v>22367.399404</v>
      </c>
      <c r="H626">
        <v>2675.607</v>
      </c>
      <c r="I626">
        <v>2221.4419291879699</v>
      </c>
      <c r="J626">
        <v>22484.990918854801</v>
      </c>
      <c r="M626">
        <v>5.5207186000000004</v>
      </c>
      <c r="N626">
        <v>10121.799999999999</v>
      </c>
      <c r="O626">
        <v>-8.9647601840458808</v>
      </c>
    </row>
    <row r="627" spans="1:16" x14ac:dyDescent="0.35">
      <c r="A627" t="str">
        <f>VLOOKUP(B627,World!$A$1:$M$178,12,FALSE)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27" t="s">
        <v>27</v>
      </c>
      <c r="C627">
        <v>2021</v>
      </c>
      <c r="I627">
        <v>2461.8157934446499</v>
      </c>
      <c r="J627">
        <v>25303.281269762101</v>
      </c>
      <c r="K627">
        <v>67.800003051757813</v>
      </c>
      <c r="L627">
        <v>34.400001525878913</v>
      </c>
      <c r="M627">
        <v>5.3840000000000003</v>
      </c>
      <c r="N627">
        <v>10278.299999999999</v>
      </c>
      <c r="O627">
        <v>12.534096015773899</v>
      </c>
    </row>
    <row r="628" spans="1:16" x14ac:dyDescent="0.35">
      <c r="A628" t="str">
        <f>VLOOKUP(B628,World!$A$1:$M$178,12,FALSE)</f>
        <v>list(list(c(-83.1472190009741, -83.4103812324204, -83.7739766100261, -84.0630545722668, -84.3682555813826, -84.5269797431671, -84.9837218899788, -85.1824436103572, -85.4440038724026, -85.6833174303463, -86.0019543118578, -86.1192339749443, -86.4409456041774, -86.9031912910282, -87.3677624173321, -87.5229209052885, -87.6156801012523, -87.9018125068524, -88.1211531237154, -88.225022752622, -88.6806796943556, -89.1548109606336, -89.2252200996313, -89.1455350410372, -89.3533259752828, -89.0585119290577,  -88.8430728828328, -88.541230841816, -88.5039979723497, -88.0653425768401, -87.8595153470216, -87.7235029772294, -87.7931111315266, -87.4894087389471, -87.3166544257955, -87.0057690091276, -86.8805570136844, -86.7338217841916, -86.7550866360797, -86.5207081774199, -86.3121420966899, -86.0962638007906, -85.8012947252686, -85.698665330737, -85.5144130114003, -85.1653645494848, -85.148750576503, -85.0527874417369, -84.9245006985724, -84.8200367906944, -84.6495820787796, -84.4493359036486, -84.2283416409524,  -83.9757214016936, -83.6285849677729, -83.4899887763661, -83.1472190009741, 14.9958291691641, 15.2709028182538, 15.4240717635669, 15.6482441268491, 15.8351577824487, 15.8572236190374, 15.9959231633087, 15.9091584334906, 15.8857490096624, 15.953651841694, 16.0054057886344, 15.893448798074, 15.7828353947532, 15.7567129582296, 15.8469400090113, 15.7972789575788, 15.8787985295192, 15.8644583195582, 15.6886550969014, 15.7277224797139, 15.3462470565353, 15.0664191756748, 14.8742862004136, 14.6780191105692,  14.4241327987191, 14.3400294051641, 14.1405067000852, 13.9801547306835, 13.8454859481309, 13.9646259627798, 13.8933124862171, 13.7850503605655, 13.3844804956551, 13.2975348983239, 12.984685777229, 13.0257943791172, 13.2542042098472, 13.2630925562014, 13.7548454858909, 13.7784874536645, 13.7713561060082, 14.0381873641472, 13.8360549992376, 13.960078436738, 14.0790117456579, 14.3543696151251, 14.5601968449436, 14.5515410425347, 14.7904928654523, 14.8195866968327, 14.6668053247619, 14.6216142847225,  14.7487641463766, 14.7494359399965, 14.8800739608303, 15.0162671981355, 14.9958291691641)))</v>
      </c>
      <c r="B628" t="s">
        <v>27</v>
      </c>
      <c r="C628">
        <v>2022</v>
      </c>
      <c r="I628">
        <v>2522.2990497747801</v>
      </c>
      <c r="J628">
        <v>26314.8937563953</v>
      </c>
      <c r="M628">
        <v>8.5449999999999999</v>
      </c>
      <c r="N628">
        <v>10432.9</v>
      </c>
      <c r="O628">
        <v>3.9979498146828698</v>
      </c>
    </row>
    <row r="629" spans="1:16" x14ac:dyDescent="0.35">
      <c r="A629" t="str">
        <f>VLOOKUP(B629,World!$A$1:$M$178,12,FALSE)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29" t="s">
        <v>28</v>
      </c>
      <c r="C629">
        <v>1990</v>
      </c>
      <c r="I629">
        <v>5389.9051761890896</v>
      </c>
      <c r="J629">
        <v>12892.653181444301</v>
      </c>
      <c r="N629">
        <v>2392</v>
      </c>
      <c r="O629">
        <v>6.2971099737916001</v>
      </c>
    </row>
    <row r="630" spans="1:16" x14ac:dyDescent="0.35">
      <c r="A630" t="str">
        <f>VLOOKUP(B630,World!$A$1:$M$178,12,FALSE)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30" t="s">
        <v>28</v>
      </c>
      <c r="C630">
        <v>1991</v>
      </c>
      <c r="I630">
        <v>5390.1255404950998</v>
      </c>
      <c r="J630">
        <v>13000.4437911201</v>
      </c>
      <c r="N630">
        <v>2411.9</v>
      </c>
      <c r="O630">
        <v>0.83606227638992603</v>
      </c>
    </row>
    <row r="631" spans="1:16" x14ac:dyDescent="0.35">
      <c r="A631" t="str">
        <f>VLOOKUP(B631,World!$A$1:$M$178,12,FALSE)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31" t="s">
        <v>28</v>
      </c>
      <c r="C631">
        <v>1992</v>
      </c>
      <c r="D631">
        <v>2677.7220000000002</v>
      </c>
      <c r="E631">
        <v>324.40899999999999</v>
      </c>
      <c r="F631">
        <v>338.68900000000002</v>
      </c>
      <c r="G631">
        <v>3533.39</v>
      </c>
      <c r="H631">
        <v>3510.0439999999999</v>
      </c>
      <c r="I631">
        <v>5428.2745438333204</v>
      </c>
      <c r="J631">
        <v>13215.677204416599</v>
      </c>
      <c r="N631">
        <v>2434.6</v>
      </c>
      <c r="O631">
        <v>1.65558512274389</v>
      </c>
    </row>
    <row r="632" spans="1:16" x14ac:dyDescent="0.35">
      <c r="A632" t="str">
        <f>VLOOKUP(B632,World!$A$1:$M$178,12,FALSE)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32" t="s">
        <v>28</v>
      </c>
      <c r="C632">
        <v>1993</v>
      </c>
      <c r="D632">
        <v>5553.0290000000005</v>
      </c>
      <c r="E632">
        <v>959.10900000000004</v>
      </c>
      <c r="F632">
        <v>706.40300000000002</v>
      </c>
      <c r="G632">
        <v>6169.36</v>
      </c>
      <c r="H632">
        <v>4608.4669999999996</v>
      </c>
      <c r="I632">
        <v>5479.9516132061399</v>
      </c>
      <c r="J632">
        <v>13475.749012035199</v>
      </c>
      <c r="N632">
        <v>2459.1</v>
      </c>
      <c r="O632">
        <v>1.96790375245923</v>
      </c>
    </row>
    <row r="633" spans="1:16" x14ac:dyDescent="0.35">
      <c r="A633" t="str">
        <f>VLOOKUP(B633,World!$A$1:$M$178,12,FALSE)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33" t="s">
        <v>28</v>
      </c>
      <c r="C633">
        <v>1994</v>
      </c>
      <c r="D633">
        <v>6283.3770000000004</v>
      </c>
      <c r="E633">
        <v>826.06299999999999</v>
      </c>
      <c r="F633">
        <v>926.09199999999998</v>
      </c>
      <c r="G633">
        <v>8334.9940000000006</v>
      </c>
      <c r="H633">
        <v>6146.1779999999999</v>
      </c>
      <c r="I633">
        <v>5526.4284005040499</v>
      </c>
      <c r="J633">
        <v>13728.753432532199</v>
      </c>
      <c r="N633">
        <v>2484.1999999999998</v>
      </c>
      <c r="O633">
        <v>1.8774794653044999</v>
      </c>
    </row>
    <row r="634" spans="1:16" x14ac:dyDescent="0.35">
      <c r="A634" t="str">
        <f>VLOOKUP(B634,World!$A$1:$M$178,12,FALSE)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34" t="s">
        <v>28</v>
      </c>
      <c r="C634">
        <v>1995</v>
      </c>
      <c r="D634">
        <v>9220.31</v>
      </c>
      <c r="E634">
        <v>1100.587</v>
      </c>
      <c r="F634">
        <v>1101.502</v>
      </c>
      <c r="G634">
        <v>7816.0240000000003</v>
      </c>
      <c r="H634">
        <v>6713.7089999999998</v>
      </c>
      <c r="I634">
        <v>5604.7359897671004</v>
      </c>
      <c r="J634">
        <v>14064.524492721601</v>
      </c>
      <c r="N634">
        <v>2509.4</v>
      </c>
      <c r="O634">
        <v>2.4457505325556701</v>
      </c>
    </row>
    <row r="635" spans="1:16" x14ac:dyDescent="0.35">
      <c r="A635" t="str">
        <f>VLOOKUP(B635,World!$A$1:$M$178,12,FALSE)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35" t="s">
        <v>28</v>
      </c>
      <c r="C635">
        <v>1996</v>
      </c>
      <c r="D635">
        <v>12617.4</v>
      </c>
      <c r="E635">
        <v>1258.046</v>
      </c>
      <c r="F635">
        <v>996.43399999999997</v>
      </c>
      <c r="G635">
        <v>12118.33</v>
      </c>
      <c r="H635">
        <v>5905.8440000000001</v>
      </c>
      <c r="I635">
        <v>5530.8897291929597</v>
      </c>
      <c r="J635">
        <v>14009.1905950728</v>
      </c>
      <c r="N635">
        <v>2532.9</v>
      </c>
      <c r="O635">
        <v>-0.39342885482806</v>
      </c>
    </row>
    <row r="636" spans="1:16" x14ac:dyDescent="0.35">
      <c r="A636" t="str">
        <f>VLOOKUP(B636,World!$A$1:$M$178,12,FALSE)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36" t="s">
        <v>28</v>
      </c>
      <c r="C636">
        <v>1997</v>
      </c>
      <c r="D636">
        <v>17139.059000000001</v>
      </c>
      <c r="E636">
        <v>1595.558</v>
      </c>
      <c r="F636">
        <v>959.98900000000003</v>
      </c>
      <c r="G636">
        <v>14305.446</v>
      </c>
      <c r="H636">
        <v>6042.9490000000005</v>
      </c>
      <c r="I636">
        <v>5393.08091246197</v>
      </c>
      <c r="J636">
        <v>13779.3217313403</v>
      </c>
      <c r="N636">
        <v>2555</v>
      </c>
      <c r="O636">
        <v>-1.64084328907166</v>
      </c>
    </row>
    <row r="637" spans="1:16" x14ac:dyDescent="0.35">
      <c r="A637" t="str">
        <f>VLOOKUP(B637,World!$A$1:$M$178,12,FALSE)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37" t="s">
        <v>28</v>
      </c>
      <c r="C637">
        <v>1998</v>
      </c>
      <c r="D637">
        <v>17255.05</v>
      </c>
      <c r="E637">
        <v>1570.9169999999999</v>
      </c>
      <c r="F637">
        <v>1067.0239999999999</v>
      </c>
      <c r="G637">
        <v>16987.781999999999</v>
      </c>
      <c r="H637">
        <v>6440.67</v>
      </c>
      <c r="I637">
        <v>5283.1745715112002</v>
      </c>
      <c r="J637">
        <v>13612.627600955801</v>
      </c>
      <c r="N637">
        <v>2576.6</v>
      </c>
      <c r="O637">
        <v>-1.2097411878077999</v>
      </c>
    </row>
    <row r="638" spans="1:16" x14ac:dyDescent="0.35">
      <c r="A638" t="str">
        <f>VLOOKUP(B638,World!$A$1:$M$178,12,FALSE)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38" t="s">
        <v>28</v>
      </c>
      <c r="C638">
        <v>1999</v>
      </c>
      <c r="D638">
        <v>17469.954000000002</v>
      </c>
      <c r="E638">
        <v>1181.6579999999999</v>
      </c>
      <c r="F638">
        <v>957.80700000000002</v>
      </c>
      <c r="G638">
        <v>14096.07</v>
      </c>
      <c r="H638">
        <v>6152.5720000000001</v>
      </c>
      <c r="I638">
        <v>5294.5136662633404</v>
      </c>
      <c r="J638">
        <v>13746.145831719499</v>
      </c>
      <c r="N638">
        <v>2596.3000000000002</v>
      </c>
      <c r="O638">
        <v>0.98084098586794799</v>
      </c>
    </row>
    <row r="639" spans="1:16" x14ac:dyDescent="0.35">
      <c r="A639" t="str">
        <f>VLOOKUP(B639,World!$A$1:$M$178,12,FALSE)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39" t="s">
        <v>28</v>
      </c>
      <c r="C639">
        <v>2000</v>
      </c>
      <c r="D639">
        <v>19249</v>
      </c>
      <c r="E639">
        <v>1696.6969999999999</v>
      </c>
      <c r="F639">
        <v>947.25599999999997</v>
      </c>
      <c r="G639">
        <v>7486.21</v>
      </c>
      <c r="H639">
        <v>5656.598</v>
      </c>
      <c r="I639">
        <v>5303.1323385077103</v>
      </c>
      <c r="J639">
        <v>13852.842294649799</v>
      </c>
      <c r="N639">
        <v>2612.1999999999998</v>
      </c>
      <c r="O639">
        <v>0.77619184487425197</v>
      </c>
    </row>
    <row r="640" spans="1:16" x14ac:dyDescent="0.35">
      <c r="A640" t="str">
        <f>VLOOKUP(B640,World!$A$1:$M$178,12,FALSE)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40" t="s">
        <v>28</v>
      </c>
      <c r="C640">
        <v>2001</v>
      </c>
      <c r="D640">
        <v>21628.078000000001</v>
      </c>
      <c r="E640">
        <v>1294.846</v>
      </c>
      <c r="F640">
        <v>933.01800000000003</v>
      </c>
      <c r="G640">
        <v>16443.531999999999</v>
      </c>
      <c r="H640">
        <v>6967.8940000000002</v>
      </c>
      <c r="I640">
        <v>5344.0501277249796</v>
      </c>
      <c r="J640">
        <v>14030.269205329199</v>
      </c>
      <c r="N640">
        <v>2625.4</v>
      </c>
      <c r="O640">
        <v>1.2807978818026</v>
      </c>
    </row>
    <row r="641" spans="1:15" x14ac:dyDescent="0.35">
      <c r="A641" t="str">
        <f>VLOOKUP(B641,World!$A$1:$M$178,12,FALSE)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41" t="s">
        <v>28</v>
      </c>
      <c r="C641">
        <v>2002</v>
      </c>
      <c r="D641">
        <v>23179.181</v>
      </c>
      <c r="E641">
        <v>5854.2129999999997</v>
      </c>
      <c r="F641">
        <v>1010.593</v>
      </c>
      <c r="G641">
        <v>22619.883999999998</v>
      </c>
      <c r="H641">
        <v>3587.9549999999999</v>
      </c>
      <c r="I641">
        <v>5354.0179698013899</v>
      </c>
      <c r="J641">
        <v>14124.97020793</v>
      </c>
      <c r="N641">
        <v>2638.2</v>
      </c>
      <c r="O641">
        <v>0.67497637582683001</v>
      </c>
    </row>
    <row r="642" spans="1:15" x14ac:dyDescent="0.35">
      <c r="A642" t="str">
        <f>VLOOKUP(B642,World!$A$1:$M$178,12,FALSE)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42" t="s">
        <v>28</v>
      </c>
      <c r="C642">
        <v>2003</v>
      </c>
      <c r="D642">
        <v>28534.404999999999</v>
      </c>
      <c r="E642">
        <v>1751.9860000000001</v>
      </c>
      <c r="F642">
        <v>974.45699999999999</v>
      </c>
      <c r="G642">
        <v>23525.846000000001</v>
      </c>
      <c r="H642">
        <v>3084.22</v>
      </c>
      <c r="I642">
        <v>5523.4895704199298</v>
      </c>
      <c r="J642">
        <v>14642.770851183201</v>
      </c>
      <c r="N642">
        <v>2651</v>
      </c>
      <c r="O642">
        <v>3.6658529938881101</v>
      </c>
    </row>
    <row r="643" spans="1:15" x14ac:dyDescent="0.35">
      <c r="A643" t="str">
        <f>VLOOKUP(B643,World!$A$1:$M$178,12,FALSE)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43" t="s">
        <v>28</v>
      </c>
      <c r="C643">
        <v>2004</v>
      </c>
      <c r="D643">
        <v>30022.535</v>
      </c>
      <c r="E643">
        <v>2358.9459999999999</v>
      </c>
      <c r="F643">
        <v>506.10199999999998</v>
      </c>
      <c r="G643">
        <v>31676.61</v>
      </c>
      <c r="H643">
        <v>4226.5630000000001</v>
      </c>
      <c r="I643">
        <v>5569.3143145373097</v>
      </c>
      <c r="J643">
        <v>14836.653333927399</v>
      </c>
      <c r="N643">
        <v>2664</v>
      </c>
      <c r="O643">
        <v>1.3240832948532499</v>
      </c>
    </row>
    <row r="644" spans="1:15" x14ac:dyDescent="0.35">
      <c r="A644" t="str">
        <f>VLOOKUP(B644,World!$A$1:$M$178,12,FALSE)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44" t="s">
        <v>28</v>
      </c>
      <c r="C644">
        <v>2005</v>
      </c>
      <c r="D644">
        <v>36718.072999999997</v>
      </c>
      <c r="E644">
        <v>3073.28</v>
      </c>
      <c r="F644">
        <v>549.37800000000004</v>
      </c>
      <c r="G644">
        <v>28562.011999999999</v>
      </c>
      <c r="H644">
        <v>4434.8729999999996</v>
      </c>
      <c r="I644">
        <v>5592.02653628812</v>
      </c>
      <c r="J644">
        <v>14969.2958349897</v>
      </c>
      <c r="N644">
        <v>2676.9</v>
      </c>
      <c r="O644">
        <v>0.89401900871377604</v>
      </c>
    </row>
    <row r="645" spans="1:15" x14ac:dyDescent="0.35">
      <c r="A645" t="str">
        <f>VLOOKUP(B645,World!$A$1:$M$178,12,FALSE)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45" t="s">
        <v>28</v>
      </c>
      <c r="C645">
        <v>2006</v>
      </c>
      <c r="D645">
        <v>44065.815000000002</v>
      </c>
      <c r="E645">
        <v>4062.9189999999999</v>
      </c>
      <c r="F645">
        <v>3232.9650000000001</v>
      </c>
      <c r="G645">
        <v>37820.807999999997</v>
      </c>
      <c r="H645">
        <v>5217.5839999999998</v>
      </c>
      <c r="I645">
        <v>5726.75408067027</v>
      </c>
      <c r="J645">
        <v>15403.2504507788</v>
      </c>
      <c r="M645">
        <v>5.9749363999999998</v>
      </c>
      <c r="N645">
        <v>2689.7</v>
      </c>
      <c r="O645">
        <v>2.8989647914820802</v>
      </c>
    </row>
    <row r="646" spans="1:15" x14ac:dyDescent="0.35">
      <c r="A646" t="str">
        <f>VLOOKUP(B646,World!$A$1:$M$178,12,FALSE)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46" t="s">
        <v>28</v>
      </c>
      <c r="C646">
        <v>2007</v>
      </c>
      <c r="D646">
        <v>52079.444000000003</v>
      </c>
      <c r="E646">
        <v>4874.2759999999998</v>
      </c>
      <c r="F646">
        <v>3118.34</v>
      </c>
      <c r="G646">
        <v>46698.74</v>
      </c>
      <c r="H646">
        <v>8813.6</v>
      </c>
      <c r="I646">
        <v>5784.7200484793202</v>
      </c>
      <c r="J646">
        <v>15625.6857949523</v>
      </c>
      <c r="M646">
        <v>10.679067</v>
      </c>
      <c r="N646">
        <v>2701.2</v>
      </c>
      <c r="O646">
        <v>1.4440805522464999</v>
      </c>
    </row>
    <row r="647" spans="1:15" x14ac:dyDescent="0.35">
      <c r="A647" t="str">
        <f>VLOOKUP(B647,World!$A$1:$M$178,12,FALSE)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47" t="s">
        <v>28</v>
      </c>
      <c r="C647">
        <v>2008</v>
      </c>
      <c r="D647">
        <v>63776.911999999997</v>
      </c>
      <c r="E647">
        <v>6162.777</v>
      </c>
      <c r="G647">
        <v>57718.034</v>
      </c>
      <c r="H647">
        <v>10383.615</v>
      </c>
      <c r="I647">
        <v>5716.1784938464898</v>
      </c>
      <c r="J647">
        <v>15498.8463682154</v>
      </c>
      <c r="M647">
        <v>13.018943</v>
      </c>
      <c r="N647">
        <v>2711.4</v>
      </c>
      <c r="O647">
        <v>-0.81173670328081904</v>
      </c>
    </row>
    <row r="648" spans="1:15" x14ac:dyDescent="0.35">
      <c r="A648" t="str">
        <f>VLOOKUP(B648,World!$A$1:$M$178,12,FALSE)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48" t="s">
        <v>28</v>
      </c>
      <c r="C648">
        <v>2009</v>
      </c>
      <c r="D648">
        <v>73027.489000000001</v>
      </c>
      <c r="E648">
        <v>6913.491</v>
      </c>
      <c r="G648">
        <v>60488.142</v>
      </c>
      <c r="H648">
        <v>8299.3109999999997</v>
      </c>
      <c r="I648">
        <v>5445.6938971035097</v>
      </c>
      <c r="J648">
        <v>14825.3570654746</v>
      </c>
      <c r="M648">
        <v>7.9272795</v>
      </c>
      <c r="N648">
        <v>2722.4</v>
      </c>
      <c r="O648">
        <v>-4.3454156957252703</v>
      </c>
    </row>
    <row r="649" spans="1:15" x14ac:dyDescent="0.35">
      <c r="A649" t="str">
        <f>VLOOKUP(B649,World!$A$1:$M$178,12,FALSE)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49" t="s">
        <v>28</v>
      </c>
      <c r="C649">
        <v>2010</v>
      </c>
      <c r="D649">
        <v>71287.476999999999</v>
      </c>
      <c r="E649">
        <v>8093.2870000000003</v>
      </c>
      <c r="G649">
        <v>69253.106</v>
      </c>
      <c r="H649">
        <v>11388.69</v>
      </c>
      <c r="I649">
        <v>5343.7752570139401</v>
      </c>
      <c r="J649">
        <v>14609.3471751504</v>
      </c>
      <c r="M649">
        <v>8.1831590999999992</v>
      </c>
      <c r="N649">
        <v>2733.9</v>
      </c>
      <c r="O649">
        <v>-1.45702993439022</v>
      </c>
    </row>
    <row r="650" spans="1:15" x14ac:dyDescent="0.35">
      <c r="A650" t="str">
        <f>VLOOKUP(B650,World!$A$1:$M$178,12,FALSE)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50" t="s">
        <v>28</v>
      </c>
      <c r="C650">
        <v>2011</v>
      </c>
      <c r="D650">
        <v>76601.411999999997</v>
      </c>
      <c r="E650">
        <v>8386.6630000000005</v>
      </c>
      <c r="G650">
        <v>74768.134000000005</v>
      </c>
      <c r="H650">
        <v>9303.1229999999996</v>
      </c>
      <c r="I650">
        <v>5411.8941998038699</v>
      </c>
      <c r="J650">
        <v>14862.1438515014</v>
      </c>
      <c r="M650">
        <v>5.0773203000000002</v>
      </c>
      <c r="N650">
        <v>2746.2</v>
      </c>
      <c r="O650">
        <v>1.73037626746921</v>
      </c>
    </row>
    <row r="651" spans="1:15" x14ac:dyDescent="0.35">
      <c r="A651" t="str">
        <f>VLOOKUP(B651,World!$A$1:$M$178,12,FALSE)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51" t="s">
        <v>28</v>
      </c>
      <c r="C651">
        <v>2012</v>
      </c>
      <c r="D651">
        <v>82080.315000000002</v>
      </c>
      <c r="E651">
        <v>8243.1200000000008</v>
      </c>
      <c r="G651">
        <v>72730.081999999995</v>
      </c>
      <c r="H651">
        <v>7759.6080000000002</v>
      </c>
      <c r="I651">
        <v>5352.1792812998701</v>
      </c>
      <c r="J651">
        <v>14770.9443805314</v>
      </c>
      <c r="M651">
        <v>2.7668943000000001</v>
      </c>
      <c r="N651">
        <v>2759.8</v>
      </c>
      <c r="O651">
        <v>-0.61363603986912496</v>
      </c>
    </row>
    <row r="652" spans="1:15" x14ac:dyDescent="0.35">
      <c r="A652" t="str">
        <f>VLOOKUP(B652,World!$A$1:$M$178,12,FALSE)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52" t="s">
        <v>28</v>
      </c>
      <c r="C652">
        <v>2013</v>
      </c>
      <c r="D652">
        <v>86857.255000000005</v>
      </c>
      <c r="E652">
        <v>9660.7199999999993</v>
      </c>
      <c r="G652">
        <v>82026.081999999995</v>
      </c>
      <c r="H652">
        <v>8798.5720000000001</v>
      </c>
      <c r="I652">
        <v>5354.0844158336204</v>
      </c>
      <c r="J652">
        <v>14847.411493548199</v>
      </c>
      <c r="M652">
        <v>7.3462027000000001</v>
      </c>
      <c r="N652">
        <v>2773.1</v>
      </c>
      <c r="O652">
        <v>0.51768601280239901</v>
      </c>
    </row>
    <row r="653" spans="1:15" x14ac:dyDescent="0.35">
      <c r="A653" t="str">
        <f>VLOOKUP(B653,World!$A$1:$M$178,12,FALSE)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53" t="s">
        <v>28</v>
      </c>
      <c r="C653">
        <v>2014</v>
      </c>
      <c r="D653">
        <v>85786.388999999996</v>
      </c>
      <c r="E653">
        <v>10561.584000000001</v>
      </c>
      <c r="G653">
        <v>89847.588000000003</v>
      </c>
      <c r="H653">
        <v>10343.94</v>
      </c>
      <c r="I653">
        <v>5368.9467615450103</v>
      </c>
      <c r="J653">
        <v>14949.832257522099</v>
      </c>
      <c r="M653">
        <v>5.5853562999999999</v>
      </c>
      <c r="N653">
        <v>2784.5</v>
      </c>
      <c r="O653">
        <v>0.68982235737431497</v>
      </c>
    </row>
    <row r="654" spans="1:15" x14ac:dyDescent="0.35">
      <c r="A654" t="str">
        <f>VLOOKUP(B654,World!$A$1:$M$178,12,FALSE)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54" t="s">
        <v>28</v>
      </c>
      <c r="C654">
        <v>2015</v>
      </c>
      <c r="D654">
        <v>91539.497000000003</v>
      </c>
      <c r="E654">
        <v>12220.206</v>
      </c>
      <c r="G654">
        <v>64835.152000000002</v>
      </c>
      <c r="H654">
        <v>10324.398999999999</v>
      </c>
      <c r="I654">
        <v>5399.2245337249797</v>
      </c>
      <c r="J654">
        <v>15087.593037041101</v>
      </c>
      <c r="M654">
        <v>4.2589500999999998</v>
      </c>
      <c r="N654">
        <v>2794.4</v>
      </c>
      <c r="O654">
        <v>0.92148712538031596</v>
      </c>
    </row>
    <row r="655" spans="1:15" x14ac:dyDescent="0.35">
      <c r="A655" t="str">
        <f>VLOOKUP(B655,World!$A$1:$M$178,12,FALSE)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55" t="s">
        <v>28</v>
      </c>
      <c r="C655">
        <v>2016</v>
      </c>
      <c r="D655">
        <v>97267.394</v>
      </c>
      <c r="E655">
        <v>12923.213</v>
      </c>
      <c r="G655">
        <v>74619.035999999993</v>
      </c>
      <c r="H655">
        <v>9942.9860000000008</v>
      </c>
      <c r="I655">
        <v>5457.2665987646396</v>
      </c>
      <c r="J655">
        <v>15295.0810963576</v>
      </c>
      <c r="M655">
        <v>2.4601715</v>
      </c>
      <c r="N655">
        <v>2802.7</v>
      </c>
      <c r="O655">
        <v>1.37522306445537</v>
      </c>
    </row>
    <row r="656" spans="1:15" x14ac:dyDescent="0.35">
      <c r="A656" t="str">
        <f>VLOOKUP(B656,World!$A$1:$M$178,12,FALSE)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56" t="s">
        <v>28</v>
      </c>
      <c r="C656">
        <v>2017</v>
      </c>
      <c r="D656">
        <v>102234.776</v>
      </c>
      <c r="E656">
        <v>15075.355</v>
      </c>
      <c r="G656">
        <v>76281.172999999995</v>
      </c>
      <c r="H656">
        <v>9375.02</v>
      </c>
      <c r="I656">
        <v>5500.4956122248605</v>
      </c>
      <c r="J656">
        <v>15447.591877372301</v>
      </c>
      <c r="M656">
        <v>2.1183184000000002</v>
      </c>
      <c r="N656">
        <v>2808.4</v>
      </c>
      <c r="O656">
        <v>0.99712306233521497</v>
      </c>
    </row>
    <row r="657" spans="1:16" x14ac:dyDescent="0.35">
      <c r="A657" t="str">
        <f>VLOOKUP(B657,World!$A$1:$M$178,12,FALSE)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57" t="s">
        <v>28</v>
      </c>
      <c r="C657">
        <v>2018</v>
      </c>
      <c r="D657">
        <v>105433.962</v>
      </c>
      <c r="E657">
        <v>15204.239</v>
      </c>
      <c r="G657">
        <v>80393.069000000003</v>
      </c>
      <c r="H657">
        <v>9924.6790000000001</v>
      </c>
      <c r="I657">
        <v>5597.6739364249097</v>
      </c>
      <c r="J657">
        <v>15739.539574439599</v>
      </c>
      <c r="M657">
        <v>2.3347338799999999</v>
      </c>
      <c r="N657">
        <v>2811.8</v>
      </c>
      <c r="O657">
        <v>1.88992368121086</v>
      </c>
    </row>
    <row r="658" spans="1:16" x14ac:dyDescent="0.35">
      <c r="A658" t="str">
        <f>VLOOKUP(B658,World!$A$1:$M$178,12,FALSE)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58" t="s">
        <v>28</v>
      </c>
      <c r="C658">
        <v>2019</v>
      </c>
      <c r="D658">
        <v>110045.11</v>
      </c>
      <c r="E658">
        <v>16047.975</v>
      </c>
      <c r="G658">
        <v>84347.163</v>
      </c>
      <c r="H658">
        <v>12844.777</v>
      </c>
      <c r="I658">
        <v>5643.6072828247698</v>
      </c>
      <c r="J658">
        <v>15879.982172412299</v>
      </c>
      <c r="M658">
        <v>2.9078132000000001</v>
      </c>
      <c r="N658">
        <v>2813.8</v>
      </c>
      <c r="O658">
        <v>0.89229165382220799</v>
      </c>
    </row>
    <row r="659" spans="1:16" x14ac:dyDescent="0.35">
      <c r="A659" t="str">
        <f>VLOOKUP(B659,World!$A$1:$M$178,12,FALSE)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59" t="s">
        <v>28</v>
      </c>
      <c r="C659">
        <v>2020</v>
      </c>
      <c r="D659">
        <v>110243.292</v>
      </c>
      <c r="E659">
        <v>22446.232</v>
      </c>
      <c r="G659">
        <v>101742.10500000001</v>
      </c>
      <c r="H659">
        <v>12071.8388</v>
      </c>
      <c r="I659">
        <v>5071.8468075743403</v>
      </c>
      <c r="J659">
        <v>14304.636736082701</v>
      </c>
      <c r="M659">
        <v>3.1339790000000001</v>
      </c>
      <c r="N659">
        <v>2820.4</v>
      </c>
      <c r="O659">
        <v>-9.9203224488907704</v>
      </c>
    </row>
    <row r="660" spans="1:16" x14ac:dyDescent="0.35">
      <c r="A660" t="str">
        <f>VLOOKUP(B660,World!$A$1:$M$178,12,FALSE)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60" t="s">
        <v>28</v>
      </c>
      <c r="C660">
        <v>2021</v>
      </c>
      <c r="I660">
        <v>5291.5280249326397</v>
      </c>
      <c r="J660">
        <v>14962.853796101999</v>
      </c>
      <c r="M660">
        <v>5.6539999999999999</v>
      </c>
      <c r="N660">
        <v>2827.7</v>
      </c>
      <c r="O660">
        <v>4.6014245042592004</v>
      </c>
    </row>
    <row r="661" spans="1:16" x14ac:dyDescent="0.35">
      <c r="A661" t="str">
        <f>VLOOKUP(B661,World!$A$1:$M$178,12,FALSE)</f>
        <v>list(list(c(-77.5696007961992, -77.7973646715256, -78.2177266100039, -78.3377192857856, -77.7660229153406, -77.2063413154035, -76.9025614081757, -76.1996585761416, -76.3653590562855, -76.8966186184621, -77.5696007961992, 18.4905254175505, 18.5242184514048, 18.4545327824592, 18.2259679224322, 17.8615973983422, 17.7011162378598, 17.8682378198917, 17.886867173733, 18.1607005884476, 18.4008668075241, 18.4905254175505)))</v>
      </c>
      <c r="B661" t="s">
        <v>28</v>
      </c>
      <c r="C661">
        <v>2022</v>
      </c>
      <c r="I661">
        <v>5568.4169826692496</v>
      </c>
      <c r="J661">
        <v>15744.142176799</v>
      </c>
      <c r="M661">
        <v>9.9339999999999993</v>
      </c>
      <c r="N661">
        <v>2827.4</v>
      </c>
      <c r="O661">
        <v>5.22151984737385</v>
      </c>
    </row>
    <row r="662" spans="1:16" x14ac:dyDescent="0.35">
      <c r="A662" t="str">
        <f>VLOOKUP(B662,World!$A$1:$M$178,12,FALSE)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62" t="s">
        <v>267</v>
      </c>
      <c r="C662">
        <v>1990</v>
      </c>
      <c r="I662">
        <v>8024.6086130486601</v>
      </c>
      <c r="J662">
        <v>655774.22570178204</v>
      </c>
      <c r="N662">
        <v>81720.399999999994</v>
      </c>
      <c r="O662">
        <v>5.0683063123192298</v>
      </c>
    </row>
    <row r="663" spans="1:16" x14ac:dyDescent="0.35">
      <c r="A663" t="str">
        <f>VLOOKUP(B663,World!$A$1:$M$178,12,FALSE)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63" t="s">
        <v>267</v>
      </c>
      <c r="C663">
        <v>1991</v>
      </c>
      <c r="I663">
        <v>8199.7545054873608</v>
      </c>
      <c r="J663">
        <v>683462.65763958101</v>
      </c>
      <c r="N663">
        <v>83351.600000000006</v>
      </c>
      <c r="O663">
        <v>4.2222507156587401</v>
      </c>
    </row>
    <row r="664" spans="1:16" x14ac:dyDescent="0.35">
      <c r="A664" t="str">
        <f>VLOOKUP(B664,World!$A$1:$M$178,12,FALSE)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64" t="s">
        <v>267</v>
      </c>
      <c r="C664">
        <v>1992</v>
      </c>
      <c r="I664">
        <v>8333.1747118825497</v>
      </c>
      <c r="J664">
        <v>708263.18492197595</v>
      </c>
      <c r="N664">
        <v>84993.2</v>
      </c>
      <c r="O664">
        <v>3.6286587138567099</v>
      </c>
    </row>
    <row r="665" spans="1:16" x14ac:dyDescent="0.35">
      <c r="A665" t="str">
        <f>VLOOKUP(B665,World!$A$1:$M$178,12,FALSE)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65" t="s">
        <v>267</v>
      </c>
      <c r="C665">
        <v>1993</v>
      </c>
      <c r="I665">
        <v>8333.4260392804299</v>
      </c>
      <c r="J665">
        <v>722078.03282198706</v>
      </c>
      <c r="N665">
        <v>86648.4</v>
      </c>
      <c r="O665">
        <v>1.95052463464311</v>
      </c>
    </row>
    <row r="666" spans="1:16" x14ac:dyDescent="0.35">
      <c r="A666" t="str">
        <f>VLOOKUP(B666,World!$A$1:$M$178,12,FALSE)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66" t="s">
        <v>267</v>
      </c>
      <c r="C666">
        <v>1994</v>
      </c>
      <c r="I666">
        <v>8535.4943818080901</v>
      </c>
      <c r="J666">
        <v>753807.065032752</v>
      </c>
      <c r="N666">
        <v>88314.4</v>
      </c>
      <c r="O666">
        <v>4.39412788764169</v>
      </c>
    </row>
    <row r="667" spans="1:16" x14ac:dyDescent="0.35">
      <c r="A667" t="str">
        <f>VLOOKUP(B667,World!$A$1:$M$178,12,FALSE)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67" t="s">
        <v>267</v>
      </c>
      <c r="C667">
        <v>1995</v>
      </c>
      <c r="I667">
        <v>7883.2717818638803</v>
      </c>
      <c r="J667">
        <v>709254.80890557996</v>
      </c>
      <c r="N667">
        <v>89969.600000000006</v>
      </c>
      <c r="O667">
        <v>-5.9102996235828797</v>
      </c>
    </row>
    <row r="668" spans="1:16" x14ac:dyDescent="0.35">
      <c r="A668" t="str">
        <f>VLOOKUP(B668,World!$A$1:$M$178,12,FALSE)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68" t="s">
        <v>267</v>
      </c>
      <c r="C668">
        <v>1996</v>
      </c>
      <c r="I668">
        <v>8225.6397828464997</v>
      </c>
      <c r="J668">
        <v>753358.38053564995</v>
      </c>
      <c r="M668">
        <v>26.405482259999999</v>
      </c>
      <c r="N668">
        <v>91586.6</v>
      </c>
      <c r="O668">
        <v>6.2182971586930202</v>
      </c>
    </row>
    <row r="669" spans="1:16" x14ac:dyDescent="0.35">
      <c r="A669" t="str">
        <f>VLOOKUP(B669,World!$A$1:$M$178,12,FALSE)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69" t="s">
        <v>267</v>
      </c>
      <c r="C669">
        <v>1997</v>
      </c>
      <c r="I669">
        <v>8666.7187219303305</v>
      </c>
      <c r="J669">
        <v>807591.71733750601</v>
      </c>
      <c r="M669">
        <v>16.103878000000002</v>
      </c>
      <c r="N669">
        <v>93183.1</v>
      </c>
      <c r="O669">
        <v>7.1988761528471299</v>
      </c>
    </row>
    <row r="670" spans="1:16" x14ac:dyDescent="0.35">
      <c r="A670" t="str">
        <f>VLOOKUP(B670,World!$A$1:$M$178,12,FALSE)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70" t="s">
        <v>267</v>
      </c>
      <c r="C670">
        <v>1998</v>
      </c>
      <c r="I670">
        <v>9048.92196457709</v>
      </c>
      <c r="J670">
        <v>857541.90249366697</v>
      </c>
      <c r="M670">
        <v>17.904278000000001</v>
      </c>
      <c r="N670">
        <v>94767.3</v>
      </c>
      <c r="O670">
        <v>6.1850789308288503</v>
      </c>
    </row>
    <row r="671" spans="1:16" x14ac:dyDescent="0.35">
      <c r="A671" t="str">
        <f>VLOOKUP(B671,World!$A$1:$M$178,12,FALSE)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71" t="s">
        <v>267</v>
      </c>
      <c r="C671">
        <v>1999</v>
      </c>
      <c r="D671">
        <v>162069.68090000001</v>
      </c>
      <c r="E671">
        <v>93075.640499999994</v>
      </c>
      <c r="G671">
        <v>32158.391200000002</v>
      </c>
      <c r="H671">
        <v>36582.658899999995</v>
      </c>
      <c r="I671">
        <v>9146.9276163974591</v>
      </c>
      <c r="J671">
        <v>881167.44254012604</v>
      </c>
      <c r="M671">
        <v>13.434399000000001</v>
      </c>
      <c r="N671">
        <v>96334.8</v>
      </c>
      <c r="O671">
        <v>2.7550303930056401</v>
      </c>
    </row>
    <row r="672" spans="1:16" x14ac:dyDescent="0.35">
      <c r="A672" t="str">
        <f>VLOOKUP(B672,World!$A$1:$M$178,12,FALSE)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72" t="s">
        <v>267</v>
      </c>
      <c r="C672">
        <v>2000</v>
      </c>
      <c r="D672">
        <v>202292.92550000001</v>
      </c>
      <c r="E672">
        <v>117672.5937</v>
      </c>
      <c r="G672">
        <v>39995.506999999998</v>
      </c>
      <c r="H672">
        <v>48625.974799999996</v>
      </c>
      <c r="I672">
        <v>9455.92832870034</v>
      </c>
      <c r="J672">
        <v>925483.85568621999</v>
      </c>
      <c r="K672">
        <v>48.799999237060547</v>
      </c>
      <c r="L672">
        <v>13.80000019073486</v>
      </c>
      <c r="M672">
        <v>7.9891329000000004</v>
      </c>
      <c r="N672">
        <v>97873.4</v>
      </c>
      <c r="O672">
        <v>5.0292839937825997</v>
      </c>
      <c r="P672">
        <v>22.29999923706055</v>
      </c>
    </row>
    <row r="673" spans="1:16" x14ac:dyDescent="0.35">
      <c r="A673" t="str">
        <f>VLOOKUP(B673,World!$A$1:$M$178,12,FALSE)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73" t="s">
        <v>267</v>
      </c>
      <c r="C673">
        <v>2001</v>
      </c>
      <c r="D673">
        <v>244378.9296</v>
      </c>
      <c r="E673">
        <v>101934.9944</v>
      </c>
      <c r="G673">
        <v>46062.887900000002</v>
      </c>
      <c r="H673">
        <v>60396.917300000001</v>
      </c>
      <c r="I673">
        <v>9269.2574489037997</v>
      </c>
      <c r="J673">
        <v>921311.355653579</v>
      </c>
      <c r="M673">
        <v>5.1463285000000001</v>
      </c>
      <c r="N673">
        <v>99394.3</v>
      </c>
      <c r="O673">
        <v>-0.45084525321594798</v>
      </c>
    </row>
    <row r="674" spans="1:16" x14ac:dyDescent="0.35">
      <c r="A674" t="str">
        <f>VLOOKUP(B674,World!$A$1:$M$178,12,FALSE)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74" t="s">
        <v>267</v>
      </c>
      <c r="C674">
        <v>2002</v>
      </c>
      <c r="D674">
        <v>268878.45679999999</v>
      </c>
      <c r="E674">
        <v>117094.6105</v>
      </c>
      <c r="G674">
        <v>54998.550499999998</v>
      </c>
      <c r="H674">
        <v>70183.600399999996</v>
      </c>
      <c r="I674">
        <v>9107.78890322603</v>
      </c>
      <c r="J674">
        <v>919131.64352575201</v>
      </c>
      <c r="K674">
        <v>46.400001525878913</v>
      </c>
      <c r="L674">
        <v>10.39999961853027</v>
      </c>
      <c r="M674">
        <v>4.1610044000000004</v>
      </c>
      <c r="N674">
        <v>100917.1</v>
      </c>
      <c r="O674">
        <v>-0.23658800192264401</v>
      </c>
      <c r="P674">
        <v>16.39999961853027</v>
      </c>
    </row>
    <row r="675" spans="1:16" x14ac:dyDescent="0.35">
      <c r="A675" t="str">
        <f>VLOOKUP(B675,World!$A$1:$M$178,12,FALSE)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75" t="s">
        <v>267</v>
      </c>
      <c r="C675">
        <v>2003</v>
      </c>
      <c r="D675">
        <v>282548.20529999997</v>
      </c>
      <c r="E675">
        <v>135664.79190000001</v>
      </c>
      <c r="G675">
        <v>69980.757899999997</v>
      </c>
      <c r="H675">
        <v>65672.174499999994</v>
      </c>
      <c r="I675">
        <v>9079.7102147087207</v>
      </c>
      <c r="J675">
        <v>930028.36149546399</v>
      </c>
      <c r="M675">
        <v>3.8526577999999998</v>
      </c>
      <c r="N675">
        <v>102429.3</v>
      </c>
      <c r="O675">
        <v>1.1855448614425299</v>
      </c>
    </row>
    <row r="676" spans="1:16" x14ac:dyDescent="0.35">
      <c r="A676" t="str">
        <f>VLOOKUP(B676,World!$A$1:$M$178,12,FALSE)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76" t="s">
        <v>267</v>
      </c>
      <c r="C676">
        <v>2004</v>
      </c>
      <c r="D676">
        <v>302174.43839999998</v>
      </c>
      <c r="E676">
        <v>151296.80009999999</v>
      </c>
      <c r="G676">
        <v>61750.553799999994</v>
      </c>
      <c r="H676">
        <v>110920.3441</v>
      </c>
      <c r="I676">
        <v>9266.25197271654</v>
      </c>
      <c r="J676">
        <v>963187.974305599</v>
      </c>
      <c r="K676">
        <v>42.799999237060547</v>
      </c>
      <c r="L676">
        <v>8.8000001907348633</v>
      </c>
      <c r="M676">
        <v>3.9870901000000001</v>
      </c>
      <c r="N676">
        <v>103945.8</v>
      </c>
      <c r="O676">
        <v>3.5654410320148799</v>
      </c>
      <c r="P676">
        <v>0.30000001192092901</v>
      </c>
    </row>
    <row r="677" spans="1:16" x14ac:dyDescent="0.35">
      <c r="A677" t="str">
        <f>VLOOKUP(B677,World!$A$1:$M$178,12,FALSE)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77" t="s">
        <v>267</v>
      </c>
      <c r="C677">
        <v>2005</v>
      </c>
      <c r="D677">
        <v>332456.61989999999</v>
      </c>
      <c r="E677">
        <v>169253.91260000001</v>
      </c>
      <c r="G677">
        <v>83907.106400000004</v>
      </c>
      <c r="H677">
        <v>120018.1492</v>
      </c>
      <c r="I677">
        <v>9327.7705778895997</v>
      </c>
      <c r="J677">
        <v>983542.516382067</v>
      </c>
      <c r="M677">
        <v>3.2223223999999999</v>
      </c>
      <c r="N677">
        <v>105442.4</v>
      </c>
      <c r="O677">
        <v>2.1132471147329701</v>
      </c>
    </row>
    <row r="678" spans="1:16" x14ac:dyDescent="0.35">
      <c r="A678" t="str">
        <f>VLOOKUP(B678,World!$A$1:$M$178,12,FALSE)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78" t="s">
        <v>267</v>
      </c>
      <c r="C678">
        <v>2006</v>
      </c>
      <c r="D678">
        <v>363272.05910000001</v>
      </c>
      <c r="E678">
        <v>204049.47500000001</v>
      </c>
      <c r="G678">
        <v>117270.7455</v>
      </c>
      <c r="H678">
        <v>143925.62270000001</v>
      </c>
      <c r="I678">
        <v>9643.86497947524</v>
      </c>
      <c r="J678">
        <v>1030801.86728817</v>
      </c>
      <c r="K678">
        <v>37.299999237060547</v>
      </c>
      <c r="L678">
        <v>6.8000001907348633</v>
      </c>
      <c r="M678">
        <v>3.6904425999999999</v>
      </c>
      <c r="N678">
        <v>106886.8</v>
      </c>
      <c r="O678">
        <v>4.80501352193183</v>
      </c>
      <c r="P678">
        <v>26.20000076293945</v>
      </c>
    </row>
    <row r="679" spans="1:16" x14ac:dyDescent="0.35">
      <c r="A679" t="str">
        <f>VLOOKUP(B679,World!$A$1:$M$178,12,FALSE)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79" t="s">
        <v>267</v>
      </c>
      <c r="C679">
        <v>2007</v>
      </c>
      <c r="D679">
        <v>396688.90740000003</v>
      </c>
      <c r="E679">
        <v>265934.71399999998</v>
      </c>
      <c r="G679">
        <v>138463.20540000001</v>
      </c>
      <c r="H679">
        <v>183845.2892</v>
      </c>
      <c r="I679">
        <v>9715.5252169885098</v>
      </c>
      <c r="J679">
        <v>1052220.5275755101</v>
      </c>
      <c r="M679">
        <v>3.8667850000000001</v>
      </c>
      <c r="N679">
        <v>108303</v>
      </c>
      <c r="O679">
        <v>2.0778639394281702</v>
      </c>
    </row>
    <row r="680" spans="1:16" x14ac:dyDescent="0.35">
      <c r="A680" t="str">
        <f>VLOOKUP(B680,World!$A$1:$M$178,12,FALSE)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80" t="s">
        <v>267</v>
      </c>
      <c r="C680">
        <v>2008</v>
      </c>
      <c r="D680">
        <v>434119.0969</v>
      </c>
      <c r="E680">
        <v>279420.70539999998</v>
      </c>
      <c r="G680">
        <v>169983.92824000001</v>
      </c>
      <c r="H680">
        <v>200437.78400000001</v>
      </c>
      <c r="I680">
        <v>9683.6513735400295</v>
      </c>
      <c r="J680">
        <v>1062146.45908105</v>
      </c>
      <c r="K680">
        <v>43.099998474121087</v>
      </c>
      <c r="L680">
        <v>11.80000019073486</v>
      </c>
      <c r="M680">
        <v>5.6138564000000004</v>
      </c>
      <c r="N680">
        <v>109684.5</v>
      </c>
      <c r="O680">
        <v>0.94333186299029304</v>
      </c>
      <c r="P680">
        <v>25.79999923706055</v>
      </c>
    </row>
    <row r="681" spans="1:16" x14ac:dyDescent="0.35">
      <c r="A681" t="str">
        <f>VLOOKUP(B681,World!$A$1:$M$178,12,FALSE)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81" t="s">
        <v>267</v>
      </c>
      <c r="C681">
        <v>2009</v>
      </c>
      <c r="D681">
        <v>463729.88589999999</v>
      </c>
      <c r="E681">
        <v>335169.30080000003</v>
      </c>
      <c r="G681">
        <v>195925.70699000001</v>
      </c>
      <c r="H681">
        <v>177870.1373</v>
      </c>
      <c r="I681">
        <v>8962.5128834042898</v>
      </c>
      <c r="J681">
        <v>995281.67819431599</v>
      </c>
      <c r="M681">
        <v>4.1417504999999997</v>
      </c>
      <c r="N681">
        <v>111049.4</v>
      </c>
      <c r="O681">
        <v>-6.2952505574970603</v>
      </c>
    </row>
    <row r="682" spans="1:16" x14ac:dyDescent="0.35">
      <c r="A682" t="str">
        <f>VLOOKUP(B682,World!$A$1:$M$178,12,FALSE)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82" t="s">
        <v>267</v>
      </c>
      <c r="C682">
        <v>2010</v>
      </c>
      <c r="D682">
        <v>492873.29629999999</v>
      </c>
      <c r="E682">
        <v>395398.50650000002</v>
      </c>
      <c r="G682">
        <v>212002.3922</v>
      </c>
      <c r="H682">
        <v>212728.11679999999</v>
      </c>
      <c r="I682">
        <v>9284.0858308925908</v>
      </c>
      <c r="J682">
        <v>1044760.46035634</v>
      </c>
      <c r="K682">
        <v>44.5</v>
      </c>
      <c r="L682">
        <v>12.69999980926514</v>
      </c>
      <c r="M682">
        <v>3.6232758</v>
      </c>
      <c r="N682">
        <v>112532.4</v>
      </c>
      <c r="O682">
        <v>4.9713345725189502</v>
      </c>
      <c r="P682">
        <v>13.39999961853027</v>
      </c>
    </row>
    <row r="683" spans="1:16" x14ac:dyDescent="0.35">
      <c r="A683" t="str">
        <f>VLOOKUP(B683,World!$A$1:$M$178,12,FALSE)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83" t="s">
        <v>267</v>
      </c>
      <c r="C683">
        <v>2011</v>
      </c>
      <c r="D683">
        <v>533258.57669999998</v>
      </c>
      <c r="E683">
        <v>432384.39299999998</v>
      </c>
      <c r="G683">
        <v>246306.8339</v>
      </c>
      <c r="H683">
        <v>230351.33929999999</v>
      </c>
      <c r="I683">
        <v>9467.6981841360193</v>
      </c>
      <c r="J683">
        <v>1080742.4815682201</v>
      </c>
      <c r="M683">
        <v>3.3705311</v>
      </c>
      <c r="N683">
        <v>114150.5</v>
      </c>
      <c r="O683">
        <v>3.4440450780085499</v>
      </c>
    </row>
    <row r="684" spans="1:16" x14ac:dyDescent="0.35">
      <c r="A684" t="str">
        <f>VLOOKUP(B684,World!$A$1:$M$178,12,FALSE)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84" t="s">
        <v>267</v>
      </c>
      <c r="C684">
        <v>2012</v>
      </c>
      <c r="D684">
        <v>573930.95620000002</v>
      </c>
      <c r="E684">
        <v>482861.6997</v>
      </c>
      <c r="G684">
        <v>278740.85037</v>
      </c>
      <c r="H684">
        <v>208410.424</v>
      </c>
      <c r="I684">
        <v>9668.1338886487501</v>
      </c>
      <c r="J684">
        <v>1119143.5396010401</v>
      </c>
      <c r="K684">
        <v>44.400001525878913</v>
      </c>
      <c r="L684">
        <v>12.89999961853027</v>
      </c>
      <c r="M684">
        <v>2.9003380999999999</v>
      </c>
      <c r="N684">
        <v>115755.9</v>
      </c>
      <c r="O684">
        <v>3.55321074980737</v>
      </c>
      <c r="P684">
        <v>26.29999923706055</v>
      </c>
    </row>
    <row r="685" spans="1:16" x14ac:dyDescent="0.35">
      <c r="A685" t="str">
        <f>VLOOKUP(B685,World!$A$1:$M$178,12,FALSE)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85" t="s">
        <v>267</v>
      </c>
      <c r="C685">
        <v>2013</v>
      </c>
      <c r="D685">
        <v>598563.21609999996</v>
      </c>
      <c r="E685">
        <v>525552.27639999997</v>
      </c>
      <c r="G685">
        <v>288898.67960999999</v>
      </c>
      <c r="H685">
        <v>253967.6391</v>
      </c>
      <c r="I685">
        <v>9622.9264481632108</v>
      </c>
      <c r="J685">
        <v>1128679.7791535801</v>
      </c>
      <c r="M685">
        <v>2.860007</v>
      </c>
      <c r="N685">
        <v>117290.7</v>
      </c>
      <c r="O685">
        <v>0.85210155937105503</v>
      </c>
    </row>
    <row r="686" spans="1:16" x14ac:dyDescent="0.35">
      <c r="A686" t="str">
        <f>VLOOKUP(B686,World!$A$1:$M$178,12,FALSE)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86" t="s">
        <v>267</v>
      </c>
      <c r="C686">
        <v>2014</v>
      </c>
      <c r="D686">
        <v>649691.15720000002</v>
      </c>
      <c r="E686">
        <v>591077.41650000005</v>
      </c>
      <c r="G686">
        <v>298377.81452999997</v>
      </c>
      <c r="H686">
        <v>257127.25409999999</v>
      </c>
      <c r="I686">
        <v>9742.1622956948504</v>
      </c>
      <c r="J686">
        <v>1156939.2513713101</v>
      </c>
      <c r="K686">
        <v>45.200000762939453</v>
      </c>
      <c r="L686">
        <v>13</v>
      </c>
      <c r="M686">
        <v>3.2556680999999998</v>
      </c>
      <c r="N686">
        <v>118755.9</v>
      </c>
      <c r="O686">
        <v>2.50376348896084</v>
      </c>
      <c r="P686">
        <v>0.5</v>
      </c>
    </row>
    <row r="687" spans="1:16" x14ac:dyDescent="0.35">
      <c r="A687" t="str">
        <f>VLOOKUP(B687,World!$A$1:$M$178,12,FALSE)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87" t="s">
        <v>267</v>
      </c>
      <c r="C687">
        <v>2015</v>
      </c>
      <c r="D687">
        <v>691770.49080000003</v>
      </c>
      <c r="E687">
        <v>645701.62080000003</v>
      </c>
      <c r="G687">
        <v>307300.78808000003</v>
      </c>
      <c r="H687">
        <v>331858.0048</v>
      </c>
      <c r="I687">
        <v>9889.3423293625601</v>
      </c>
      <c r="J687">
        <v>1188203.4919386799</v>
      </c>
      <c r="M687">
        <v>2.4073772</v>
      </c>
      <c r="N687">
        <v>120149.9</v>
      </c>
      <c r="O687">
        <v>2.7023234392223898</v>
      </c>
    </row>
    <row r="688" spans="1:16" x14ac:dyDescent="0.35">
      <c r="A688" t="str">
        <f>VLOOKUP(B688,World!$A$1:$M$178,12,FALSE)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88" t="s">
        <v>267</v>
      </c>
      <c r="C688">
        <v>2016</v>
      </c>
      <c r="D688">
        <v>702919.51939999999</v>
      </c>
      <c r="E688">
        <v>694260.83499999996</v>
      </c>
      <c r="G688">
        <v>386471.27930000005</v>
      </c>
      <c r="H688">
        <v>321838.45209999999</v>
      </c>
      <c r="I688">
        <v>9951.2202050010892</v>
      </c>
      <c r="J688">
        <v>1209264.3183355699</v>
      </c>
      <c r="K688">
        <v>37.599998474121087</v>
      </c>
      <c r="L688">
        <v>8.3999996185302734</v>
      </c>
      <c r="M688">
        <v>3.4374707999999998</v>
      </c>
      <c r="N688">
        <v>121519.2</v>
      </c>
      <c r="O688">
        <v>1.7724932252577901</v>
      </c>
      <c r="P688">
        <v>4.9000000953674316</v>
      </c>
    </row>
    <row r="689" spans="1:16" x14ac:dyDescent="0.35">
      <c r="A689" t="str">
        <f>VLOOKUP(B689,World!$A$1:$M$178,12,FALSE)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89" t="s">
        <v>267</v>
      </c>
      <c r="C689">
        <v>2017</v>
      </c>
      <c r="D689">
        <v>708957.91810000001</v>
      </c>
      <c r="E689">
        <v>736960.85530000005</v>
      </c>
      <c r="G689">
        <v>414666.22739999997</v>
      </c>
      <c r="H689">
        <v>201543.87479999999</v>
      </c>
      <c r="I689">
        <v>10028.536989239999</v>
      </c>
      <c r="J689">
        <v>1231898.4637823501</v>
      </c>
      <c r="M689">
        <v>4.8900503000000004</v>
      </c>
      <c r="N689">
        <v>122839.3</v>
      </c>
      <c r="O689">
        <v>1.87172854632298</v>
      </c>
    </row>
    <row r="690" spans="1:16" x14ac:dyDescent="0.35">
      <c r="A690" t="str">
        <f>VLOOKUP(B690,World!$A$1:$M$178,12,FALSE)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90" t="s">
        <v>267</v>
      </c>
      <c r="C690">
        <v>2018</v>
      </c>
      <c r="D690">
        <v>735315.07810000004</v>
      </c>
      <c r="E690">
        <v>810787.62710000004</v>
      </c>
      <c r="G690">
        <v>403303.08199999999</v>
      </c>
      <c r="H690">
        <v>224986.88190000001</v>
      </c>
      <c r="I690">
        <v>10129.4493024935</v>
      </c>
      <c r="J690">
        <v>1256192.51285449</v>
      </c>
      <c r="K690">
        <v>35.5</v>
      </c>
      <c r="L690">
        <v>7.6999998092651367</v>
      </c>
      <c r="M690">
        <v>5.8296372400000003</v>
      </c>
      <c r="N690">
        <v>124013.9</v>
      </c>
      <c r="O690">
        <v>1.9720820981909499</v>
      </c>
      <c r="P690">
        <v>7</v>
      </c>
    </row>
    <row r="691" spans="1:16" x14ac:dyDescent="0.35">
      <c r="A691" t="str">
        <f>VLOOKUP(B691,World!$A$1:$M$178,12,FALSE)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91" t="s">
        <v>267</v>
      </c>
      <c r="C691">
        <v>2019</v>
      </c>
      <c r="D691">
        <v>768787.5429</v>
      </c>
      <c r="E691">
        <v>959096.02839999995</v>
      </c>
      <c r="G691">
        <v>409328.20559999999</v>
      </c>
      <c r="H691">
        <v>247615.3621</v>
      </c>
      <c r="I691">
        <v>10017.446110544</v>
      </c>
      <c r="J691">
        <v>1253035.2519712299</v>
      </c>
      <c r="M691">
        <v>2.5702384999999999</v>
      </c>
      <c r="N691">
        <v>125085.3</v>
      </c>
      <c r="O691">
        <v>-0.25133575076707898</v>
      </c>
    </row>
    <row r="692" spans="1:16" x14ac:dyDescent="0.35">
      <c r="A692" t="str">
        <f>VLOOKUP(B692,World!$A$1:$M$178,12,FALSE)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92" t="s">
        <v>267</v>
      </c>
      <c r="C692">
        <v>2020</v>
      </c>
      <c r="D692">
        <v>795716.00959999999</v>
      </c>
      <c r="E692">
        <v>1037632.008</v>
      </c>
      <c r="G692">
        <v>486411.35930000001</v>
      </c>
      <c r="H692">
        <v>251876.2298</v>
      </c>
      <c r="I692">
        <v>9087.1585425831308</v>
      </c>
      <c r="J692">
        <v>1144966.52819595</v>
      </c>
      <c r="K692">
        <v>37.400001525878913</v>
      </c>
      <c r="L692">
        <v>9.1999998092651367</v>
      </c>
      <c r="M692">
        <v>3.2232729</v>
      </c>
      <c r="N692">
        <v>125998.3</v>
      </c>
      <c r="O692">
        <v>-8.6245557421683898</v>
      </c>
      <c r="P692">
        <v>7.3000001907348633</v>
      </c>
    </row>
    <row r="693" spans="1:16" x14ac:dyDescent="0.35">
      <c r="A693" t="str">
        <f>VLOOKUP(B693,World!$A$1:$M$178,12,FALSE)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93" t="s">
        <v>267</v>
      </c>
      <c r="C693">
        <v>2021</v>
      </c>
      <c r="I693">
        <v>9555.0892801455793</v>
      </c>
      <c r="J693">
        <v>1210678.54274977</v>
      </c>
      <c r="M693">
        <v>7.82</v>
      </c>
      <c r="N693">
        <v>126705.1</v>
      </c>
      <c r="O693">
        <v>5.7392083467592299</v>
      </c>
    </row>
    <row r="694" spans="1:16" x14ac:dyDescent="0.35">
      <c r="A694" t="str">
        <f>VLOOKUP(B694,World!$A$1:$M$178,12,FALSE)</f>
        <v>list(list(c(-117.12776, -116.721526252085, -116.258350389453, -115.88736528203, -115.518653937627, -114.931842210737, -114.162018398885, -114.199328782999, -114.570365566855, -114.982252570437, -115.055142178185, -114.46574662968, -113.848936733844, -113.596729906044, -113.464670783322, -112.777296719192, -112.30071082238, -112.148988817171, -112.182035895621, -111.670568407013, -110.949501309028, -110.295070970484, -110.031391974714, -109.854219326602, -109.433392300233, -109.409104377056, -109.771847093529,  -110.172856208113, -110.655048997829, -110.710006883571, -110.987819383572, -111.284674648873, -111.616489020619, -112.244951951937, -112.457910529412, -112.761587083775, -112.962298346797, -113.140039435664, -113.271969367306, -113.424053107541, -113.588875088335, -114.330974494263, -114.673899298952, -114.771231859174, -114.936699795372, -114.776451178835, -114.205736660604, -113.871881069782, -113.148669399857, -113.163810594519, -112.809594489374, -112.271823696729, -112.22823462609, -111.759606899852,  -111.178918830188, -110.641018846462, -110.391731737086, -109.801457689232, -109.291643846456, -109.444089321717, -109.260198737407, -108.401904873471, -107.915448778091, -106.909980434988, -106.028716396899, -105.693413865973, -105.603160976975, -105.265817226974, -105.270752326258, -105.500660773524, -105.397772996831, -105.731396043708, -105.493038499761, -104.992009650475, -103.917527432047, -103.500989549558, -102.478132086989, -101.9185280017, -101.666088629954, -100.829498867581, -99.6973974271471,  -98.9476757474565, -98.0130299548096, -97.2635924954967, -96.5574340482283, -96.0533821276533, -95.250227016973, -94.6916564603301, -93.8751688301185, -93.3594638740618, -92.2277500068698, -92.2032295397473, -92.0872159492521, -92.2292486234063, -91.747960171256, -90.4644726224227, -90.438866950222, -90.6008467272409, -90.7118218655877, -91.0816700915007, -91.4539212715152, -91.0022692532842, -91.001519945016, -90.067933519231, -89.1430804105033, -89.1509093899955, -89.0298573473518, -88.8483438789266,  -88.4901228502793, -88.3000310940937, -88.0906640286632, -87.8371911282715, -87.5865604316559, -87.4367504544418, -87.6210544502107, -87.3832911852359, -86.8459079658326, -86.811982388033, -87.0518902249481, -87.6584165107577, -88.5438663398629, -89.6013211738515, -90.2786183336849, -90.4514759997012, -90.5335898506131, -90.7718698799109, -91.4079034085593, -92.0373481920904, -92.7861138577835, -93.5486512926824, -94.4257295397562, -94.8390634834427, -95.90088497596, -96.2921272448418, -96.5255755277203,  -97.1893334622933, -97.3889595202368, -97.6990439522042, -97.8723667061111, -97.7760418363191, -97.7029455228422, -97.5280724759666, -97.1400083076707, -97.5299999999999, -98.24, -99.0199999999999, -99.3, -99.5199999999999, -100.11, -100.45584, -100.9576, -101.6624, -102.48, -103.11, -103.94, -104.45697, -104.70575, -105.03737, -105.63159, -106.1429, -106.50759, -108.24, -108.24194, -109.035, -111.02361, -113.30498, -114.815, -114.72139, -115.99135, -117.12776, 32.53534, 31.635743720012, 30.8364643417536,  30.1807937688342, 29.5563615992354, 29.2794792750155, 28.5661119654423, 28.1150025497506, 27.7414852971449, 27.7982001815851, 27.7227267522229, 27.1420903589914, 26.9000637883524, 26.6394595403045, 26.7681855331434, 26.3219595403032, 26.0120042994166, 25.4701252304041, 24.7384127873672, 24.4844231226525, 24.000964260346, 23.4309732121667, 22.8230775009012, 22.8182715926981, 23.1855876734287, 23.3646723495362, 23.8111825627542, 24.2655475936804, 24.2985946721311, 24.8260043401019, 25.2946062281246,  25.7325898300144, 26.6628172877005, 27.1717267929108, 27.5258137069748, 27.7802167831475, 28.4251903345825, 28.411289374296, 28.7547826197399, 28.8261736109512, 29.061611436473, 29.7504324407074, 30.162681179316, 30.9136172551653, 31.3934846054276, 31.7995321721611, 31.5240451116131, 31.5676083440352, 31.1709658879789, 30.7868808049694, 30.0211135930524, 29.2668443873201, 28.9544086776835, 28.4679525823039, 27.9412405461691, 27.8598760035255, 27.1621149765045, 26.6761756454479, 26.4429340682984,  25.8248839380877, 25.5806094426441, 25.1723139511059, 24.548915310153, 23.7677743596289, 22.7737523462786, 22.2690803085162, 21.8711459416526, 21.4221035832524, 21.0762848983551, 20.8168950464661, 20.5317186548634, 20.4341018742641, 19.9467672795354, 19.3161339380617, 18.7485716822, 18.2922946232789, 17.9757506372751, 17.916090196194, 17.6490263941096, 17.1710710718421, 16.7061640487282, 16.5660434025688, 16.1073117131139, 15.9170649276313, 15.6535151229428, 15.7520879175396, 16.1283181828406, 16.2009752466429,  15.9401642928659, 15.6154295923437, 14.5388286401909, 14.8301028508041, 15.0645846623284, 15.2514466414959, 16.0665648462518, 16.0695620793247, 16.4101097681281, 16.4707778996388, 16.6874830184547, 16.9184766707994, 17.2521772323242, 17.2546577010742, 17.8175949162457, 17.8193260767275, 17.8083189966494, 17.9554676376004, 18.0015113387725, 17.8831981470402, 18.4868305526416, 18.4999822046599, 18.516647854074, 18.2598159855834, 19.0401301131907, 19.4724034693123, 19.6465530461359, 20.2554047713987,  20.8498646102684, 21.3315147974448, 21.5435431991383, 21.458845526612, 21.4936754419766, 21.2617257756345, 20.9998554549956, 20.7075218775204, 19.8674181177513, 19.2841203882568, 18.8760832788802, 18.7045692001034, 18.5248385685923, 18.4238369816779, 18.1443708358434, 18.5627173934622, 18.8280241968487, 19.3203714055095, 19.8909308944441, 20.6354332544731, 21.4110189885258, 21.8986894800643, 22.4442117375534, 22.9325798609277, 24.2723430445267, 24.9921440699203, 25.8699974634784, 25.8400000000001,  26.0600000000001, 26.3700000000001, 26.84, 27.54, 28.1100000000001, 28.6961200000001, 29.3807100000001, 29.7793000000001, 29.76, 28.97, 29.27, 29.57196, 30.12173, 30.64402, 31.0838300000001, 31.39995, 31.75452, 31.7548537181664, 31.3422200000001, 31.3419400000001, 31.3347199999999, 32.0391400000001, 32.52528, 32.7208299999999, 32.6123900000001, 32.53534)))</v>
      </c>
      <c r="B694" t="s">
        <v>267</v>
      </c>
      <c r="C694">
        <v>2022</v>
      </c>
      <c r="I694">
        <v>9870.1785917424004</v>
      </c>
      <c r="J694">
        <v>1258488.2381793801</v>
      </c>
      <c r="K694">
        <v>28.60000038146973</v>
      </c>
      <c r="L694">
        <v>6.1999998092651367</v>
      </c>
      <c r="M694">
        <v>7.3410000000000002</v>
      </c>
      <c r="N694">
        <v>127504.1</v>
      </c>
      <c r="O694">
        <v>3.9489999815325998</v>
      </c>
      <c r="P694">
        <v>21.20000076293945</v>
      </c>
    </row>
    <row r="695" spans="1:16" x14ac:dyDescent="0.35">
      <c r="A695" t="str">
        <f>VLOOKUP(B695,World!$A$1:$M$178,12,FALSE)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695" t="s">
        <v>30</v>
      </c>
      <c r="C695">
        <v>1990</v>
      </c>
      <c r="D695">
        <v>15.43</v>
      </c>
      <c r="E695">
        <v>1.86</v>
      </c>
      <c r="F695">
        <v>42.360644999999998</v>
      </c>
      <c r="G695">
        <v>29.92</v>
      </c>
      <c r="H695">
        <v>106.44999999999999</v>
      </c>
      <c r="I695">
        <v>1203.2280219046099</v>
      </c>
      <c r="J695">
        <v>5087.0074310083201</v>
      </c>
      <c r="N695">
        <v>4227.8</v>
      </c>
      <c r="O695">
        <v>-5.2336119083928899E-2</v>
      </c>
    </row>
    <row r="696" spans="1:16" x14ac:dyDescent="0.35">
      <c r="A696" t="str">
        <f>VLOOKUP(B696,World!$A$1:$M$178,12,FALSE)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696" t="s">
        <v>30</v>
      </c>
      <c r="C696">
        <v>1991</v>
      </c>
      <c r="D696">
        <v>333.12</v>
      </c>
      <c r="E696">
        <v>265.60000000000002</v>
      </c>
      <c r="F696">
        <v>143.336983</v>
      </c>
      <c r="G696">
        <v>565.70000000000005</v>
      </c>
      <c r="H696">
        <v>160.41</v>
      </c>
      <c r="I696">
        <v>1173.32606061762</v>
      </c>
      <c r="J696">
        <v>5077.3338621106104</v>
      </c>
      <c r="N696">
        <v>4327.3</v>
      </c>
      <c r="O696">
        <v>-0.19016227180532799</v>
      </c>
    </row>
    <row r="697" spans="1:16" x14ac:dyDescent="0.35">
      <c r="A697" t="str">
        <f>VLOOKUP(B697,World!$A$1:$M$178,12,FALSE)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697" t="s">
        <v>30</v>
      </c>
      <c r="C697">
        <v>1992</v>
      </c>
      <c r="D697">
        <v>413.23</v>
      </c>
      <c r="E697">
        <v>138.96</v>
      </c>
      <c r="F697">
        <v>124.265258</v>
      </c>
      <c r="G697">
        <v>734.98</v>
      </c>
      <c r="H697">
        <v>104.339533</v>
      </c>
      <c r="I697">
        <v>1151.27695922418</v>
      </c>
      <c r="J697">
        <v>5096.9333538772698</v>
      </c>
      <c r="N697">
        <v>4427.2</v>
      </c>
      <c r="O697">
        <v>0.38601936171507301</v>
      </c>
    </row>
    <row r="698" spans="1:16" x14ac:dyDescent="0.35">
      <c r="A698" t="str">
        <f>VLOOKUP(B698,World!$A$1:$M$178,12,FALSE)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698" t="s">
        <v>30</v>
      </c>
      <c r="C698">
        <v>1993</v>
      </c>
      <c r="D698">
        <v>485.88</v>
      </c>
      <c r="E698">
        <v>146.07</v>
      </c>
      <c r="F698">
        <v>120.410042</v>
      </c>
      <c r="G698">
        <v>861.44</v>
      </c>
      <c r="H698">
        <v>516.475819</v>
      </c>
      <c r="I698">
        <v>1121.56081711154</v>
      </c>
      <c r="J698">
        <v>5076.9693508188102</v>
      </c>
      <c r="N698">
        <v>4526.7</v>
      </c>
      <c r="O698">
        <v>-0.39168656273036501</v>
      </c>
    </row>
    <row r="699" spans="1:16" x14ac:dyDescent="0.35">
      <c r="A699" t="str">
        <f>VLOOKUP(B699,World!$A$1:$M$178,12,FALSE)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699" t="s">
        <v>30</v>
      </c>
      <c r="C699">
        <v>1994</v>
      </c>
      <c r="D699">
        <v>615.86</v>
      </c>
      <c r="E699">
        <v>122.77</v>
      </c>
      <c r="F699">
        <v>125.9777515</v>
      </c>
      <c r="G699">
        <v>1062.72</v>
      </c>
      <c r="H699">
        <v>457.30591000000004</v>
      </c>
      <c r="I699">
        <v>1134.2855647946001</v>
      </c>
      <c r="J699">
        <v>5246.4110228444697</v>
      </c>
      <c r="N699">
        <v>4625.3</v>
      </c>
      <c r="O699">
        <v>3.3374570598566198</v>
      </c>
    </row>
    <row r="700" spans="1:16" x14ac:dyDescent="0.35">
      <c r="A700" t="str">
        <f>VLOOKUP(B700,World!$A$1:$M$178,12,FALSE)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00" t="s">
        <v>30</v>
      </c>
      <c r="C700">
        <v>1995</v>
      </c>
      <c r="I700">
        <v>1176.76655823073</v>
      </c>
      <c r="J700">
        <v>5556.5740113096799</v>
      </c>
      <c r="N700">
        <v>4721.8999999999996</v>
      </c>
      <c r="O700">
        <v>5.9119079140895501</v>
      </c>
    </row>
    <row r="701" spans="1:16" x14ac:dyDescent="0.35">
      <c r="A701" t="str">
        <f>VLOOKUP(B701,World!$A$1:$M$178,12,FALSE)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01" t="s">
        <v>30</v>
      </c>
      <c r="C701">
        <v>1996</v>
      </c>
      <c r="I701">
        <v>1227.89002787041</v>
      </c>
      <c r="J701">
        <v>5909.0979701235401</v>
      </c>
      <c r="N701">
        <v>4812.3999999999996</v>
      </c>
      <c r="O701">
        <v>6.3442682144850799</v>
      </c>
    </row>
    <row r="702" spans="1:16" x14ac:dyDescent="0.35">
      <c r="A702" t="str">
        <f>VLOOKUP(B702,World!$A$1:$M$178,12,FALSE)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02" t="s">
        <v>30</v>
      </c>
      <c r="C702">
        <v>1997</v>
      </c>
      <c r="I702">
        <v>1254.7980522130299</v>
      </c>
      <c r="J702">
        <v>6143.49126363498</v>
      </c>
      <c r="N702">
        <v>4896</v>
      </c>
      <c r="O702">
        <v>3.9666509964216199</v>
      </c>
    </row>
    <row r="703" spans="1:16" x14ac:dyDescent="0.35">
      <c r="A703" t="str">
        <f>VLOOKUP(B703,World!$A$1:$M$178,12,FALSE)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03" t="s">
        <v>30</v>
      </c>
      <c r="C703">
        <v>1998</v>
      </c>
      <c r="D703">
        <v>1091.7974690000001</v>
      </c>
      <c r="E703">
        <v>194.91228699999999</v>
      </c>
      <c r="F703">
        <v>237.3824472</v>
      </c>
      <c r="G703">
        <v>1657.590692</v>
      </c>
      <c r="H703">
        <v>315.58266500000002</v>
      </c>
      <c r="I703">
        <v>1280.8101330028101</v>
      </c>
      <c r="J703">
        <v>6371.5180876357999</v>
      </c>
      <c r="N703">
        <v>4974.6000000000004</v>
      </c>
      <c r="O703">
        <v>3.7116814237301501</v>
      </c>
    </row>
    <row r="704" spans="1:16" x14ac:dyDescent="0.35">
      <c r="A704" t="str">
        <f>VLOOKUP(B704,World!$A$1:$M$178,12,FALSE)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04" t="s">
        <v>30</v>
      </c>
      <c r="C704">
        <v>1999</v>
      </c>
      <c r="D704">
        <v>1734.4725060000001</v>
      </c>
      <c r="E704">
        <v>390.57281899999998</v>
      </c>
      <c r="F704">
        <v>325.1893968</v>
      </c>
      <c r="G704">
        <v>2841.4741399999998</v>
      </c>
      <c r="H704">
        <v>918.8824922</v>
      </c>
      <c r="I704">
        <v>1350.4854004481199</v>
      </c>
      <c r="J704">
        <v>6819.8162237229599</v>
      </c>
      <c r="N704">
        <v>5049.8999999999996</v>
      </c>
      <c r="O704">
        <v>7.0359705476956904</v>
      </c>
    </row>
    <row r="705" spans="1:16" x14ac:dyDescent="0.35">
      <c r="A705" t="str">
        <f>VLOOKUP(B705,World!$A$1:$M$178,12,FALSE)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05" t="s">
        <v>30</v>
      </c>
      <c r="C705">
        <v>2000</v>
      </c>
      <c r="D705">
        <v>1916.7477650000001</v>
      </c>
      <c r="E705">
        <v>331.53092199999998</v>
      </c>
      <c r="F705">
        <v>275.38212399999998</v>
      </c>
      <c r="G705">
        <v>3075.9841020000003</v>
      </c>
      <c r="H705">
        <v>963.11992830000008</v>
      </c>
      <c r="I705">
        <v>1385.76224520303</v>
      </c>
      <c r="J705">
        <v>7099.53713462418</v>
      </c>
      <c r="N705">
        <v>5123.2</v>
      </c>
      <c r="O705">
        <v>4.1015901561717101</v>
      </c>
    </row>
    <row r="706" spans="1:16" x14ac:dyDescent="0.35">
      <c r="A706" t="str">
        <f>VLOOKUP(B706,World!$A$1:$M$178,12,FALSE)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06" t="s">
        <v>30</v>
      </c>
      <c r="C706">
        <v>2001</v>
      </c>
      <c r="D706">
        <v>2012.5704290000001</v>
      </c>
      <c r="E706">
        <v>258.07232800000003</v>
      </c>
      <c r="F706">
        <v>302.54809230000001</v>
      </c>
      <c r="G706">
        <v>3101.3610309999999</v>
      </c>
      <c r="H706">
        <v>1278.9129909999999</v>
      </c>
      <c r="I706">
        <v>1407.66894920307</v>
      </c>
      <c r="J706">
        <v>7309.7433194217101</v>
      </c>
      <c r="K706">
        <v>65.099998474121094</v>
      </c>
      <c r="L706">
        <v>35.799999237060547</v>
      </c>
      <c r="N706">
        <v>5192.8</v>
      </c>
      <c r="O706">
        <v>2.9608435143237299</v>
      </c>
      <c r="P706">
        <v>3.7999999523162842</v>
      </c>
    </row>
    <row r="707" spans="1:16" x14ac:dyDescent="0.35">
      <c r="A707" t="str">
        <f>VLOOKUP(B707,World!$A$1:$M$178,12,FALSE)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07" t="s">
        <v>30</v>
      </c>
      <c r="C707">
        <v>2002</v>
      </c>
      <c r="D707">
        <v>2302.967122</v>
      </c>
      <c r="E707">
        <v>359.32755789999999</v>
      </c>
      <c r="F707">
        <v>192.97642200000001</v>
      </c>
      <c r="G707">
        <v>3507.9821820000002</v>
      </c>
      <c r="H707">
        <v>1928.2825142000002</v>
      </c>
      <c r="I707">
        <v>1400.42865950335</v>
      </c>
      <c r="J707">
        <v>7364.8543203280997</v>
      </c>
      <c r="N707">
        <v>5259</v>
      </c>
      <c r="O707">
        <v>0.753938934626741</v>
      </c>
    </row>
    <row r="708" spans="1:16" x14ac:dyDescent="0.35">
      <c r="A708" t="str">
        <f>VLOOKUP(B708,World!$A$1:$M$178,12,FALSE)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08" t="s">
        <v>30</v>
      </c>
      <c r="C708">
        <v>2003</v>
      </c>
      <c r="D708">
        <v>2896.401734</v>
      </c>
      <c r="E708">
        <v>626.70233519999999</v>
      </c>
      <c r="F708">
        <v>218.6185199</v>
      </c>
      <c r="G708">
        <v>4329.8206060000002</v>
      </c>
      <c r="H708">
        <v>2411.1410393000001</v>
      </c>
      <c r="I708">
        <v>1418.4408761899101</v>
      </c>
      <c r="J708">
        <v>7550.5026280465099</v>
      </c>
      <c r="M708">
        <v>5.2309738000000001</v>
      </c>
      <c r="N708">
        <v>5323.1</v>
      </c>
      <c r="O708">
        <v>2.5207329248318402</v>
      </c>
    </row>
    <row r="709" spans="1:16" x14ac:dyDescent="0.35">
      <c r="A709" t="str">
        <f>VLOOKUP(B709,World!$A$1:$M$178,12,FALSE)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09" t="s">
        <v>30</v>
      </c>
      <c r="C709">
        <v>2004</v>
      </c>
      <c r="D709">
        <v>3109.954342</v>
      </c>
      <c r="E709">
        <v>855.56851440000003</v>
      </c>
      <c r="F709">
        <v>268.1346527</v>
      </c>
      <c r="G709">
        <v>4555.169414</v>
      </c>
      <c r="H709">
        <v>2770.5391199999999</v>
      </c>
      <c r="I709">
        <v>1476.2909287673399</v>
      </c>
      <c r="J709">
        <v>7951.5982005266396</v>
      </c>
      <c r="M709">
        <v>5.5330459000000003</v>
      </c>
      <c r="N709">
        <v>5386.2</v>
      </c>
      <c r="O709">
        <v>5.3121704903491596</v>
      </c>
    </row>
    <row r="710" spans="1:16" x14ac:dyDescent="0.35">
      <c r="A710" t="str">
        <f>VLOOKUP(B710,World!$A$1:$M$178,12,FALSE)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10" t="s">
        <v>30</v>
      </c>
      <c r="C710">
        <v>2005</v>
      </c>
      <c r="D710">
        <v>3857.901938</v>
      </c>
      <c r="E710">
        <v>824.21217799999999</v>
      </c>
      <c r="F710">
        <v>286.16072819999999</v>
      </c>
      <c r="G710">
        <v>5641.5495220000003</v>
      </c>
      <c r="H710">
        <v>4127.5526520000003</v>
      </c>
      <c r="I710">
        <v>1520.1784348773101</v>
      </c>
      <c r="J710">
        <v>8292.11730872525</v>
      </c>
      <c r="K710">
        <v>62.700000762939453</v>
      </c>
      <c r="L710">
        <v>26.89999961853027</v>
      </c>
      <c r="M710">
        <v>6.2970499999999996</v>
      </c>
      <c r="N710">
        <v>5454.7</v>
      </c>
      <c r="O710">
        <v>4.2823983256103499</v>
      </c>
      <c r="P710">
        <v>22</v>
      </c>
    </row>
    <row r="711" spans="1:16" x14ac:dyDescent="0.35">
      <c r="A711" t="str">
        <f>VLOOKUP(B711,World!$A$1:$M$178,12,FALSE)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11" t="s">
        <v>30</v>
      </c>
      <c r="C711">
        <v>2006</v>
      </c>
      <c r="D711">
        <v>4409.8337789999996</v>
      </c>
      <c r="E711">
        <v>682.16259539999999</v>
      </c>
      <c r="F711">
        <v>268.60543380000001</v>
      </c>
      <c r="G711">
        <v>6322.9556679999996</v>
      </c>
      <c r="H711">
        <v>4581.0131360000005</v>
      </c>
      <c r="I711">
        <v>1556.5881491405401</v>
      </c>
      <c r="J711">
        <v>8607.6211471173592</v>
      </c>
      <c r="M711">
        <v>8.5561588000000004</v>
      </c>
      <c r="N711">
        <v>5529.8</v>
      </c>
      <c r="O711">
        <v>3.8048646280018001</v>
      </c>
    </row>
    <row r="712" spans="1:16" x14ac:dyDescent="0.35">
      <c r="A712" t="str">
        <f>VLOOKUP(B712,World!$A$1:$M$178,12,FALSE)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12" t="s">
        <v>30</v>
      </c>
      <c r="C712">
        <v>2007</v>
      </c>
      <c r="D712">
        <v>5279.2909289999998</v>
      </c>
      <c r="E712">
        <v>1190.501293</v>
      </c>
      <c r="F712">
        <v>512.711412</v>
      </c>
      <c r="G712">
        <v>7799.5986919999996</v>
      </c>
      <c r="H712">
        <v>5098.199568</v>
      </c>
      <c r="I712">
        <v>1612.9423621876599</v>
      </c>
      <c r="J712">
        <v>9044.5742959672898</v>
      </c>
      <c r="M712">
        <v>8.4210513999999996</v>
      </c>
      <c r="N712">
        <v>5607.5</v>
      </c>
      <c r="O712">
        <v>5.0763520069220496</v>
      </c>
    </row>
    <row r="713" spans="1:16" x14ac:dyDescent="0.35">
      <c r="A713" t="str">
        <f>VLOOKUP(B713,World!$A$1:$M$178,12,FALSE)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13" t="s">
        <v>30</v>
      </c>
      <c r="C713">
        <v>2008</v>
      </c>
      <c r="D713">
        <v>6580.9090290000004</v>
      </c>
      <c r="E713">
        <v>1147.4801729999999</v>
      </c>
      <c r="F713">
        <v>736.66348500000004</v>
      </c>
      <c r="G713">
        <v>9158.8067140000003</v>
      </c>
      <c r="H713">
        <v>6744.6986379999998</v>
      </c>
      <c r="I713">
        <v>1644.83363485727</v>
      </c>
      <c r="J713">
        <v>9355.3202649777104</v>
      </c>
      <c r="M713">
        <v>10.904313</v>
      </c>
      <c r="N713">
        <v>5687.7</v>
      </c>
      <c r="O713">
        <v>3.4357169153773399</v>
      </c>
    </row>
    <row r="714" spans="1:16" x14ac:dyDescent="0.35">
      <c r="A714" t="str">
        <f>VLOOKUP(B714,World!$A$1:$M$178,12,FALSE)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14" t="s">
        <v>30</v>
      </c>
      <c r="C714">
        <v>2009</v>
      </c>
      <c r="D714">
        <v>7408.9272190000002</v>
      </c>
      <c r="E714">
        <v>935.9171278</v>
      </c>
      <c r="F714">
        <v>842.48793079999996</v>
      </c>
      <c r="G714">
        <v>10255.906301999999</v>
      </c>
      <c r="H714">
        <v>7820.4324070000002</v>
      </c>
      <c r="I714">
        <v>1567.8232587904799</v>
      </c>
      <c r="J714">
        <v>9047.2808971763498</v>
      </c>
      <c r="K714">
        <v>58.299999237060547</v>
      </c>
      <c r="L714">
        <v>23.10000038146973</v>
      </c>
      <c r="M714">
        <v>7.1689753999999999</v>
      </c>
      <c r="N714">
        <v>5770.6</v>
      </c>
      <c r="O714">
        <v>-3.2926651261157902</v>
      </c>
      <c r="P714">
        <v>22.39999961853027</v>
      </c>
    </row>
    <row r="715" spans="1:16" x14ac:dyDescent="0.35">
      <c r="A715" t="str">
        <f>VLOOKUP(B715,World!$A$1:$M$178,12,FALSE)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15" t="s">
        <v>30</v>
      </c>
      <c r="C715">
        <v>2010</v>
      </c>
      <c r="D715">
        <v>7562.0337870000003</v>
      </c>
      <c r="E715">
        <v>991.96984780000003</v>
      </c>
      <c r="F715">
        <v>982.68544139999995</v>
      </c>
      <c r="G715">
        <v>10493.282090000001</v>
      </c>
      <c r="H715">
        <v>8951.527947999999</v>
      </c>
      <c r="I715">
        <v>1613.1760419734201</v>
      </c>
      <c r="J715">
        <v>9446.2749489837406</v>
      </c>
      <c r="M715">
        <v>5.6541994000000004</v>
      </c>
      <c r="N715">
        <v>5855.7</v>
      </c>
      <c r="O715">
        <v>4.4100990821663597</v>
      </c>
    </row>
    <row r="716" spans="1:16" x14ac:dyDescent="0.35">
      <c r="A716" t="str">
        <f>VLOOKUP(B716,World!$A$1:$M$178,12,FALSE)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16" t="s">
        <v>30</v>
      </c>
      <c r="C716">
        <v>2011</v>
      </c>
      <c r="D716">
        <v>8231.5034859999996</v>
      </c>
      <c r="E716">
        <v>1345.6907189999999</v>
      </c>
      <c r="F716">
        <v>1162.52691</v>
      </c>
      <c r="G716">
        <v>11820.693751999999</v>
      </c>
      <c r="H716">
        <v>10347.71725</v>
      </c>
      <c r="I716">
        <v>1689.99536142735</v>
      </c>
      <c r="J716">
        <v>10042.9664348182</v>
      </c>
      <c r="M716">
        <v>8.0663905000000007</v>
      </c>
      <c r="N716">
        <v>5942.6</v>
      </c>
      <c r="O716">
        <v>6.3166855618430402</v>
      </c>
    </row>
    <row r="717" spans="1:16" x14ac:dyDescent="0.35">
      <c r="A717" t="str">
        <f>VLOOKUP(B717,World!$A$1:$M$178,12,FALSE)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17" t="s">
        <v>30</v>
      </c>
      <c r="C717">
        <v>2012</v>
      </c>
      <c r="D717">
        <v>9144.6680300000007</v>
      </c>
      <c r="E717">
        <v>1517.99595</v>
      </c>
      <c r="F717">
        <v>865.62887660000001</v>
      </c>
      <c r="G717">
        <v>14927.389372</v>
      </c>
      <c r="H717">
        <v>13016.879617999999</v>
      </c>
      <c r="I717">
        <v>1773.5169373461699</v>
      </c>
      <c r="J717">
        <v>10695.371242359801</v>
      </c>
      <c r="M717">
        <v>6.0528772000000002</v>
      </c>
      <c r="N717">
        <v>6030.6</v>
      </c>
      <c r="O717">
        <v>6.49613649289706</v>
      </c>
    </row>
    <row r="718" spans="1:16" x14ac:dyDescent="0.35">
      <c r="A718" t="str">
        <f>VLOOKUP(B718,World!$A$1:$M$178,12,FALSE)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18" t="s">
        <v>30</v>
      </c>
      <c r="C718">
        <v>2013</v>
      </c>
      <c r="D718">
        <v>10449.360500000001</v>
      </c>
      <c r="E718">
        <v>1594.5949439999999</v>
      </c>
      <c r="F718">
        <v>783.989102</v>
      </c>
      <c r="G718">
        <v>16524.019100000001</v>
      </c>
      <c r="H718">
        <v>13483.719243</v>
      </c>
      <c r="I718">
        <v>1833.89584739304</v>
      </c>
      <c r="J718">
        <v>11222.342248536999</v>
      </c>
      <c r="M718">
        <v>5.5133862000000002</v>
      </c>
      <c r="N718">
        <v>6119.4</v>
      </c>
      <c r="O718">
        <v>4.92709410674808</v>
      </c>
    </row>
    <row r="719" spans="1:16" x14ac:dyDescent="0.35">
      <c r="A719" t="str">
        <f>VLOOKUP(B719,World!$A$1:$M$178,12,FALSE)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19" t="s">
        <v>30</v>
      </c>
      <c r="C719">
        <v>2014</v>
      </c>
      <c r="D719">
        <v>12610.178760000001</v>
      </c>
      <c r="E719">
        <v>1921.7901360000001</v>
      </c>
      <c r="F719">
        <v>787.07077179999999</v>
      </c>
      <c r="G719">
        <v>20574.87558</v>
      </c>
      <c r="H719">
        <v>14917.240986000001</v>
      </c>
      <c r="I719">
        <v>1894.0169384594501</v>
      </c>
      <c r="J719">
        <v>11759.3829658132</v>
      </c>
      <c r="K719">
        <v>46.299999237060547</v>
      </c>
      <c r="L719">
        <v>18.29999923706055</v>
      </c>
      <c r="M719">
        <v>4.2514867000000001</v>
      </c>
      <c r="N719">
        <v>6208.7</v>
      </c>
      <c r="O719">
        <v>4.7854601595872301</v>
      </c>
      <c r="P719">
        <v>3.4000000953674321</v>
      </c>
    </row>
    <row r="720" spans="1:16" x14ac:dyDescent="0.35">
      <c r="A720" t="str">
        <f>VLOOKUP(B720,World!$A$1:$M$178,12,FALSE)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20" t="s">
        <v>30</v>
      </c>
      <c r="C720">
        <v>2015</v>
      </c>
      <c r="D720">
        <v>14228.251850000001</v>
      </c>
      <c r="E720">
        <v>2182.776441</v>
      </c>
      <c r="F720">
        <v>803.0173542</v>
      </c>
      <c r="G720">
        <v>23430.276140000002</v>
      </c>
      <c r="H720">
        <v>18063.414669999998</v>
      </c>
      <c r="I720">
        <v>1956.4544623996901</v>
      </c>
      <c r="J720">
        <v>12322.9240768707</v>
      </c>
      <c r="M720">
        <v>5.2027416000000004</v>
      </c>
      <c r="N720">
        <v>6298.6</v>
      </c>
      <c r="O720">
        <v>4.7922676954719403</v>
      </c>
    </row>
    <row r="721" spans="1:15" x14ac:dyDescent="0.35">
      <c r="A721" t="str">
        <f>VLOOKUP(B721,World!$A$1:$M$178,12,FALSE)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21" t="s">
        <v>30</v>
      </c>
      <c r="C721">
        <v>2016</v>
      </c>
      <c r="D721">
        <v>16705.519759999999</v>
      </c>
      <c r="E721">
        <v>2194.400596</v>
      </c>
      <c r="G721">
        <v>25503.594400000002</v>
      </c>
      <c r="H721">
        <v>14111.036416999999</v>
      </c>
      <c r="I721">
        <v>2016.7215400023399</v>
      </c>
      <c r="J721">
        <v>12885.237263383</v>
      </c>
      <c r="M721">
        <v>6.2855604999999999</v>
      </c>
      <c r="N721">
        <v>6389.2</v>
      </c>
      <c r="O721">
        <v>4.56314737479937</v>
      </c>
    </row>
    <row r="722" spans="1:15" x14ac:dyDescent="0.35">
      <c r="A722" t="str">
        <f>VLOOKUP(B722,World!$A$1:$M$178,12,FALSE)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22" t="s">
        <v>30</v>
      </c>
      <c r="C722">
        <v>2017</v>
      </c>
      <c r="D722">
        <v>18160.604080000001</v>
      </c>
      <c r="E722">
        <v>2061.2482</v>
      </c>
      <c r="G722">
        <v>28357.255099999998</v>
      </c>
      <c r="H722">
        <v>15345.970122999999</v>
      </c>
      <c r="I722">
        <v>2080.3918439795998</v>
      </c>
      <c r="J722">
        <v>13481.9793449098</v>
      </c>
      <c r="M722">
        <v>4.9222798000000001</v>
      </c>
      <c r="N722">
        <v>6480.5</v>
      </c>
      <c r="O722">
        <v>4.6312075542655604</v>
      </c>
    </row>
    <row r="723" spans="1:15" x14ac:dyDescent="0.35">
      <c r="A723" t="str">
        <f>VLOOKUP(B723,World!$A$1:$M$178,12,FALSE)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23" t="s">
        <v>30</v>
      </c>
      <c r="C723">
        <v>2018</v>
      </c>
      <c r="D723">
        <v>18386.809639999999</v>
      </c>
      <c r="E723">
        <v>1475.760859</v>
      </c>
      <c r="G723">
        <v>28649.305120000001</v>
      </c>
      <c r="H723">
        <v>10165.58943</v>
      </c>
      <c r="I723">
        <v>1982.3700276397201</v>
      </c>
      <c r="J723">
        <v>13028.5322956538</v>
      </c>
      <c r="M723">
        <v>4.8974273799999999</v>
      </c>
      <c r="N723">
        <v>6572.2</v>
      </c>
      <c r="O723">
        <v>-3.3633566530214898</v>
      </c>
    </row>
    <row r="724" spans="1:15" x14ac:dyDescent="0.35">
      <c r="A724" t="str">
        <f>VLOOKUP(B724,World!$A$1:$M$178,12,FALSE)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24" t="s">
        <v>30</v>
      </c>
      <c r="C724">
        <v>2019</v>
      </c>
      <c r="D724">
        <v>19347.906210000001</v>
      </c>
      <c r="E724">
        <v>2880.5320219999999</v>
      </c>
      <c r="G724">
        <v>29709.577079999999</v>
      </c>
      <c r="H724">
        <v>6260.8886549999997</v>
      </c>
      <c r="I724">
        <v>1898.4547594139101</v>
      </c>
      <c r="J724">
        <v>12651.112671258399</v>
      </c>
      <c r="M724">
        <v>5.5677444999999999</v>
      </c>
      <c r="N724">
        <v>6663.9</v>
      </c>
      <c r="O724">
        <v>-2.8968698532629298</v>
      </c>
    </row>
    <row r="725" spans="1:15" x14ac:dyDescent="0.35">
      <c r="A725" t="str">
        <f>VLOOKUP(B725,World!$A$1:$M$178,12,FALSE)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25" t="s">
        <v>30</v>
      </c>
      <c r="C725">
        <v>2020</v>
      </c>
      <c r="D725">
        <v>19947.88711</v>
      </c>
      <c r="E725">
        <v>3561.7303240000001</v>
      </c>
      <c r="G725">
        <v>35137.821580000003</v>
      </c>
      <c r="H725">
        <v>6692.4057270000003</v>
      </c>
      <c r="I725">
        <v>1839.5273163368699</v>
      </c>
      <c r="J725">
        <v>12427.662596440299</v>
      </c>
      <c r="M725">
        <v>3.3441827000000002</v>
      </c>
      <c r="N725">
        <v>6755.9</v>
      </c>
      <c r="O725">
        <v>-1.76624839746903</v>
      </c>
    </row>
    <row r="726" spans="1:15" x14ac:dyDescent="0.35">
      <c r="A726" t="str">
        <f>VLOOKUP(B726,World!$A$1:$M$178,12,FALSE)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26" t="s">
        <v>30</v>
      </c>
      <c r="C726">
        <v>2021</v>
      </c>
      <c r="I726">
        <v>2001.8365112618601</v>
      </c>
      <c r="J726">
        <v>13713.581020399401</v>
      </c>
      <c r="M726">
        <v>3.95</v>
      </c>
      <c r="N726">
        <v>6850.5</v>
      </c>
      <c r="O726">
        <v>10.3472267128287</v>
      </c>
    </row>
    <row r="727" spans="1:15" x14ac:dyDescent="0.35">
      <c r="A727" t="str">
        <f>VLOOKUP(B727,World!$A$1:$M$178,12,FALSE)</f>
        <v>list(list(c(-83.6556117418616, -83.8089357164716, -83.8554703437504, -83.6508575100907, -83.7196130032551, -83.6261044990229, -83.473323126952, -83.4985153876943, -83.5522072008455, -83.5198319160147, -83.4124999661445, -83.1821264309873, -83.2841615465476, -83.2332344225239, -83.1472190009741, -83.4899887763661, -83.6285849677729, -83.9757214016936, -84.2283416409524, -84.4493359036486, -84.6495820787796, -84.8200367906944, -84.9245006985724, -85.0527874417369, -85.148750576503, -85.1653645494848,  -85.5144130114003, -85.698665330737, -85.8012947252686, -86.0962638007906, -86.3121420966899, -86.5207081774199, -86.7550866360797, -86.7338217841916, -86.8805570136844, -87.0057690091276, -87.3166544257955, -87.3923862373192, -87.5574666002756, -87.6684934150547, -87.1675162422012, -86.7459915839963, -86.525849982433, -86.0584883287853, -85.7125404528073, -85.5618519762442, -84.903003302739, -84.6730690172563, -84.3559307522811, -84.1901785957049, -83.895054490886, -83.6556117418616, 10.9387641463614,  11.1030435246173, 11.3733112655038, 11.6290320907001, 11.8931244979277, 12.3208503280076, 12.4190872257944, 12.8692923039212, 13.1270543481931, 13.5676992863459, 13.9700778263866, 14.3107030298385, 14.6766238468972, 14.8998660343981, 14.9958291691641, 15.0162671981355, 14.8800739608303, 14.7494359399965, 14.7487641463766, 14.6216142847225, 14.6668053247619, 14.8195866968327, 14.7904928654523, 14.5515410425347, 14.5601968449436, 14.3543696151251, 14.0790117456579, 13.960078436738, 13.8360549992376,  14.0381873641472, 13.7713561060082, 13.7784874536645, 13.7548454858909, 13.2630925562014, 13.2542042098472, 13.0257943791172, 12.984685777229, 12.9140182560698, 13.0645517033361, 12.9099099797026, 12.4582579614717, 12.1439619002725, 11.8068765324326, 11.4034386255299, 11.0884449324948, 11.2171192489016, 10.9523033716219, 11.0826571720781, 10.9992255721429, 10.7934500187567, 10.7268390975324, 10.9387641463614)))</v>
      </c>
      <c r="B727" t="s">
        <v>30</v>
      </c>
      <c r="C727">
        <v>2022</v>
      </c>
      <c r="I727">
        <v>2047.65796126493</v>
      </c>
      <c r="J727">
        <v>14227.946578053199</v>
      </c>
      <c r="M727">
        <v>7.2030000000000003</v>
      </c>
      <c r="N727">
        <v>6948.4</v>
      </c>
      <c r="O727">
        <v>3.7507749207791998</v>
      </c>
    </row>
    <row r="728" spans="1:15" x14ac:dyDescent="0.35">
      <c r="A728" t="str">
        <f>VLOOKUP(B728,World!$A$1:$M$178,12,FALSE)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28" t="s">
        <v>326</v>
      </c>
      <c r="C728">
        <v>1990</v>
      </c>
      <c r="I728">
        <v>5684.3555114109304</v>
      </c>
      <c r="J728">
        <v>13926.6710029568</v>
      </c>
      <c r="N728">
        <v>2450</v>
      </c>
      <c r="O728">
        <v>8.0989927532929293</v>
      </c>
    </row>
    <row r="729" spans="1:15" x14ac:dyDescent="0.35">
      <c r="A729" t="str">
        <f>VLOOKUP(B729,World!$A$1:$M$178,12,FALSE)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29" t="s">
        <v>326</v>
      </c>
      <c r="C729">
        <v>1991</v>
      </c>
      <c r="I729">
        <v>6090.4976308814503</v>
      </c>
      <c r="J729">
        <v>15238.425072465399</v>
      </c>
      <c r="N729">
        <v>2502</v>
      </c>
      <c r="O729">
        <v>9.4190066616072006</v>
      </c>
    </row>
    <row r="730" spans="1:15" x14ac:dyDescent="0.35">
      <c r="A730" t="str">
        <f>VLOOKUP(B730,World!$A$1:$M$178,12,FALSE)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30" t="s">
        <v>326</v>
      </c>
      <c r="C730">
        <v>1992</v>
      </c>
      <c r="I730">
        <v>6454.8355534398297</v>
      </c>
      <c r="J730">
        <v>16488.2319377067</v>
      </c>
      <c r="N730">
        <v>2554.4</v>
      </c>
      <c r="O730">
        <v>8.2016800246609307</v>
      </c>
    </row>
    <row r="731" spans="1:15" x14ac:dyDescent="0.35">
      <c r="A731" t="str">
        <f>VLOOKUP(B731,World!$A$1:$M$178,12,FALSE)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31" t="s">
        <v>326</v>
      </c>
      <c r="C731">
        <v>1993</v>
      </c>
      <c r="I731">
        <v>6668.3748987493</v>
      </c>
      <c r="J731">
        <v>17387.787548488799</v>
      </c>
      <c r="N731">
        <v>2607.5</v>
      </c>
      <c r="O731">
        <v>5.45574330941401</v>
      </c>
    </row>
    <row r="732" spans="1:15" x14ac:dyDescent="0.35">
      <c r="A732" t="str">
        <f>VLOOKUP(B732,World!$A$1:$M$178,12,FALSE)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32" t="s">
        <v>326</v>
      </c>
      <c r="C732">
        <v>1994</v>
      </c>
      <c r="I732">
        <v>6719.5330212020899</v>
      </c>
      <c r="J732">
        <v>17883.3651826272</v>
      </c>
      <c r="N732">
        <v>2661.4</v>
      </c>
      <c r="O732">
        <v>2.85014774166314</v>
      </c>
    </row>
    <row r="733" spans="1:15" x14ac:dyDescent="0.35">
      <c r="A733" t="str">
        <f>VLOOKUP(B733,World!$A$1:$M$178,12,FALSE)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33" t="s">
        <v>326</v>
      </c>
      <c r="C733">
        <v>1995</v>
      </c>
      <c r="I733">
        <v>6699.5413525693302</v>
      </c>
      <c r="J733">
        <v>18196.6242677136</v>
      </c>
      <c r="N733">
        <v>2716.1</v>
      </c>
      <c r="O733">
        <v>1.75167862361072</v>
      </c>
    </row>
    <row r="734" spans="1:15" x14ac:dyDescent="0.35">
      <c r="A734" t="str">
        <f>VLOOKUP(B734,World!$A$1:$M$178,12,FALSE)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34" t="s">
        <v>326</v>
      </c>
      <c r="C734">
        <v>1996</v>
      </c>
      <c r="I734">
        <v>6749.9118519000203</v>
      </c>
      <c r="J734">
        <v>18708.055688726101</v>
      </c>
      <c r="N734">
        <v>2771.6</v>
      </c>
      <c r="O734">
        <v>2.8105840593739999</v>
      </c>
    </row>
    <row r="735" spans="1:15" x14ac:dyDescent="0.35">
      <c r="A735" t="str">
        <f>VLOOKUP(B735,World!$A$1:$M$178,12,FALSE)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35" t="s">
        <v>326</v>
      </c>
      <c r="C735">
        <v>1997</v>
      </c>
      <c r="I735">
        <v>7042.7091226095799</v>
      </c>
      <c r="J735">
        <v>19916.781398739899</v>
      </c>
      <c r="N735">
        <v>2828</v>
      </c>
      <c r="O735">
        <v>6.4609905493397299</v>
      </c>
    </row>
    <row r="736" spans="1:15" x14ac:dyDescent="0.35">
      <c r="A736" t="str">
        <f>VLOOKUP(B736,World!$A$1:$M$178,12,FALSE)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36" t="s">
        <v>326</v>
      </c>
      <c r="C736">
        <v>1998</v>
      </c>
      <c r="I736">
        <v>7409.8753134341696</v>
      </c>
      <c r="J736">
        <v>21378.972254320299</v>
      </c>
      <c r="N736">
        <v>2885.2</v>
      </c>
      <c r="O736">
        <v>7.3415017532546099</v>
      </c>
    </row>
    <row r="737" spans="1:16" x14ac:dyDescent="0.35">
      <c r="A737" t="str">
        <f>VLOOKUP(B737,World!$A$1:$M$178,12,FALSE)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37" t="s">
        <v>326</v>
      </c>
      <c r="C737">
        <v>1999</v>
      </c>
      <c r="I737">
        <v>7548.6496307131501</v>
      </c>
      <c r="J737">
        <v>22216.4307281519</v>
      </c>
      <c r="N737">
        <v>2943.1</v>
      </c>
      <c r="O737">
        <v>3.9172064207265498</v>
      </c>
    </row>
    <row r="738" spans="1:16" x14ac:dyDescent="0.35">
      <c r="A738" t="str">
        <f>VLOOKUP(B738,World!$A$1:$M$178,12,FALSE)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38" t="s">
        <v>326</v>
      </c>
      <c r="C738">
        <v>2000</v>
      </c>
      <c r="D738">
        <v>466.53699999999998</v>
      </c>
      <c r="E738">
        <v>203.34</v>
      </c>
      <c r="F738">
        <v>2.633</v>
      </c>
      <c r="G738">
        <v>474.56400000000002</v>
      </c>
      <c r="H738">
        <v>169.87099999999998</v>
      </c>
      <c r="I738">
        <v>7602.2553272145296</v>
      </c>
      <c r="J738">
        <v>22819.6898156998</v>
      </c>
      <c r="K738">
        <v>29.79999923706055</v>
      </c>
      <c r="L738">
        <v>13.10000038146973</v>
      </c>
      <c r="N738">
        <v>3001.7</v>
      </c>
      <c r="O738">
        <v>2.7153735671120001</v>
      </c>
      <c r="P738">
        <v>0.10000000149011611</v>
      </c>
    </row>
    <row r="739" spans="1:16" x14ac:dyDescent="0.35">
      <c r="A739" t="str">
        <f>VLOOKUP(B739,World!$A$1:$M$178,12,FALSE)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39" t="s">
        <v>326</v>
      </c>
      <c r="C739">
        <v>2001</v>
      </c>
      <c r="D739">
        <v>515.73299999999995</v>
      </c>
      <c r="E739">
        <v>179.423</v>
      </c>
      <c r="F739">
        <v>2.403</v>
      </c>
      <c r="G739">
        <v>607.346</v>
      </c>
      <c r="H739">
        <v>187.93199999999999</v>
      </c>
      <c r="I739">
        <v>7497.7906291481704</v>
      </c>
      <c r="J739">
        <v>22950.7371158225</v>
      </c>
      <c r="K739">
        <v>36.799999237060547</v>
      </c>
      <c r="L739">
        <v>19.20000076293945</v>
      </c>
      <c r="N739">
        <v>3061</v>
      </c>
      <c r="O739">
        <v>0.57427292474649905</v>
      </c>
      <c r="P739">
        <v>7.5</v>
      </c>
    </row>
    <row r="740" spans="1:16" x14ac:dyDescent="0.35">
      <c r="A740" t="str">
        <f>VLOOKUP(B740,World!$A$1:$M$178,12,FALSE)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40" t="s">
        <v>326</v>
      </c>
      <c r="C740">
        <v>2002</v>
      </c>
      <c r="D740">
        <v>521.02200000000005</v>
      </c>
      <c r="E740">
        <v>158.90199999999999</v>
      </c>
      <c r="F740">
        <v>3.12</v>
      </c>
      <c r="G740">
        <v>569.74599999999998</v>
      </c>
      <c r="H740">
        <v>154.744</v>
      </c>
      <c r="I740">
        <v>7517.5723701639399</v>
      </c>
      <c r="J740">
        <v>23462.343367281701</v>
      </c>
      <c r="K740">
        <v>34</v>
      </c>
      <c r="L740">
        <v>16.20000076293945</v>
      </c>
      <c r="N740">
        <v>3121</v>
      </c>
      <c r="O740">
        <v>2.2291495426802501</v>
      </c>
      <c r="P740">
        <v>0.10000000149011611</v>
      </c>
    </row>
    <row r="741" spans="1:16" x14ac:dyDescent="0.35">
      <c r="A741" t="str">
        <f>VLOOKUP(B741,World!$A$1:$M$178,12,FALSE)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41" t="s">
        <v>326</v>
      </c>
      <c r="C741">
        <v>2003</v>
      </c>
      <c r="D741">
        <v>507.63099999999997</v>
      </c>
      <c r="E741">
        <v>145.35400000000001</v>
      </c>
      <c r="F741">
        <v>2.8279999999999998</v>
      </c>
      <c r="G741">
        <v>434.64600000000002</v>
      </c>
      <c r="H741">
        <v>144.92400000000001</v>
      </c>
      <c r="I741">
        <v>7684.5144801541601</v>
      </c>
      <c r="J741">
        <v>24449.051270058499</v>
      </c>
      <c r="K741">
        <v>33.799999237060547</v>
      </c>
      <c r="L741">
        <v>16.29999923706055</v>
      </c>
      <c r="N741">
        <v>3181.6</v>
      </c>
      <c r="O741">
        <v>4.2054959614682197</v>
      </c>
      <c r="P741">
        <v>21.10000038146973</v>
      </c>
    </row>
    <row r="742" spans="1:16" x14ac:dyDescent="0.35">
      <c r="A742" t="str">
        <f>VLOOKUP(B742,World!$A$1:$M$178,12,FALSE)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42" t="s">
        <v>326</v>
      </c>
      <c r="C742">
        <v>2004</v>
      </c>
      <c r="D742">
        <v>538.43799999999999</v>
      </c>
      <c r="E742">
        <v>129.92599999999999</v>
      </c>
      <c r="F742">
        <v>0.61</v>
      </c>
      <c r="G742">
        <v>642.32999999999993</v>
      </c>
      <c r="H742">
        <v>104.003</v>
      </c>
      <c r="I742">
        <v>8105.3644564523702</v>
      </c>
      <c r="J742">
        <v>26288.128541612001</v>
      </c>
      <c r="K742">
        <v>33.299999237060547</v>
      </c>
      <c r="L742">
        <v>15.5</v>
      </c>
      <c r="N742">
        <v>3243.3</v>
      </c>
      <c r="O742">
        <v>7.5220803099451903</v>
      </c>
      <c r="P742">
        <v>0.69999998807907104</v>
      </c>
    </row>
    <row r="743" spans="1:16" x14ac:dyDescent="0.35">
      <c r="A743" t="str">
        <f>VLOOKUP(B743,World!$A$1:$M$178,12,FALSE)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43" t="s">
        <v>326</v>
      </c>
      <c r="C743">
        <v>2005</v>
      </c>
      <c r="D743">
        <v>588.89099999999996</v>
      </c>
      <c r="E743">
        <v>153.65600000000001</v>
      </c>
      <c r="F743">
        <v>0.34100000000000003</v>
      </c>
      <c r="G743">
        <v>488.95100000000002</v>
      </c>
      <c r="H743">
        <v>103.03</v>
      </c>
      <c r="I743">
        <v>8523.7246048741199</v>
      </c>
      <c r="J743">
        <v>28178.5811712533</v>
      </c>
      <c r="K743">
        <v>32.900001525878913</v>
      </c>
      <c r="L743">
        <v>14.39999961853027</v>
      </c>
      <c r="M743">
        <v>1.3664542</v>
      </c>
      <c r="N743">
        <v>3305.9</v>
      </c>
      <c r="O743">
        <v>7.1912788567240602</v>
      </c>
      <c r="P743">
        <v>7.3000001907348633</v>
      </c>
    </row>
    <row r="744" spans="1:16" x14ac:dyDescent="0.35">
      <c r="A744" t="str">
        <f>VLOOKUP(B744,World!$A$1:$M$178,12,FALSE)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44" t="s">
        <v>326</v>
      </c>
      <c r="C744">
        <v>2006</v>
      </c>
      <c r="D744">
        <v>707.81299999999999</v>
      </c>
      <c r="E744">
        <v>173.44900000000001</v>
      </c>
      <c r="F744">
        <v>0.53891268000000003</v>
      </c>
      <c r="G744">
        <v>669.54399999999998</v>
      </c>
      <c r="H744">
        <v>223.00400000000002</v>
      </c>
      <c r="I744">
        <v>9078.4252424801798</v>
      </c>
      <c r="J744">
        <v>30581.583271818701</v>
      </c>
      <c r="K744">
        <v>32.900001525878913</v>
      </c>
      <c r="L744">
        <v>16</v>
      </c>
      <c r="M744">
        <v>0.50763409999999998</v>
      </c>
      <c r="N744">
        <v>3368.6</v>
      </c>
      <c r="O744">
        <v>8.5277611600148102</v>
      </c>
      <c r="P744">
        <v>22.89999961853027</v>
      </c>
    </row>
    <row r="745" spans="1:16" x14ac:dyDescent="0.35">
      <c r="A745" t="str">
        <f>VLOOKUP(B745,World!$A$1:$M$178,12,FALSE)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45" t="s">
        <v>326</v>
      </c>
      <c r="C745">
        <v>2007</v>
      </c>
      <c r="D745">
        <v>759.93200000000002</v>
      </c>
      <c r="E745">
        <v>264.411</v>
      </c>
      <c r="F745">
        <v>4.4749999999999998E-2</v>
      </c>
      <c r="G745">
        <v>688.68900000000008</v>
      </c>
      <c r="H745">
        <v>431.94658730000003</v>
      </c>
      <c r="I745">
        <v>9991.2072688992594</v>
      </c>
      <c r="J745">
        <v>34285.826863954702</v>
      </c>
      <c r="K745">
        <v>30</v>
      </c>
      <c r="L745">
        <v>13.60000038146973</v>
      </c>
      <c r="M745">
        <v>1.7958224</v>
      </c>
      <c r="N745">
        <v>3431.6</v>
      </c>
      <c r="O745">
        <v>12.112661268095501</v>
      </c>
      <c r="P745">
        <v>0.30000001192092901</v>
      </c>
    </row>
    <row r="746" spans="1:16" x14ac:dyDescent="0.35">
      <c r="A746" t="str">
        <f>VLOOKUP(B746,World!$A$1:$M$178,12,FALSE)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46" t="s">
        <v>326</v>
      </c>
      <c r="C746">
        <v>2008</v>
      </c>
      <c r="D746">
        <v>905.06500000000005</v>
      </c>
      <c r="E746">
        <v>361.75700000000001</v>
      </c>
      <c r="F746">
        <v>5.1333999999999998E-2</v>
      </c>
      <c r="G746">
        <v>807</v>
      </c>
      <c r="H746">
        <v>321.53817758999998</v>
      </c>
      <c r="I746">
        <v>10775.876215890599</v>
      </c>
      <c r="J746">
        <v>37664.920137402602</v>
      </c>
      <c r="K746">
        <v>26.79999923706055</v>
      </c>
      <c r="L746">
        <v>12.80000019073486</v>
      </c>
      <c r="M746">
        <v>5.3306461000000001</v>
      </c>
      <c r="N746">
        <v>3495.3</v>
      </c>
      <c r="O746">
        <v>9.8556563528597891</v>
      </c>
      <c r="P746">
        <v>25.39999961853027</v>
      </c>
    </row>
    <row r="747" spans="1:16" x14ac:dyDescent="0.35">
      <c r="A747" t="str">
        <f>VLOOKUP(B747,World!$A$1:$M$178,12,FALSE)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47" t="s">
        <v>326</v>
      </c>
      <c r="C747">
        <v>2009</v>
      </c>
      <c r="D747">
        <v>954.29600000000005</v>
      </c>
      <c r="E747">
        <v>344.42500000000001</v>
      </c>
      <c r="F747">
        <v>5.6000000000000001E-2</v>
      </c>
      <c r="G747">
        <v>837.82899999999995</v>
      </c>
      <c r="H747">
        <v>482.58124559999999</v>
      </c>
      <c r="I747">
        <v>10713.648871474101</v>
      </c>
      <c r="J747">
        <v>38133.090428237803</v>
      </c>
      <c r="K747">
        <v>27.10000038146973</v>
      </c>
      <c r="L747">
        <v>10.80000019073486</v>
      </c>
      <c r="M747">
        <v>2.3180957000000002</v>
      </c>
      <c r="N747">
        <v>3559.3</v>
      </c>
      <c r="O747">
        <v>1.2429876105601401</v>
      </c>
      <c r="P747">
        <v>7.3000001907348633</v>
      </c>
    </row>
    <row r="748" spans="1:16" x14ac:dyDescent="0.35">
      <c r="A748" t="str">
        <f>VLOOKUP(B748,World!$A$1:$M$178,12,FALSE)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48" t="s">
        <v>326</v>
      </c>
      <c r="C748">
        <v>2010</v>
      </c>
      <c r="D748">
        <v>1003.086311</v>
      </c>
      <c r="E748">
        <v>356.63444620000001</v>
      </c>
      <c r="F748">
        <v>7.5346298999999997</v>
      </c>
      <c r="G748">
        <v>930.73581020000006</v>
      </c>
      <c r="H748">
        <v>733.91456830000004</v>
      </c>
      <c r="I748">
        <v>11136.8483680348</v>
      </c>
      <c r="J748">
        <v>40355.483746411002</v>
      </c>
      <c r="M748">
        <v>4.1982344999999999</v>
      </c>
      <c r="N748">
        <v>3623.6</v>
      </c>
      <c r="O748">
        <v>5.8279916293578502</v>
      </c>
    </row>
    <row r="749" spans="1:16" x14ac:dyDescent="0.35">
      <c r="A749" t="str">
        <f>VLOOKUP(B749,World!$A$1:$M$178,12,FALSE)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49" t="s">
        <v>326</v>
      </c>
      <c r="C749">
        <v>2011</v>
      </c>
      <c r="D749">
        <v>1157.55909</v>
      </c>
      <c r="E749">
        <v>504.79003999999998</v>
      </c>
      <c r="F749">
        <v>6.9659788899999997</v>
      </c>
      <c r="G749">
        <v>990.18208619999996</v>
      </c>
      <c r="H749">
        <v>806.88310789999991</v>
      </c>
      <c r="I749">
        <v>12178.0441669883</v>
      </c>
      <c r="J749">
        <v>44921.151518769897</v>
      </c>
      <c r="K749">
        <v>23.10000038146973</v>
      </c>
      <c r="L749">
        <v>10.60000038146973</v>
      </c>
      <c r="M749">
        <v>4.4710263000000001</v>
      </c>
      <c r="N749">
        <v>3688.7</v>
      </c>
      <c r="O749">
        <v>11.3136241930564</v>
      </c>
      <c r="P749">
        <v>24.39999961853027</v>
      </c>
    </row>
    <row r="750" spans="1:16" x14ac:dyDescent="0.35">
      <c r="A750" t="str">
        <f>VLOOKUP(B750,World!$A$1:$M$178,12,FALSE)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50" t="s">
        <v>326</v>
      </c>
      <c r="C750">
        <v>2012</v>
      </c>
      <c r="D750">
        <v>1357.7716170000001</v>
      </c>
      <c r="E750">
        <v>447.52963979999998</v>
      </c>
      <c r="G750">
        <v>961.26520560000006</v>
      </c>
      <c r="H750">
        <v>1118.4305669999999</v>
      </c>
      <c r="I750">
        <v>13133.2162476953</v>
      </c>
      <c r="J750">
        <v>49313.913688471199</v>
      </c>
      <c r="M750">
        <v>3.0117566</v>
      </c>
      <c r="N750">
        <v>3754.9</v>
      </c>
      <c r="O750">
        <v>9.77882806024191</v>
      </c>
    </row>
    <row r="751" spans="1:16" x14ac:dyDescent="0.35">
      <c r="A751" t="str">
        <f>VLOOKUP(B751,World!$A$1:$M$178,12,FALSE)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51" t="s">
        <v>326</v>
      </c>
      <c r="C751">
        <v>2013</v>
      </c>
      <c r="D751">
        <v>1370.1446699999999</v>
      </c>
      <c r="E751">
        <v>503.34905620000001</v>
      </c>
      <c r="G751">
        <v>1128.5918237999999</v>
      </c>
      <c r="H751">
        <v>1164.9786924</v>
      </c>
      <c r="I751">
        <v>13794.8160327403</v>
      </c>
      <c r="J751">
        <v>52718.268950720398</v>
      </c>
      <c r="K751">
        <v>21.5</v>
      </c>
      <c r="L751">
        <v>9.5</v>
      </c>
      <c r="M751">
        <v>3.4878654999999998</v>
      </c>
      <c r="N751">
        <v>3821.6</v>
      </c>
      <c r="O751">
        <v>6.9034376053692004</v>
      </c>
      <c r="P751">
        <v>0.30000001192092901</v>
      </c>
    </row>
    <row r="752" spans="1:16" x14ac:dyDescent="0.35">
      <c r="A752" t="str">
        <f>VLOOKUP(B752,World!$A$1:$M$178,12,FALSE)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52" t="s">
        <v>326</v>
      </c>
      <c r="C752">
        <v>2014</v>
      </c>
      <c r="D752">
        <v>1504.818878</v>
      </c>
      <c r="E752">
        <v>516.25487329999999</v>
      </c>
      <c r="G752">
        <v>1473.0416579999999</v>
      </c>
      <c r="H752">
        <v>1137.1615574</v>
      </c>
      <c r="I752">
        <v>14243.288117862399</v>
      </c>
      <c r="J752">
        <v>55389.298832743501</v>
      </c>
      <c r="K752">
        <v>18.60000038146973</v>
      </c>
      <c r="L752">
        <v>8</v>
      </c>
      <c r="M752">
        <v>2.4972750000000001</v>
      </c>
      <c r="N752">
        <v>3888.8</v>
      </c>
      <c r="O752">
        <v>5.06661150903855</v>
      </c>
      <c r="P752">
        <v>15.80000019073486</v>
      </c>
    </row>
    <row r="753" spans="1:16" x14ac:dyDescent="0.35">
      <c r="A753" t="str">
        <f>VLOOKUP(B753,World!$A$1:$M$178,12,FALSE)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53" t="s">
        <v>326</v>
      </c>
      <c r="C753">
        <v>2015</v>
      </c>
      <c r="D753">
        <v>1701.6954900000001</v>
      </c>
      <c r="E753">
        <v>539.30300690000001</v>
      </c>
      <c r="G753">
        <v>1701.2981173999999</v>
      </c>
      <c r="H753">
        <v>19095.684808999998</v>
      </c>
      <c r="I753">
        <v>14799.8777061123</v>
      </c>
      <c r="J753">
        <v>58564.596070856802</v>
      </c>
      <c r="K753">
        <v>18.20000076293945</v>
      </c>
      <c r="L753">
        <v>8.1000003814697266</v>
      </c>
      <c r="M753">
        <v>-3.2681255999999999</v>
      </c>
      <c r="N753">
        <v>3957.1</v>
      </c>
      <c r="O753">
        <v>5.7326907995381102</v>
      </c>
      <c r="P753">
        <v>23.79999923706055</v>
      </c>
    </row>
    <row r="754" spans="1:16" x14ac:dyDescent="0.35">
      <c r="A754" t="str">
        <f>VLOOKUP(B754,World!$A$1:$M$178,12,FALSE)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54" t="s">
        <v>326</v>
      </c>
      <c r="C754">
        <v>2016</v>
      </c>
      <c r="D754">
        <v>1856.064104</v>
      </c>
      <c r="E754">
        <v>756.9471072</v>
      </c>
      <c r="G754">
        <v>1185.6979120999999</v>
      </c>
      <c r="H754">
        <v>47114.260580900002</v>
      </c>
      <c r="I754">
        <v>15266.015895225401</v>
      </c>
      <c r="J754">
        <v>61465.559798946102</v>
      </c>
      <c r="K754">
        <v>16.70000076293945</v>
      </c>
      <c r="L754">
        <v>7.4000000953674316</v>
      </c>
      <c r="M754">
        <v>1.3149312</v>
      </c>
      <c r="N754">
        <v>4026.3</v>
      </c>
      <c r="O754">
        <v>4.95344273284051</v>
      </c>
      <c r="P754">
        <v>0.30000001192092901</v>
      </c>
    </row>
    <row r="755" spans="1:16" x14ac:dyDescent="0.35">
      <c r="A755" t="str">
        <f>VLOOKUP(B755,World!$A$1:$M$178,12,FALSE)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55" t="s">
        <v>326</v>
      </c>
      <c r="C755">
        <v>2017</v>
      </c>
      <c r="D755">
        <v>2066.8058980000001</v>
      </c>
      <c r="E755">
        <v>830.48846070000002</v>
      </c>
      <c r="G755">
        <v>1384.6623004999999</v>
      </c>
      <c r="H755">
        <v>37182.948139</v>
      </c>
      <c r="I755">
        <v>15846.0547339072</v>
      </c>
      <c r="J755">
        <v>64907.024795557198</v>
      </c>
      <c r="K755">
        <v>15.60000038146973</v>
      </c>
      <c r="L755">
        <v>6.9000000953674316</v>
      </c>
      <c r="M755">
        <v>0.92944130000000003</v>
      </c>
      <c r="N755">
        <v>4096.1000000000004</v>
      </c>
      <c r="O755">
        <v>5.5990135091392697</v>
      </c>
      <c r="P755">
        <v>7.5</v>
      </c>
    </row>
    <row r="756" spans="1:16" x14ac:dyDescent="0.35">
      <c r="A756" t="str">
        <f>VLOOKUP(B756,World!$A$1:$M$178,12,FALSE)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56" t="s">
        <v>326</v>
      </c>
      <c r="C756">
        <v>2018</v>
      </c>
      <c r="I756">
        <v>16155.899751429501</v>
      </c>
      <c r="J756">
        <v>67294.169234629095</v>
      </c>
      <c r="K756">
        <v>14.60000038146973</v>
      </c>
      <c r="L756">
        <v>6.8000001907348633</v>
      </c>
      <c r="M756">
        <v>0.25700423999999999</v>
      </c>
      <c r="N756">
        <v>4165.3</v>
      </c>
      <c r="O756">
        <v>3.6777905728862201</v>
      </c>
      <c r="P756">
        <v>14.60000038146973</v>
      </c>
    </row>
    <row r="757" spans="1:16" x14ac:dyDescent="0.35">
      <c r="A757" t="str">
        <f>VLOOKUP(B757,World!$A$1:$M$178,12,FALSE)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57" t="s">
        <v>326</v>
      </c>
      <c r="C757">
        <v>2019</v>
      </c>
      <c r="I757">
        <v>16421.1883536284</v>
      </c>
      <c r="J757">
        <v>69502.679706732306</v>
      </c>
      <c r="K757">
        <v>14.60000038146973</v>
      </c>
      <c r="L757">
        <v>6.5999999046325684</v>
      </c>
      <c r="M757">
        <v>-0.45445530000000001</v>
      </c>
      <c r="N757">
        <v>4232.5</v>
      </c>
      <c r="O757">
        <v>3.28187493392329</v>
      </c>
      <c r="P757">
        <v>26.20000076293945</v>
      </c>
    </row>
    <row r="758" spans="1:16" x14ac:dyDescent="0.35">
      <c r="A758" t="str">
        <f>VLOOKUP(B758,World!$A$1:$M$178,12,FALSE)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58" t="s">
        <v>326</v>
      </c>
      <c r="C758">
        <v>2020</v>
      </c>
      <c r="I758">
        <v>13324.961581822899</v>
      </c>
      <c r="J758">
        <v>57222.715016980299</v>
      </c>
      <c r="M758">
        <v>-0.21022270000000001</v>
      </c>
      <c r="N758">
        <v>4294.3999999999996</v>
      </c>
      <c r="O758">
        <v>-17.668332705397098</v>
      </c>
    </row>
    <row r="759" spans="1:16" x14ac:dyDescent="0.35">
      <c r="A759" t="str">
        <f>VLOOKUP(B759,World!$A$1:$M$178,12,FALSE)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59" t="s">
        <v>326</v>
      </c>
      <c r="C759">
        <v>2021</v>
      </c>
      <c r="I759">
        <v>15233.2336701677</v>
      </c>
      <c r="J759">
        <v>66284.369669000502</v>
      </c>
      <c r="K759">
        <v>15.60000038146973</v>
      </c>
      <c r="L759">
        <v>5.6999998092651367</v>
      </c>
      <c r="M759">
        <v>0.308</v>
      </c>
      <c r="N759">
        <v>4351.3</v>
      </c>
      <c r="O759">
        <v>15.8357649568554</v>
      </c>
      <c r="P759">
        <v>23.5</v>
      </c>
    </row>
    <row r="760" spans="1:16" x14ac:dyDescent="0.35">
      <c r="A760" t="str">
        <f>VLOOKUP(B760,World!$A$1:$M$178,12,FALSE)</f>
        <v>list(list(c(-77.3533607652739, -77.7295135159264, -78.055927700498, -78.5008876207472, -79.0584504869604, -79.0211917792779, -79.5733027818843, -79.914599778956, -80.5219012112501, -80.9473016018768, -81.4392870755115, -81.7141540188721, -81.8085668606693, -82.207586432611, -82.1871225654234, -82.5461962552035, -82.9328909980436, -82.9271549140592, -82.7191831123005, -82.8686571927048, -82.8297706774052, -82.9131764391242, -82.9657830471974, -82.8509580146448, -82.8200813463504, -82.3909344143826,  -82.1314412096289, -81.7213112047445, -81.5195147366447, -81.189715745758, -81.0595428128147, -80.8864009264208, -80.4211580064971, -80.276670701809, -80.0036899482272, -80.4806892564973, -80.3826590644396, -80.1644811673034, -79.7605781725101, -79.5578773668452, -79.1203071764137, -78.6221205309039, -78.4354652574657, -78.1820957099386, -78.4291607327261, -78.2149360826601, -77.8815714179453, -77.7534138658614, -77.431107957657, -77.2425664944401, -77.4747228665113, -77.3533607652739, 8.67050466555807,  8.94684438723887, 9.2477304142583, 9.42045888919388, 9.45456533450653, 9.5529314233741, 9.61161001224153, 9.31276520429762, 9.11107208906243, 8.85850352623591, 8.78623403567572, 9.03195547122358, 8.95061676679617, 8.9955752628901, 9.20744863528678, 9.56613475182468, 9.47681203860817, 9.07433014570292, 8.92570872643149, 8.80726634361852, 8.62629547773237, 8.42351715741907, 8.22502798098599, 8.07382274009996, 8.29086375572582, 8.29236237226229, 8.17539276776964, 8.10896271405844, 7.70661001223391,  7.64790558515034, 7.8179210473906, 7.22054149009654, 7.27157196698476, 7.41975413658172, 7.54752411542337, 8.09030752200107, 8.29840851484043, 8.3333159448536, 8.5845150822244, 8.93237498619715, 8.99609202721303, 8.71812449791503, 8.38770538984079, 8.31918244062178, 8.05204112388893, 7.51225495038416, 7.22377126711478, 7.70983978925214, 7.63806122479873, 7.93527822512544, 8.52428620038822, 8.67050466555807)))</v>
      </c>
      <c r="B760" t="s">
        <v>326</v>
      </c>
      <c r="C760">
        <v>2022</v>
      </c>
      <c r="I760">
        <v>16660.456816866801</v>
      </c>
      <c r="J760">
        <v>73449.289922839103</v>
      </c>
      <c r="K760">
        <v>14.30000019073486</v>
      </c>
      <c r="L760">
        <v>6.5999999046325684</v>
      </c>
      <c r="M760">
        <v>0.64900000000000002</v>
      </c>
      <c r="N760">
        <v>4408.6000000000004</v>
      </c>
      <c r="O760">
        <v>10.809366204457399</v>
      </c>
      <c r="P760">
        <v>26.20000076293945</v>
      </c>
    </row>
    <row r="761" spans="1:16" x14ac:dyDescent="0.35">
      <c r="A761" t="str">
        <f>VLOOKUP(B761,World!$A$1:$M$178,12,FALSE)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61" t="s">
        <v>32</v>
      </c>
      <c r="C761">
        <v>1990</v>
      </c>
      <c r="D761">
        <v>76106</v>
      </c>
      <c r="E761">
        <v>70822</v>
      </c>
      <c r="F761">
        <v>1530.478666</v>
      </c>
      <c r="G761">
        <v>51962</v>
      </c>
      <c r="H761">
        <v>25212</v>
      </c>
      <c r="I761">
        <v>4016.59340710273</v>
      </c>
      <c r="J761">
        <v>16304.1559581114</v>
      </c>
      <c r="N761">
        <v>4059.2</v>
      </c>
      <c r="O761">
        <v>3.0924958310172501</v>
      </c>
    </row>
    <row r="762" spans="1:16" x14ac:dyDescent="0.35">
      <c r="A762" t="str">
        <f>VLOOKUP(B762,World!$A$1:$M$178,12,FALSE)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62" t="s">
        <v>32</v>
      </c>
      <c r="C762">
        <v>1991</v>
      </c>
      <c r="D762">
        <v>142761</v>
      </c>
      <c r="E762">
        <v>142641</v>
      </c>
      <c r="F762">
        <v>4489.7780009999997</v>
      </c>
      <c r="G762">
        <v>121188</v>
      </c>
      <c r="H762">
        <v>46253</v>
      </c>
      <c r="I762">
        <v>4008.3078719196901</v>
      </c>
      <c r="J762">
        <v>16706.627210161299</v>
      </c>
      <c r="N762">
        <v>4168</v>
      </c>
      <c r="O762">
        <v>2.4685193952014299</v>
      </c>
    </row>
    <row r="763" spans="1:16" x14ac:dyDescent="0.35">
      <c r="A763" t="str">
        <f>VLOOKUP(B763,World!$A$1:$M$178,12,FALSE)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63" t="s">
        <v>32</v>
      </c>
      <c r="C763">
        <v>1992</v>
      </c>
      <c r="D763">
        <v>212397</v>
      </c>
      <c r="E763">
        <v>211774</v>
      </c>
      <c r="F763">
        <v>3802.9393449999998</v>
      </c>
      <c r="G763">
        <v>141972</v>
      </c>
      <c r="H763">
        <v>36099</v>
      </c>
      <c r="I763">
        <v>3972.32777206216</v>
      </c>
      <c r="J763">
        <v>16990.043113887099</v>
      </c>
      <c r="N763">
        <v>4277.1000000000004</v>
      </c>
      <c r="O763">
        <v>1.69642801123517</v>
      </c>
    </row>
    <row r="764" spans="1:16" x14ac:dyDescent="0.35">
      <c r="A764" t="str">
        <f>VLOOKUP(B764,World!$A$1:$M$178,12,FALSE)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64" t="s">
        <v>32</v>
      </c>
      <c r="C764">
        <v>1993</v>
      </c>
      <c r="D764">
        <v>344079</v>
      </c>
      <c r="E764">
        <v>253341</v>
      </c>
      <c r="F764">
        <v>7186.0180840000003</v>
      </c>
      <c r="G764">
        <v>228494</v>
      </c>
      <c r="H764">
        <v>6883</v>
      </c>
      <c r="I764">
        <v>4064.73318743153</v>
      </c>
      <c r="J764">
        <v>17828.732706712199</v>
      </c>
      <c r="N764">
        <v>4386.2</v>
      </c>
      <c r="O764">
        <v>4.9363594147654499</v>
      </c>
    </row>
    <row r="765" spans="1:16" x14ac:dyDescent="0.35">
      <c r="A765" t="str">
        <f>VLOOKUP(B765,World!$A$1:$M$178,12,FALSE)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65" t="s">
        <v>32</v>
      </c>
      <c r="C765">
        <v>1994</v>
      </c>
      <c r="I765">
        <v>4176.9959806707402</v>
      </c>
      <c r="J765">
        <v>18776.850031909202</v>
      </c>
      <c r="N765">
        <v>4495.3</v>
      </c>
      <c r="O765">
        <v>5.3179176601827498</v>
      </c>
    </row>
    <row r="766" spans="1:16" x14ac:dyDescent="0.35">
      <c r="A766" t="str">
        <f>VLOOKUP(B766,World!$A$1:$M$178,12,FALSE)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66" t="s">
        <v>32</v>
      </c>
      <c r="C766">
        <v>1995</v>
      </c>
      <c r="I766">
        <v>4356.7320946548798</v>
      </c>
      <c r="J766">
        <v>20057.958890581602</v>
      </c>
      <c r="N766">
        <v>4603.8999999999996</v>
      </c>
      <c r="O766">
        <v>6.8228103036202397</v>
      </c>
    </row>
    <row r="767" spans="1:16" x14ac:dyDescent="0.35">
      <c r="A767" t="str">
        <f>VLOOKUP(B767,World!$A$1:$M$178,12,FALSE)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67" t="s">
        <v>32</v>
      </c>
      <c r="C767">
        <v>1996</v>
      </c>
      <c r="I767">
        <v>4324.05035662928</v>
      </c>
      <c r="J767">
        <v>20373.628065330198</v>
      </c>
      <c r="M767">
        <v>8.6213313550000006</v>
      </c>
      <c r="N767">
        <v>4711.7</v>
      </c>
      <c r="O767">
        <v>1.57378513173052</v>
      </c>
    </row>
    <row r="768" spans="1:16" x14ac:dyDescent="0.35">
      <c r="A768" t="str">
        <f>VLOOKUP(B768,World!$A$1:$M$178,12,FALSE)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68" t="s">
        <v>32</v>
      </c>
      <c r="C768">
        <v>1997</v>
      </c>
      <c r="I768">
        <v>4407.77504860917</v>
      </c>
      <c r="J768">
        <v>21237.9825167136</v>
      </c>
      <c r="M768">
        <v>6.3314459000000003</v>
      </c>
      <c r="N768">
        <v>4818.3</v>
      </c>
      <c r="O768">
        <v>4.2425161027370697</v>
      </c>
    </row>
    <row r="769" spans="1:16" x14ac:dyDescent="0.35">
      <c r="A769" t="str">
        <f>VLOOKUP(B769,World!$A$1:$M$178,12,FALSE)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69" t="s">
        <v>32</v>
      </c>
      <c r="C769">
        <v>1998</v>
      </c>
      <c r="I769">
        <v>4316.61704581917</v>
      </c>
      <c r="J769">
        <v>21252.432363386099</v>
      </c>
      <c r="M769">
        <v>14.29486</v>
      </c>
      <c r="N769">
        <v>4923.3999999999996</v>
      </c>
      <c r="O769">
        <v>6.8037755757322002E-2</v>
      </c>
    </row>
    <row r="770" spans="1:16" x14ac:dyDescent="0.35">
      <c r="A770" t="str">
        <f>VLOOKUP(B770,World!$A$1:$M$178,12,FALSE)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70" t="s">
        <v>32</v>
      </c>
      <c r="C770">
        <v>1999</v>
      </c>
      <c r="I770">
        <v>4170.7336244491098</v>
      </c>
      <c r="J770">
        <v>20962.1071964812</v>
      </c>
      <c r="M770">
        <v>8.7262512000000001</v>
      </c>
      <c r="N770">
        <v>5026</v>
      </c>
      <c r="O770">
        <v>-1.3660797123864501</v>
      </c>
    </row>
    <row r="771" spans="1:16" x14ac:dyDescent="0.35">
      <c r="A771" t="str">
        <f>VLOOKUP(B771,World!$A$1:$M$178,12,FALSE)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71" t="s">
        <v>32</v>
      </c>
      <c r="C771">
        <v>2000</v>
      </c>
      <c r="D771">
        <v>1267670.933</v>
      </c>
      <c r="E771">
        <v>797145.46730000002</v>
      </c>
      <c r="F771">
        <v>6822.9798890000002</v>
      </c>
      <c r="G771">
        <v>792006.89879999997</v>
      </c>
      <c r="H771">
        <v>481.404922</v>
      </c>
      <c r="I771">
        <v>3996.4507923595402</v>
      </c>
      <c r="J771">
        <v>20477.014569891799</v>
      </c>
      <c r="M771">
        <v>4.4178573999999999</v>
      </c>
      <c r="N771">
        <v>5123.8</v>
      </c>
      <c r="O771">
        <v>-2.3141405682288601</v>
      </c>
    </row>
    <row r="772" spans="1:16" x14ac:dyDescent="0.35">
      <c r="A772" t="str">
        <f>VLOOKUP(B772,World!$A$1:$M$178,12,FALSE)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72" t="s">
        <v>32</v>
      </c>
      <c r="C772">
        <v>2001</v>
      </c>
      <c r="D772">
        <v>1266402.6669999999</v>
      </c>
      <c r="E772">
        <v>878894.90410000004</v>
      </c>
      <c r="F772">
        <v>5530.3486199999998</v>
      </c>
      <c r="G772">
        <v>802085.32319999998</v>
      </c>
      <c r="H772">
        <v>41256.284169999999</v>
      </c>
      <c r="I772">
        <v>3896.4261851726401</v>
      </c>
      <c r="J772">
        <v>20306.2250640272</v>
      </c>
      <c r="K772">
        <v>37.700000762939453</v>
      </c>
      <c r="L772">
        <v>13.19999980926514</v>
      </c>
      <c r="M772">
        <v>9.5102604999999993</v>
      </c>
      <c r="N772">
        <v>5211.5</v>
      </c>
      <c r="O772">
        <v>-0.83405471672474096</v>
      </c>
      <c r="P772">
        <v>0.5</v>
      </c>
    </row>
    <row r="773" spans="1:16" x14ac:dyDescent="0.35">
      <c r="A773" t="str">
        <f>VLOOKUP(B773,World!$A$1:$M$178,12,FALSE)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73" t="s">
        <v>32</v>
      </c>
      <c r="C773">
        <v>2002</v>
      </c>
      <c r="D773">
        <v>1348665</v>
      </c>
      <c r="E773">
        <v>912770.73979999998</v>
      </c>
      <c r="F773">
        <v>36344.365120000002</v>
      </c>
      <c r="G773">
        <v>954950</v>
      </c>
      <c r="H773">
        <v>57303.879099999998</v>
      </c>
      <c r="I773">
        <v>3840.3250996686102</v>
      </c>
      <c r="J773">
        <v>20301.878639398099</v>
      </c>
      <c r="K773">
        <v>47.900001525878913</v>
      </c>
      <c r="L773">
        <v>17.60000038146973</v>
      </c>
      <c r="M773">
        <v>10.680792</v>
      </c>
      <c r="N773">
        <v>5286.5</v>
      </c>
      <c r="O773">
        <v>-2.1404395033608501E-2</v>
      </c>
      <c r="P773">
        <v>0.60000002384185791</v>
      </c>
    </row>
    <row r="774" spans="1:16" x14ac:dyDescent="0.35">
      <c r="A774" t="str">
        <f>VLOOKUP(B774,World!$A$1:$M$178,12,FALSE)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74" t="s">
        <v>32</v>
      </c>
      <c r="C774">
        <v>2003</v>
      </c>
      <c r="D774">
        <v>1173053.3570000001</v>
      </c>
      <c r="E774">
        <v>1093451.1129999999</v>
      </c>
      <c r="F774">
        <v>23281.420109999999</v>
      </c>
      <c r="G774">
        <v>371255.68816000002</v>
      </c>
      <c r="H774">
        <v>173625.54</v>
      </c>
      <c r="I774">
        <v>3956.2645740369098</v>
      </c>
      <c r="J774">
        <v>21179.071144191799</v>
      </c>
      <c r="K774">
        <v>41.900001525878913</v>
      </c>
      <c r="L774">
        <v>13.69999980926514</v>
      </c>
      <c r="M774">
        <v>3.1796839000000001</v>
      </c>
      <c r="N774">
        <v>5353.3</v>
      </c>
      <c r="O774">
        <v>4.3207454855501499</v>
      </c>
      <c r="P774">
        <v>31.29999923706055</v>
      </c>
    </row>
    <row r="775" spans="1:16" x14ac:dyDescent="0.35">
      <c r="A775" t="str">
        <f>VLOOKUP(B775,World!$A$1:$M$178,12,FALSE)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75" t="s">
        <v>32</v>
      </c>
      <c r="C775">
        <v>2004</v>
      </c>
      <c r="D775">
        <v>1564712.392</v>
      </c>
      <c r="E775">
        <v>1068206.1189999999</v>
      </c>
      <c r="F775">
        <v>50778.53224</v>
      </c>
      <c r="G775">
        <v>413269.98605000001</v>
      </c>
      <c r="H775">
        <v>139854.89689999999</v>
      </c>
      <c r="I775">
        <v>4068.9021409526999</v>
      </c>
      <c r="J775">
        <v>22038.394666042099</v>
      </c>
      <c r="K775">
        <v>40.099998474121087</v>
      </c>
      <c r="L775">
        <v>10.80000019073486</v>
      </c>
      <c r="M775">
        <v>3.4052449</v>
      </c>
      <c r="N775">
        <v>5416.3</v>
      </c>
      <c r="O775">
        <v>4.0574183636283196</v>
      </c>
      <c r="P775">
        <v>4.5999999046325684</v>
      </c>
    </row>
    <row r="776" spans="1:16" x14ac:dyDescent="0.35">
      <c r="A776" t="str">
        <f>VLOOKUP(B776,World!$A$1:$M$178,12,FALSE)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76" t="s">
        <v>32</v>
      </c>
      <c r="C776">
        <v>2005</v>
      </c>
      <c r="D776">
        <v>1804035.632</v>
      </c>
      <c r="E776">
        <v>1259413.6259999999</v>
      </c>
      <c r="F776">
        <v>58700.041960000002</v>
      </c>
      <c r="G776">
        <v>593836.58123000001</v>
      </c>
      <c r="H776">
        <v>141142.9167</v>
      </c>
      <c r="I776">
        <v>4109.7302778708399</v>
      </c>
      <c r="J776">
        <v>22508.581758870801</v>
      </c>
      <c r="K776">
        <v>34.400001525878913</v>
      </c>
      <c r="L776">
        <v>10.10000038146973</v>
      </c>
      <c r="M776">
        <v>4.2198938000000004</v>
      </c>
      <c r="N776">
        <v>5476.9</v>
      </c>
      <c r="O776">
        <v>2.1334906646043499</v>
      </c>
      <c r="P776">
        <v>22</v>
      </c>
    </row>
    <row r="777" spans="1:16" x14ac:dyDescent="0.35">
      <c r="A777" t="str">
        <f>VLOOKUP(B777,World!$A$1:$M$178,12,FALSE)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77" t="s">
        <v>32</v>
      </c>
      <c r="C777">
        <v>2006</v>
      </c>
      <c r="D777">
        <v>2122821.9300000002</v>
      </c>
      <c r="E777">
        <v>1795610.7320000001</v>
      </c>
      <c r="F777">
        <v>60522.971960000003</v>
      </c>
      <c r="G777">
        <v>937254.6666</v>
      </c>
      <c r="H777">
        <v>201664.95250000001</v>
      </c>
      <c r="I777">
        <v>4262.3079231820902</v>
      </c>
      <c r="J777">
        <v>23590.595662435899</v>
      </c>
      <c r="K777">
        <v>41.099998474121087</v>
      </c>
      <c r="L777">
        <v>17.10000038146973</v>
      </c>
      <c r="M777">
        <v>3.9071397000000001</v>
      </c>
      <c r="N777">
        <v>5534.7</v>
      </c>
      <c r="O777">
        <v>4.8071171927067198</v>
      </c>
      <c r="P777">
        <v>3.7000000476837158</v>
      </c>
    </row>
    <row r="778" spans="1:16" x14ac:dyDescent="0.35">
      <c r="A778" t="str">
        <f>VLOOKUP(B778,World!$A$1:$M$178,12,FALSE)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78" t="s">
        <v>32</v>
      </c>
      <c r="C778">
        <v>2007</v>
      </c>
      <c r="D778">
        <v>2409778.0129999998</v>
      </c>
      <c r="E778">
        <v>2103539.8730000001</v>
      </c>
      <c r="F778">
        <v>52668.097800000003</v>
      </c>
      <c r="G778">
        <v>1048553.7446000001</v>
      </c>
      <c r="H778">
        <v>267577.04759999999</v>
      </c>
      <c r="I778">
        <v>4448.8629528200399</v>
      </c>
      <c r="J778">
        <v>24869.588792559302</v>
      </c>
      <c r="K778">
        <v>35.900001525878913</v>
      </c>
      <c r="L778">
        <v>14.30000019073486</v>
      </c>
      <c r="M778">
        <v>8.7549796999999998</v>
      </c>
      <c r="N778">
        <v>5590.1</v>
      </c>
      <c r="O778">
        <v>5.4216228722024002</v>
      </c>
      <c r="P778">
        <v>23.39999961853027</v>
      </c>
    </row>
    <row r="779" spans="1:16" x14ac:dyDescent="0.35">
      <c r="A779" t="str">
        <f>VLOOKUP(B779,World!$A$1:$M$178,12,FALSE)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79" t="s">
        <v>32</v>
      </c>
      <c r="C779">
        <v>2008</v>
      </c>
      <c r="D779">
        <v>2841922.9440000001</v>
      </c>
      <c r="E779">
        <v>2088838.4779999999</v>
      </c>
      <c r="F779">
        <v>496926.75709999999</v>
      </c>
      <c r="G779">
        <v>1128125.6597</v>
      </c>
      <c r="H779">
        <v>307458.5025</v>
      </c>
      <c r="I779">
        <v>4691.7131546816199</v>
      </c>
      <c r="J779">
        <v>26485.189929493201</v>
      </c>
      <c r="K779">
        <v>35</v>
      </c>
      <c r="L779">
        <v>12.10000038146973</v>
      </c>
      <c r="M779">
        <v>6.0845788000000001</v>
      </c>
      <c r="N779">
        <v>5645.1</v>
      </c>
      <c r="O779">
        <v>6.4962921197043304</v>
      </c>
      <c r="P779">
        <v>25.29999923706055</v>
      </c>
    </row>
    <row r="780" spans="1:16" x14ac:dyDescent="0.35">
      <c r="A780" t="str">
        <f>VLOOKUP(B780,World!$A$1:$M$178,12,FALSE)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80" t="s">
        <v>32</v>
      </c>
      <c r="C780">
        <v>2009</v>
      </c>
      <c r="D780">
        <v>3253157.7230000002</v>
      </c>
      <c r="E780">
        <v>2732213.5090000001</v>
      </c>
      <c r="G780">
        <v>1878103.4659</v>
      </c>
      <c r="H780">
        <v>258220.99</v>
      </c>
      <c r="I780">
        <v>4632.2777701688601</v>
      </c>
      <c r="J780">
        <v>26416.027212165001</v>
      </c>
      <c r="K780">
        <v>34.400001525878913</v>
      </c>
      <c r="L780">
        <v>13.19999980926514</v>
      </c>
      <c r="M780">
        <v>2.1493291999999999</v>
      </c>
      <c r="N780">
        <v>5702.6</v>
      </c>
      <c r="O780">
        <v>-0.26113732811581197</v>
      </c>
      <c r="P780">
        <v>24.70000076293945</v>
      </c>
    </row>
    <row r="781" spans="1:16" x14ac:dyDescent="0.35">
      <c r="A781" t="str">
        <f>VLOOKUP(B781,World!$A$1:$M$178,12,FALSE)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81" t="s">
        <v>32</v>
      </c>
      <c r="C781">
        <v>2010</v>
      </c>
      <c r="D781">
        <v>3500872.5929999999</v>
      </c>
      <c r="E781">
        <v>2688213.7609999999</v>
      </c>
      <c r="G781">
        <v>2366192.2935000001</v>
      </c>
      <c r="H781">
        <v>3346.27664</v>
      </c>
      <c r="I781">
        <v>5087.36028209902</v>
      </c>
      <c r="J781">
        <v>29346.946523316401</v>
      </c>
      <c r="K781">
        <v>32.5</v>
      </c>
      <c r="L781">
        <v>12.69999980926514</v>
      </c>
      <c r="M781">
        <v>4.2300949000000001</v>
      </c>
      <c r="N781">
        <v>5768.6</v>
      </c>
      <c r="O781">
        <v>11.0952312685449</v>
      </c>
      <c r="P781">
        <v>24.60000038146973</v>
      </c>
    </row>
    <row r="782" spans="1:16" x14ac:dyDescent="0.35">
      <c r="A782" t="str">
        <f>VLOOKUP(B782,World!$A$1:$M$178,12,FALSE)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82" t="s">
        <v>32</v>
      </c>
      <c r="C782">
        <v>2011</v>
      </c>
      <c r="D782">
        <v>4098273.321</v>
      </c>
      <c r="E782">
        <v>3595393.378</v>
      </c>
      <c r="G782">
        <v>2933442.8733000001</v>
      </c>
      <c r="H782">
        <v>306051.90409999999</v>
      </c>
      <c r="I782">
        <v>5237.0618233104396</v>
      </c>
      <c r="J782">
        <v>30604.865589243898</v>
      </c>
      <c r="K782">
        <v>31.60000038146973</v>
      </c>
      <c r="L782">
        <v>13.30000019073486</v>
      </c>
      <c r="M782">
        <v>4.5416378999999996</v>
      </c>
      <c r="N782">
        <v>5843.9</v>
      </c>
      <c r="O782">
        <v>4.2863712070624098</v>
      </c>
      <c r="P782">
        <v>4.3000001907348633</v>
      </c>
    </row>
    <row r="783" spans="1:16" x14ac:dyDescent="0.35">
      <c r="A783" t="str">
        <f>VLOOKUP(B783,World!$A$1:$M$178,12,FALSE)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83" t="s">
        <v>32</v>
      </c>
      <c r="C783">
        <v>2012</v>
      </c>
      <c r="D783">
        <v>4921669.3609999996</v>
      </c>
      <c r="E783">
        <v>4362732.4029999999</v>
      </c>
      <c r="G783">
        <v>3475068.0150000001</v>
      </c>
      <c r="H783">
        <v>269742.33470000001</v>
      </c>
      <c r="I783">
        <v>5130.2770324665698</v>
      </c>
      <c r="J783">
        <v>30388.1699464093</v>
      </c>
      <c r="K783">
        <v>26.20000076293945</v>
      </c>
      <c r="L783">
        <v>9.6000003814697266</v>
      </c>
      <c r="M783">
        <v>5.7794745000000001</v>
      </c>
      <c r="N783">
        <v>5923.3</v>
      </c>
      <c r="O783">
        <v>-0.70804311230420203</v>
      </c>
      <c r="P783">
        <v>22.10000038146973</v>
      </c>
    </row>
    <row r="784" spans="1:16" x14ac:dyDescent="0.35">
      <c r="A784" t="str">
        <f>VLOOKUP(B784,World!$A$1:$M$178,12,FALSE)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84" t="s">
        <v>32</v>
      </c>
      <c r="C784">
        <v>2013</v>
      </c>
      <c r="D784">
        <v>5133227.5369999995</v>
      </c>
      <c r="E784">
        <v>5241705.0539999995</v>
      </c>
      <c r="G784">
        <v>3296291.5312999999</v>
      </c>
      <c r="H784">
        <v>433701.94260000001</v>
      </c>
      <c r="I784">
        <v>5479.5084875680104</v>
      </c>
      <c r="J784">
        <v>32908.284123787198</v>
      </c>
      <c r="K784">
        <v>22.89999961853027</v>
      </c>
      <c r="L784">
        <v>7.0999999046325684</v>
      </c>
      <c r="M784">
        <v>3.5615323000000001</v>
      </c>
      <c r="N784">
        <v>6005.7</v>
      </c>
      <c r="O784">
        <v>8.2930764893781799</v>
      </c>
      <c r="P784">
        <v>6.8000001907348633</v>
      </c>
    </row>
    <row r="785" spans="1:16" x14ac:dyDescent="0.35">
      <c r="A785" t="str">
        <f>VLOOKUP(B785,World!$A$1:$M$178,12,FALSE)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85" t="s">
        <v>32</v>
      </c>
      <c r="C785">
        <v>2014</v>
      </c>
      <c r="D785">
        <v>5464868.1279999996</v>
      </c>
      <c r="E785">
        <v>5674658.2520000003</v>
      </c>
      <c r="G785">
        <v>4686836.2659999998</v>
      </c>
      <c r="H785">
        <v>551231.06359999999</v>
      </c>
      <c r="I785">
        <v>5689.4660382360098</v>
      </c>
      <c r="J785">
        <v>34652.830799083997</v>
      </c>
      <c r="K785">
        <v>22.29999923706055</v>
      </c>
      <c r="L785">
        <v>7.6999998092651367</v>
      </c>
      <c r="M785">
        <v>3.9110925999999999</v>
      </c>
      <c r="N785">
        <v>6090.7</v>
      </c>
      <c r="O785">
        <v>5.3012386447575803</v>
      </c>
      <c r="P785">
        <v>26.10000038146973</v>
      </c>
    </row>
    <row r="786" spans="1:16" x14ac:dyDescent="0.35">
      <c r="A786" t="str">
        <f>VLOOKUP(B786,World!$A$1:$M$178,12,FALSE)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86" t="s">
        <v>32</v>
      </c>
      <c r="C786">
        <v>2015</v>
      </c>
      <c r="D786">
        <v>5761498.1869999999</v>
      </c>
      <c r="E786">
        <v>6628616.2939999998</v>
      </c>
      <c r="G786">
        <v>7180199.824</v>
      </c>
      <c r="H786">
        <v>460106.70329999999</v>
      </c>
      <c r="I786">
        <v>5774.9380978456502</v>
      </c>
      <c r="J786">
        <v>35677.567568490398</v>
      </c>
      <c r="K786">
        <v>23.39999961853027</v>
      </c>
      <c r="L786">
        <v>7.3000001907348633</v>
      </c>
      <c r="M786">
        <v>5.3210082999999999</v>
      </c>
      <c r="N786">
        <v>6178</v>
      </c>
      <c r="O786">
        <v>2.9571516836467202</v>
      </c>
      <c r="P786">
        <v>3.7999999523162842</v>
      </c>
    </row>
    <row r="787" spans="1:16" x14ac:dyDescent="0.35">
      <c r="A787" t="str">
        <f>VLOOKUP(B787,World!$A$1:$M$178,12,FALSE)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87" t="s">
        <v>32</v>
      </c>
      <c r="C787">
        <v>2016</v>
      </c>
      <c r="D787">
        <v>6036388.5719999997</v>
      </c>
      <c r="E787">
        <v>6841693.5140000004</v>
      </c>
      <c r="G787">
        <v>7643215.9519999996</v>
      </c>
      <c r="H787">
        <v>0</v>
      </c>
      <c r="I787">
        <v>5936.2804980293604</v>
      </c>
      <c r="J787">
        <v>37200.295368950799</v>
      </c>
      <c r="K787">
        <v>24</v>
      </c>
      <c r="L787">
        <v>7.9000000953674316</v>
      </c>
      <c r="M787">
        <v>3.4397573000000001</v>
      </c>
      <c r="N787">
        <v>6266.6</v>
      </c>
      <c r="O787">
        <v>4.2680258331435601</v>
      </c>
      <c r="P787">
        <v>26.10000038146973</v>
      </c>
    </row>
    <row r="788" spans="1:16" x14ac:dyDescent="0.35">
      <c r="A788" t="str">
        <f>VLOOKUP(B788,World!$A$1:$M$178,12,FALSE)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88" t="s">
        <v>32</v>
      </c>
      <c r="C788">
        <v>2017</v>
      </c>
      <c r="D788">
        <v>6503692.5290000001</v>
      </c>
      <c r="E788">
        <v>7660418.4989999998</v>
      </c>
      <c r="G788">
        <v>7720734.4960000003</v>
      </c>
      <c r="H788">
        <v>0</v>
      </c>
      <c r="I788">
        <v>6134.8866964603903</v>
      </c>
      <c r="J788">
        <v>38989.658910684397</v>
      </c>
      <c r="K788">
        <v>21.60000038146973</v>
      </c>
      <c r="L788">
        <v>6</v>
      </c>
      <c r="M788">
        <v>2.9541756000000001</v>
      </c>
      <c r="N788">
        <v>6355.4</v>
      </c>
      <c r="O788">
        <v>4.8100788555217804</v>
      </c>
      <c r="P788">
        <v>11.69999980926514</v>
      </c>
    </row>
    <row r="789" spans="1:16" x14ac:dyDescent="0.35">
      <c r="A789" t="str">
        <f>VLOOKUP(B789,World!$A$1:$M$178,12,FALSE)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89" t="s">
        <v>32</v>
      </c>
      <c r="C789">
        <v>2018</v>
      </c>
      <c r="D789">
        <v>7303878.9129999997</v>
      </c>
      <c r="E789">
        <v>8237232.1109999996</v>
      </c>
      <c r="G789">
        <v>8357372.8559999997</v>
      </c>
      <c r="H789">
        <v>516.38240719999999</v>
      </c>
      <c r="I789">
        <v>6245.0895021506904</v>
      </c>
      <c r="J789">
        <v>40238.985189207502</v>
      </c>
      <c r="K789">
        <v>19.5</v>
      </c>
      <c r="L789">
        <v>6.5</v>
      </c>
      <c r="M789">
        <v>2.7422037399999999</v>
      </c>
      <c r="N789">
        <v>6443.3</v>
      </c>
      <c r="O789">
        <v>3.20425034080198</v>
      </c>
      <c r="P789">
        <v>6.4000000953674316</v>
      </c>
    </row>
    <row r="790" spans="1:16" x14ac:dyDescent="0.35">
      <c r="A790" t="str">
        <f>VLOOKUP(B790,World!$A$1:$M$178,12,FALSE)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90" t="s">
        <v>32</v>
      </c>
      <c r="C790">
        <v>2019</v>
      </c>
      <c r="D790">
        <v>7972720.8439999996</v>
      </c>
      <c r="E790">
        <v>8818870.1060000006</v>
      </c>
      <c r="G790">
        <v>9034531.9739999995</v>
      </c>
      <c r="H790">
        <v>39.797471690000002</v>
      </c>
      <c r="I790">
        <v>6137.4093070067402</v>
      </c>
      <c r="J790">
        <v>40077.282774754</v>
      </c>
      <c r="K790">
        <v>19.39999961853027</v>
      </c>
      <c r="L790">
        <v>6.1999998092651367</v>
      </c>
      <c r="M790">
        <v>2.7519779999999998</v>
      </c>
      <c r="N790">
        <v>6530</v>
      </c>
      <c r="O790">
        <v>-0.40185510070193098</v>
      </c>
      <c r="P790">
        <v>10.89999961853027</v>
      </c>
    </row>
    <row r="791" spans="1:16" x14ac:dyDescent="0.35">
      <c r="A791" t="str">
        <f>VLOOKUP(B791,World!$A$1:$M$178,12,FALSE)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91" t="s">
        <v>32</v>
      </c>
      <c r="C791">
        <v>2020</v>
      </c>
      <c r="D791">
        <v>8552303.0120000001</v>
      </c>
      <c r="E791">
        <v>12054796.32</v>
      </c>
      <c r="G791">
        <v>7931306.5309999995</v>
      </c>
      <c r="H791">
        <v>13.52889392</v>
      </c>
      <c r="I791">
        <v>6005.5199760494697</v>
      </c>
      <c r="J791">
        <v>39748.735065478599</v>
      </c>
      <c r="K791">
        <v>22.29999923706055</v>
      </c>
      <c r="L791">
        <v>6</v>
      </c>
      <c r="M791">
        <v>2.2779102</v>
      </c>
      <c r="N791">
        <v>6618.7</v>
      </c>
      <c r="O791">
        <v>-0.819785390945593</v>
      </c>
      <c r="P791">
        <v>26.70000076293945</v>
      </c>
    </row>
    <row r="792" spans="1:16" x14ac:dyDescent="0.35">
      <c r="A792" t="str">
        <f>VLOOKUP(B792,World!$A$1:$M$178,12,FALSE)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92" t="s">
        <v>32</v>
      </c>
      <c r="C792">
        <v>2021</v>
      </c>
      <c r="I792">
        <v>6167.4479161360496</v>
      </c>
      <c r="J792">
        <v>41345.337340192797</v>
      </c>
      <c r="K792">
        <v>20.89999961853027</v>
      </c>
      <c r="L792">
        <v>6</v>
      </c>
      <c r="M792">
        <v>2.9260000000000002</v>
      </c>
      <c r="N792">
        <v>6703.8</v>
      </c>
      <c r="O792">
        <v>4.01673731776404</v>
      </c>
      <c r="P792">
        <v>8.6999998092651367</v>
      </c>
    </row>
    <row r="793" spans="1:16" x14ac:dyDescent="0.35">
      <c r="A793" t="str">
        <f>VLOOKUP(B793,World!$A$1:$M$178,12,FALSE)</f>
        <v>list(list(c(-58.1663923814081, -58.1834714422805, -59.1150424872061, -60.0435646226265, -61.7863264634538, -62.2659612697708, -62.2911793687292, -62.6850571356579, -60.8465647040099, -60.028966030504, -58.807128465395, -57.7772171698179, -57.6336600409111, -58.6181735907197, -57.6097596909761, -56.486701626193, -55.6958455063982, -54.7887949285951, -54.6252906968236, -54.4289460923306, -54.2934763250774, -54.2929595607545, -54.6528342352351, -55.0279017808096, -55.4007472397954, -55.5176393296396,  -55.6106827459811, -55.7979581366069, -56.4733174302294, -56.8815095689029, -57.9371557277613, -57.8706739976178, -58.1663923814081, -20.1767009416537, -19.8683993466004, -19.3569060197754, -19.3427466773274, -19.633736667563, -20.5137346330613, -21.0516346167874, -22.2490292294224, -23.8807125790383, -24.0327963192733, -24.7714592424533, -25.162339776309, -25.6036565080816, -27.1237187639471, -27.3958985328284, -27.5484990373863, -27.3878370093909, -26.6217855770961, -25.7392554664155, -25.1621847470122,  -24.570799655864, -24.0210140927107, -23.839578138934, -24.0012736955752, -23.9569353166688, -23.5719975725266, -22.6556193986948, -22.3569296200478, -22.0863001441353, -22.2821538225215, -22.0901758765572, -20.732687676682, -20.1767009416537)))</v>
      </c>
      <c r="B793" t="s">
        <v>32</v>
      </c>
      <c r="C793">
        <v>2022</v>
      </c>
      <c r="I793">
        <v>6102.1027388968796</v>
      </c>
      <c r="J793">
        <v>41376.528041638099</v>
      </c>
      <c r="K793">
        <v>21.10000038146973</v>
      </c>
      <c r="L793">
        <v>7.9000000953674316</v>
      </c>
      <c r="M793">
        <v>6.1379999999999999</v>
      </c>
      <c r="N793">
        <v>6780.7</v>
      </c>
      <c r="O793">
        <v>7.5439465370918904E-2</v>
      </c>
      <c r="P793">
        <v>7.1999998092651367</v>
      </c>
    </row>
    <row r="794" spans="1:16" x14ac:dyDescent="0.35">
      <c r="A794" t="str">
        <f>VLOOKUP(B794,World!$A$1:$M$178,12,FALSE)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794" t="s">
        <v>334</v>
      </c>
      <c r="C794">
        <v>1990</v>
      </c>
      <c r="I794">
        <v>2832.4569484250801</v>
      </c>
      <c r="J794">
        <v>62623.073918424998</v>
      </c>
      <c r="N794">
        <v>22109.1</v>
      </c>
      <c r="O794">
        <v>-5.3913976801094101</v>
      </c>
    </row>
    <row r="795" spans="1:16" x14ac:dyDescent="0.35">
      <c r="A795" t="str">
        <f>VLOOKUP(B795,World!$A$1:$M$178,12,FALSE)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795" t="s">
        <v>334</v>
      </c>
      <c r="C795">
        <v>1991</v>
      </c>
      <c r="I795">
        <v>2851.0174224041398</v>
      </c>
      <c r="J795">
        <v>64384.526450152698</v>
      </c>
      <c r="N795">
        <v>22583</v>
      </c>
      <c r="O795">
        <v>2.8127851628973399</v>
      </c>
    </row>
    <row r="796" spans="1:16" x14ac:dyDescent="0.35">
      <c r="A796" t="str">
        <f>VLOOKUP(B796,World!$A$1:$M$178,12,FALSE)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796" t="s">
        <v>334</v>
      </c>
      <c r="C796">
        <v>1992</v>
      </c>
      <c r="I796">
        <v>2781.6162823145501</v>
      </c>
      <c r="J796">
        <v>64108.466781759802</v>
      </c>
      <c r="N796">
        <v>23047.200000000001</v>
      </c>
      <c r="O796">
        <v>-0.428767102304628</v>
      </c>
    </row>
    <row r="797" spans="1:16" x14ac:dyDescent="0.35">
      <c r="A797" t="str">
        <f>VLOOKUP(B797,World!$A$1:$M$178,12,FALSE)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797" t="s">
        <v>334</v>
      </c>
      <c r="C797">
        <v>1993</v>
      </c>
      <c r="I797">
        <v>2856.3203778739098</v>
      </c>
      <c r="J797">
        <v>67163.231733289402</v>
      </c>
      <c r="N797">
        <v>23513.9</v>
      </c>
      <c r="O797">
        <v>4.7649945551322803</v>
      </c>
    </row>
    <row r="798" spans="1:16" x14ac:dyDescent="0.35">
      <c r="A798" t="str">
        <f>VLOOKUP(B798,World!$A$1:$M$178,12,FALSE)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798" t="s">
        <v>334</v>
      </c>
      <c r="C798">
        <v>1994</v>
      </c>
      <c r="I798">
        <v>3159.4759405075802</v>
      </c>
      <c r="J798">
        <v>75774.659323975298</v>
      </c>
      <c r="N798">
        <v>23983.3</v>
      </c>
      <c r="O798">
        <v>12.821639710373899</v>
      </c>
    </row>
    <row r="799" spans="1:16" x14ac:dyDescent="0.35">
      <c r="A799" t="str">
        <f>VLOOKUP(B799,World!$A$1:$M$178,12,FALSE)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799" t="s">
        <v>334</v>
      </c>
      <c r="C799">
        <v>1995</v>
      </c>
      <c r="I799">
        <v>3328.98219861916</v>
      </c>
      <c r="J799">
        <v>81390.618672259705</v>
      </c>
      <c r="N799">
        <v>24449.1</v>
      </c>
      <c r="O799">
        <v>7.4113950473512</v>
      </c>
    </row>
    <row r="800" spans="1:16" x14ac:dyDescent="0.35">
      <c r="A800" t="str">
        <f>VLOOKUP(B800,World!$A$1:$M$178,12,FALSE)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800" t="s">
        <v>334</v>
      </c>
      <c r="C800">
        <v>1996</v>
      </c>
      <c r="I800">
        <v>3359.20473828277</v>
      </c>
      <c r="J800">
        <v>83668.720177830401</v>
      </c>
      <c r="M800">
        <v>8.4473048960000003</v>
      </c>
      <c r="N800">
        <v>24907.3</v>
      </c>
      <c r="O800">
        <v>2.7989730791260898</v>
      </c>
    </row>
    <row r="801" spans="1:16" x14ac:dyDescent="0.35">
      <c r="A801" t="str">
        <f>VLOOKUP(B801,World!$A$1:$M$178,12,FALSE)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801" t="s">
        <v>334</v>
      </c>
      <c r="C801">
        <v>1997</v>
      </c>
      <c r="I801">
        <v>3512.1778595597302</v>
      </c>
      <c r="J801">
        <v>89087.7962788765</v>
      </c>
      <c r="M801">
        <v>9.1062113999999994</v>
      </c>
      <c r="N801">
        <v>25365.4</v>
      </c>
      <c r="O801">
        <v>6.4768244207970698</v>
      </c>
    </row>
    <row r="802" spans="1:16" x14ac:dyDescent="0.35">
      <c r="A802" t="str">
        <f>VLOOKUP(B802,World!$A$1:$M$178,12,FALSE)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802" t="s">
        <v>334</v>
      </c>
      <c r="C802">
        <v>1998</v>
      </c>
      <c r="I802">
        <v>3437.0709072971799</v>
      </c>
      <c r="J802">
        <v>88738.984098779998</v>
      </c>
      <c r="M802">
        <v>7.6116672999999997</v>
      </c>
      <c r="N802">
        <v>25818.2</v>
      </c>
      <c r="O802">
        <v>-0.39153755583381</v>
      </c>
    </row>
    <row r="803" spans="1:16" x14ac:dyDescent="0.35">
      <c r="A803" t="str">
        <f>VLOOKUP(B803,World!$A$1:$M$178,12,FALSE)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803" t="s">
        <v>334</v>
      </c>
      <c r="C803">
        <v>1999</v>
      </c>
      <c r="I803">
        <v>3430.7811389765802</v>
      </c>
      <c r="J803">
        <v>90065.5526166411</v>
      </c>
      <c r="M803">
        <v>6.9161571999999998</v>
      </c>
      <c r="N803">
        <v>26252.2</v>
      </c>
      <c r="O803">
        <v>1.4949106430883099</v>
      </c>
    </row>
    <row r="804" spans="1:16" x14ac:dyDescent="0.35">
      <c r="A804" t="str">
        <f>VLOOKUP(B804,World!$A$1:$M$178,12,FALSE)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804" t="s">
        <v>334</v>
      </c>
      <c r="C804">
        <v>2000</v>
      </c>
      <c r="I804">
        <v>3470.0557170994898</v>
      </c>
      <c r="J804">
        <v>92492.253105856798</v>
      </c>
      <c r="M804">
        <v>4.1796810999999998</v>
      </c>
      <c r="N804">
        <v>26654.400000000001</v>
      </c>
      <c r="O804">
        <v>2.6943713980691202</v>
      </c>
    </row>
    <row r="805" spans="1:16" x14ac:dyDescent="0.35">
      <c r="A805" t="str">
        <f>VLOOKUP(B805,World!$A$1:$M$178,12,FALSE)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805" t="s">
        <v>334</v>
      </c>
      <c r="C805">
        <v>2001</v>
      </c>
      <c r="I805">
        <v>3444.9046873982502</v>
      </c>
      <c r="J805">
        <v>93063.755639594805</v>
      </c>
      <c r="K805">
        <v>45.099998474121087</v>
      </c>
      <c r="L805">
        <v>16.29999923706055</v>
      </c>
      <c r="M805">
        <v>2.4101294000000002</v>
      </c>
      <c r="N805">
        <v>27014.9</v>
      </c>
      <c r="O805">
        <v>0.61789232562430296</v>
      </c>
      <c r="P805">
        <v>0.20000000298023221</v>
      </c>
    </row>
    <row r="806" spans="1:16" x14ac:dyDescent="0.35">
      <c r="A806" t="str">
        <f>VLOOKUP(B806,World!$A$1:$M$178,12,FALSE)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806" t="s">
        <v>334</v>
      </c>
      <c r="C806">
        <v>2002</v>
      </c>
      <c r="I806">
        <v>3590.2985049795798</v>
      </c>
      <c r="J806">
        <v>98139.014484364394</v>
      </c>
      <c r="K806">
        <v>43.299999237060547</v>
      </c>
      <c r="L806">
        <v>14.89999961853027</v>
      </c>
      <c r="M806">
        <v>1.6352457</v>
      </c>
      <c r="N806">
        <v>27334.5</v>
      </c>
      <c r="O806">
        <v>5.4535289381876897</v>
      </c>
      <c r="P806">
        <v>3.5999999046325679</v>
      </c>
    </row>
    <row r="807" spans="1:16" x14ac:dyDescent="0.35">
      <c r="A807" t="str">
        <f>VLOOKUP(B807,World!$A$1:$M$178,12,FALSE)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807" t="s">
        <v>334</v>
      </c>
      <c r="C807">
        <v>2003</v>
      </c>
      <c r="I807">
        <v>3700.73550747845</v>
      </c>
      <c r="J807">
        <v>102226.52714372901</v>
      </c>
      <c r="K807">
        <v>63.5</v>
      </c>
      <c r="L807">
        <v>25.89999961853027</v>
      </c>
      <c r="M807">
        <v>1.0041343</v>
      </c>
      <c r="N807">
        <v>27623.3</v>
      </c>
      <c r="O807">
        <v>4.1650231366611203</v>
      </c>
      <c r="P807">
        <v>0.69999998807907104</v>
      </c>
    </row>
    <row r="808" spans="1:16" x14ac:dyDescent="0.35">
      <c r="A808" t="str">
        <f>VLOOKUP(B808,World!$A$1:$M$178,12,FALSE)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808" t="s">
        <v>334</v>
      </c>
      <c r="C808">
        <v>2004</v>
      </c>
      <c r="I808">
        <v>3846.54444484537</v>
      </c>
      <c r="J808">
        <v>107295.12609007199</v>
      </c>
      <c r="K808">
        <v>43.599998474121087</v>
      </c>
      <c r="L808">
        <v>14.69999980926514</v>
      </c>
      <c r="M808">
        <v>0.55848889999999995</v>
      </c>
      <c r="N808">
        <v>27893.9</v>
      </c>
      <c r="O808">
        <v>4.9582032061174397</v>
      </c>
      <c r="P808">
        <v>24.79999923706055</v>
      </c>
    </row>
    <row r="809" spans="1:16" x14ac:dyDescent="0.35">
      <c r="A809" t="str">
        <f>VLOOKUP(B809,World!$A$1:$M$178,12,FALSE)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809" t="s">
        <v>334</v>
      </c>
      <c r="C809">
        <v>2005</v>
      </c>
      <c r="I809">
        <v>4051.4965730539402</v>
      </c>
      <c r="J809">
        <v>114038.68949072099</v>
      </c>
      <c r="K809">
        <v>46.799999237060547</v>
      </c>
      <c r="L809">
        <v>16.10000038146973</v>
      </c>
      <c r="M809">
        <v>1.1053767000000001</v>
      </c>
      <c r="N809">
        <v>28147.3</v>
      </c>
      <c r="O809">
        <v>6.2850603250960102</v>
      </c>
      <c r="P809">
        <v>3.5</v>
      </c>
    </row>
    <row r="810" spans="1:16" x14ac:dyDescent="0.35">
      <c r="A810" t="str">
        <f>VLOOKUP(B810,World!$A$1:$M$178,12,FALSE)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810" t="s">
        <v>334</v>
      </c>
      <c r="C810">
        <v>2006</v>
      </c>
      <c r="I810">
        <v>4320.6411060052596</v>
      </c>
      <c r="J810">
        <v>122624.547293646</v>
      </c>
      <c r="K810">
        <v>41.299999237060547</v>
      </c>
      <c r="L810">
        <v>13.60000038146973</v>
      </c>
      <c r="M810">
        <v>1.3810340999999999</v>
      </c>
      <c r="N810">
        <v>28381.1</v>
      </c>
      <c r="O810">
        <v>7.5288990440593997</v>
      </c>
      <c r="P810">
        <v>6.4000000953674316</v>
      </c>
    </row>
    <row r="811" spans="1:16" x14ac:dyDescent="0.35">
      <c r="A811" t="str">
        <f>VLOOKUP(B811,World!$A$1:$M$178,12,FALSE)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811" t="s">
        <v>334</v>
      </c>
      <c r="C811">
        <v>2007</v>
      </c>
      <c r="I811">
        <v>4652.7384838050002</v>
      </c>
      <c r="J811">
        <v>133070.181732217</v>
      </c>
      <c r="K811">
        <v>35.799999237060547</v>
      </c>
      <c r="L811">
        <v>11.69999980926514</v>
      </c>
      <c r="M811">
        <v>2.0672402999999999</v>
      </c>
      <c r="N811">
        <v>28600.400000000001</v>
      </c>
      <c r="O811">
        <v>8.5183877690955008</v>
      </c>
      <c r="P811">
        <v>28.10000038146973</v>
      </c>
    </row>
    <row r="812" spans="1:16" x14ac:dyDescent="0.35">
      <c r="A812" t="str">
        <f>VLOOKUP(B812,World!$A$1:$M$178,12,FALSE)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812" t="s">
        <v>334</v>
      </c>
      <c r="C812">
        <v>2008</v>
      </c>
      <c r="I812">
        <v>5041.0995812321598</v>
      </c>
      <c r="J812">
        <v>145214.92275689001</v>
      </c>
      <c r="K812">
        <v>31.79999923706055</v>
      </c>
      <c r="L812">
        <v>10.80000019073486</v>
      </c>
      <c r="M812">
        <v>3.5124553999999999</v>
      </c>
      <c r="N812">
        <v>28806.2</v>
      </c>
      <c r="O812">
        <v>9.1265683014642107</v>
      </c>
      <c r="P812">
        <v>0.30000001192092901</v>
      </c>
    </row>
    <row r="813" spans="1:16" x14ac:dyDescent="0.35">
      <c r="A813" t="str">
        <f>VLOOKUP(B813,World!$A$1:$M$178,12,FALSE)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813" t="s">
        <v>334</v>
      </c>
      <c r="C813">
        <v>2009</v>
      </c>
      <c r="I813">
        <v>5060.6606239106404</v>
      </c>
      <c r="J813">
        <v>146806.22223721101</v>
      </c>
      <c r="K813">
        <v>28.79999923706055</v>
      </c>
      <c r="L813">
        <v>8.6000003814697266</v>
      </c>
      <c r="M813">
        <v>2.7352105999999998</v>
      </c>
      <c r="N813">
        <v>29009.3</v>
      </c>
      <c r="O813">
        <v>1.0958236592427</v>
      </c>
      <c r="P813">
        <v>4.8000001907348633</v>
      </c>
    </row>
    <row r="814" spans="1:16" x14ac:dyDescent="0.35">
      <c r="A814" t="str">
        <f>VLOOKUP(B814,World!$A$1:$M$178,12,FALSE)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814" t="s">
        <v>334</v>
      </c>
      <c r="C814">
        <v>2010</v>
      </c>
      <c r="I814">
        <v>5441.0183742639601</v>
      </c>
      <c r="J814">
        <v>159038.79067238601</v>
      </c>
      <c r="K814">
        <v>24.60000038146973</v>
      </c>
      <c r="L814">
        <v>7</v>
      </c>
      <c r="M814">
        <v>1.4075689</v>
      </c>
      <c r="N814">
        <v>29229.599999999999</v>
      </c>
      <c r="O814">
        <v>8.3324591074957794</v>
      </c>
      <c r="P814">
        <v>4.9000000953674316</v>
      </c>
    </row>
    <row r="815" spans="1:16" x14ac:dyDescent="0.35">
      <c r="A815" t="str">
        <f>VLOOKUP(B815,World!$A$1:$M$178,12,FALSE)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815" t="s">
        <v>334</v>
      </c>
      <c r="C815">
        <v>2011</v>
      </c>
      <c r="I815">
        <v>5736.59006474126</v>
      </c>
      <c r="J815">
        <v>169101.480951423</v>
      </c>
      <c r="K815">
        <v>23.10000038146973</v>
      </c>
      <c r="L815">
        <v>6.6999998092651367</v>
      </c>
      <c r="M815">
        <v>2.7938508999999998</v>
      </c>
      <c r="N815">
        <v>29477.7</v>
      </c>
      <c r="O815">
        <v>6.3271924016111898</v>
      </c>
      <c r="P815">
        <v>18.39999961853027</v>
      </c>
    </row>
    <row r="816" spans="1:16" x14ac:dyDescent="0.35">
      <c r="A816" t="str">
        <f>VLOOKUP(B816,World!$A$1:$M$178,12,FALSE)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816" t="s">
        <v>334</v>
      </c>
      <c r="C816">
        <v>2012</v>
      </c>
      <c r="I816">
        <v>6033.1515837167799</v>
      </c>
      <c r="J816">
        <v>179483.84635494099</v>
      </c>
      <c r="K816">
        <v>20.89999961853027</v>
      </c>
      <c r="L816">
        <v>6.3000001907348633</v>
      </c>
      <c r="M816">
        <v>2.4946028999999998</v>
      </c>
      <c r="N816">
        <v>29749.599999999999</v>
      </c>
      <c r="O816">
        <v>6.1397247056043298</v>
      </c>
      <c r="P816">
        <v>1.299999952316284</v>
      </c>
    </row>
    <row r="817" spans="1:16" x14ac:dyDescent="0.35">
      <c r="A817" t="str">
        <f>VLOOKUP(B817,World!$A$1:$M$178,12,FALSE)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817" t="s">
        <v>334</v>
      </c>
      <c r="C817">
        <v>2013</v>
      </c>
      <c r="I817">
        <v>6324.75901661839</v>
      </c>
      <c r="J817">
        <v>189988.17114839601</v>
      </c>
      <c r="K817">
        <v>20.5</v>
      </c>
      <c r="L817">
        <v>5.8000001907348633</v>
      </c>
      <c r="M817">
        <v>2.9301583999999998</v>
      </c>
      <c r="N817">
        <v>30038.799999999999</v>
      </c>
      <c r="O817">
        <v>5.8525182108492899</v>
      </c>
      <c r="P817">
        <v>26.60000038146973</v>
      </c>
    </row>
    <row r="818" spans="1:16" x14ac:dyDescent="0.35">
      <c r="A818" t="str">
        <f>VLOOKUP(B818,World!$A$1:$M$178,12,FALSE)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818" t="s">
        <v>334</v>
      </c>
      <c r="C818">
        <v>2014</v>
      </c>
      <c r="I818">
        <v>6408.1830524137304</v>
      </c>
      <c r="J818">
        <v>194513.98837296601</v>
      </c>
      <c r="K818">
        <v>19.5</v>
      </c>
      <c r="L818">
        <v>5.0999999046325684</v>
      </c>
      <c r="M818">
        <v>2.7405650000000001</v>
      </c>
      <c r="N818">
        <v>30354</v>
      </c>
      <c r="O818">
        <v>2.3821573718054001</v>
      </c>
      <c r="P818">
        <v>5.4000000953674316</v>
      </c>
    </row>
    <row r="819" spans="1:16" x14ac:dyDescent="0.35">
      <c r="A819" t="str">
        <f>VLOOKUP(B819,World!$A$1:$M$178,12,FALSE)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819" t="s">
        <v>334</v>
      </c>
      <c r="C819">
        <v>2015</v>
      </c>
      <c r="I819">
        <v>6539.4866286681599</v>
      </c>
      <c r="J819">
        <v>200840.05939099399</v>
      </c>
      <c r="K819">
        <v>19</v>
      </c>
      <c r="L819">
        <v>5.4000000953674316</v>
      </c>
      <c r="M819">
        <v>3.5575320000000001</v>
      </c>
      <c r="N819">
        <v>30711.9</v>
      </c>
      <c r="O819">
        <v>3.2522447721845298</v>
      </c>
      <c r="P819">
        <v>17.79999923706055</v>
      </c>
    </row>
    <row r="820" spans="1:16" x14ac:dyDescent="0.35">
      <c r="A820" t="str">
        <f>VLOOKUP(B820,World!$A$1:$M$178,12,FALSE)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820" t="s">
        <v>334</v>
      </c>
      <c r="C820">
        <v>2016</v>
      </c>
      <c r="I820">
        <v>6706.1076114751004</v>
      </c>
      <c r="J820">
        <v>208779.907046532</v>
      </c>
      <c r="K820">
        <v>19.10000038146973</v>
      </c>
      <c r="L820">
        <v>5.1999998092651367</v>
      </c>
      <c r="M820">
        <v>3.6658434</v>
      </c>
      <c r="N820">
        <v>31132.799999999999</v>
      </c>
      <c r="O820">
        <v>3.9533187152076801</v>
      </c>
      <c r="P820">
        <v>0.30000001192092901</v>
      </c>
    </row>
    <row r="821" spans="1:16" x14ac:dyDescent="0.35">
      <c r="A821" t="str">
        <f>VLOOKUP(B821,World!$A$1:$M$178,12,FALSE)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821" t="s">
        <v>334</v>
      </c>
      <c r="C821">
        <v>2017</v>
      </c>
      <c r="I821">
        <v>6772.1988053245996</v>
      </c>
      <c r="J821">
        <v>214038.72934168699</v>
      </c>
      <c r="K821">
        <v>18.89999961853027</v>
      </c>
      <c r="L821">
        <v>5</v>
      </c>
      <c r="M821">
        <v>2.4753039000000001</v>
      </c>
      <c r="N821">
        <v>31605.5</v>
      </c>
      <c r="O821">
        <v>2.5188354423313601</v>
      </c>
      <c r="P821">
        <v>7.8000001907348633</v>
      </c>
    </row>
    <row r="822" spans="1:16" x14ac:dyDescent="0.35">
      <c r="A822" t="str">
        <f>VLOOKUP(B822,World!$A$1:$M$178,12,FALSE)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822" t="s">
        <v>334</v>
      </c>
      <c r="C822">
        <v>2018</v>
      </c>
      <c r="I822">
        <v>6910.1779137263302</v>
      </c>
      <c r="J822">
        <v>222534.678515851</v>
      </c>
      <c r="K822">
        <v>16.79999923706055</v>
      </c>
      <c r="L822">
        <v>3.7000000476837158</v>
      </c>
      <c r="M822">
        <v>2.4861150300000001</v>
      </c>
      <c r="N822">
        <v>32203.9</v>
      </c>
      <c r="O822">
        <v>3.9693513413649799</v>
      </c>
      <c r="P822">
        <v>9</v>
      </c>
    </row>
    <row r="823" spans="1:16" x14ac:dyDescent="0.35">
      <c r="A823" t="str">
        <f>VLOOKUP(B823,World!$A$1:$M$178,12,FALSE)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823" t="s">
        <v>334</v>
      </c>
      <c r="C823">
        <v>2019</v>
      </c>
      <c r="I823">
        <v>6931.3497137588902</v>
      </c>
      <c r="J823">
        <v>227520.86121916401</v>
      </c>
      <c r="K823">
        <v>15.39999961853027</v>
      </c>
      <c r="L823">
        <v>3.0999999046325679</v>
      </c>
      <c r="M823">
        <v>2.6057437000000001</v>
      </c>
      <c r="N823">
        <v>32824.9</v>
      </c>
      <c r="O823">
        <v>2.24063176875049</v>
      </c>
      <c r="P823">
        <v>7.5999999046325684</v>
      </c>
    </row>
    <row r="824" spans="1:16" x14ac:dyDescent="0.35">
      <c r="A824" t="str">
        <f>VLOOKUP(B824,World!$A$1:$M$178,12,FALSE)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824" t="s">
        <v>334</v>
      </c>
      <c r="C824">
        <v>2020</v>
      </c>
      <c r="I824">
        <v>6088.9169398720696</v>
      </c>
      <c r="J824">
        <v>202790.160899051</v>
      </c>
      <c r="K824">
        <v>28.39999961853027</v>
      </c>
      <c r="L824">
        <v>8.6000003814697266</v>
      </c>
      <c r="M824">
        <v>1.7037036999999999</v>
      </c>
      <c r="N824">
        <v>33304.800000000003</v>
      </c>
      <c r="O824">
        <v>-10.8696407826493</v>
      </c>
      <c r="P824">
        <v>33.5</v>
      </c>
    </row>
    <row r="825" spans="1:16" x14ac:dyDescent="0.35">
      <c r="A825" t="str">
        <f>VLOOKUP(B825,World!$A$1:$M$178,12,FALSE)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825" t="s">
        <v>334</v>
      </c>
      <c r="C825">
        <v>2021</v>
      </c>
      <c r="I825">
        <v>6821.7761019364498</v>
      </c>
      <c r="J825">
        <v>229999.59216483799</v>
      </c>
      <c r="K825">
        <v>18.60000038146973</v>
      </c>
      <c r="L825">
        <v>3.9000000953674321</v>
      </c>
      <c r="M825">
        <v>2.3570000000000002</v>
      </c>
      <c r="N825">
        <v>33715.5</v>
      </c>
      <c r="O825">
        <v>13.4175302909947</v>
      </c>
      <c r="P825">
        <v>6.6999998092651367</v>
      </c>
    </row>
    <row r="826" spans="1:16" x14ac:dyDescent="0.35">
      <c r="A826" t="str">
        <f>VLOOKUP(B826,World!$A$1:$M$178,12,FALSE)</f>
        <v>list(list(c(-69.8936352199966, -70.394043952095, -70.6926820543097, -70.0477085028749, -70.813475714792, -71.4136457994298, -71.7747607082854, -72.3257865058137, -73.0703922187072, -73.6595035468346, -74.1223951890891, -74.441600511356, -75.1066245185201, -75.3732232327139, -75.2337227037419, -75.544995693652, -76.6353942532267, -77.8379048326586, -78.4506839667756, -78.6398972236123, -79.2052890693177, -79.6249792141762, -80.0289080471856, -80.4422419908722, -80.4692946031769, -80.1840148587097,  -80.3025605943872, -81.0996695624894, -81.4109425523995, -80.9263468085824, -81.2499963040264, -80.5374816555861, -79.7605781725101, -79.4459203762849, -79.0369530911269, -78.0921528795346, -77.1061923896218, -76.2592415025742, -76.4234692043978, -76.0092050849299, -75.2378826565414, -73.4445295885004, -71.4620407782711, -71.3752502102369, -70.3725723944777, -69.8584435696059, -69.590423753524, -68.9596353827533, -69.3897641669347, -69.160346645775, -69.339534674747, -68.9488866848366, -68.9292238023495,  -68.88007951524, -68.6650797186896, -69.529678107365, -70.0937522040469, -70.5486856757284, -70.4818938869912, -71.3024122789215, -72.1848907131698, -72.5630330064656, -73.2267134263902, -73.0153826565326, -73.5710593329671, -73.9872354804297, -73.7234014553635, -73.7244866604416, -73.1200274319236, -73.2197112698146, -72.9645072089412, -72.8919276597873, -71.7484057278165, -70.9288433498836, -70.7947688463023, -69.8936352199966, -4.29818694419433, -3.76659148520783, -3.74287200278586, -2.7251563452297,  -2.25686451580074, -2.34280242270213, -2.16978972738894, -2.43421803142645, -2.30895435955095, -1.26049122478113, -1.00283253337385, -0.530820000819887, -0.0572054988648603, -0.15203175212045, -0.91141692464953, -1.56160979574588, -2.60867766684382, -3.0030205216631, -3.87309661216138, -4.54778411216407, -4.95912851320739, -4.45419809328349, -4.34609099692889, -4.42572437909067, -4.059286797709, -3.82116179770804, -3.40485645916471, -4.0363941382037, -4.73676482505546, -5.69055673586656, -6.13683440513918,  -6.54166757571372, -7.19434091556008, -7.93083342858386, -8.38656788496589, -10.3777124976041, -12.2227161597208, -13.5350391577729, -13.8231869442324, -14.6492863908503, -15.2656828752278, -16.359362888253, -17.3634876441164, -17.7737985165139, -18.3479753557089, -18.092693780187, -17.5800118954193, -16.5006979305713, -15.6601290829117, -15.323973890853, -14.9531954891588, -14.4536394181933, -13.602683607643, -12.8997290991767, -12.5613001440972, -10.9517343075022, -11.123971856331, -11.0091468237785,  -9.49011809655885, -10.0794361304154, -10.0535979142694, -9.52019378015271, -9.46221282312123, -9.03283334720806, -8.42444670983584, -7.52382984785306, -7.34099863040441, -6.91859547285064, -6.62993092206824, -6.08918873456608, -5.74125131594489, -5.27456145591698, -4.59398284263301, -4.40159148521037, -4.2512647436733, -4.29818694419433)))</v>
      </c>
      <c r="B826" t="s">
        <v>334</v>
      </c>
      <c r="C826">
        <v>2022</v>
      </c>
      <c r="I826">
        <v>6930.1775897717098</v>
      </c>
      <c r="J826">
        <v>236172.48551905199</v>
      </c>
      <c r="K826">
        <v>17.20000076293945</v>
      </c>
      <c r="L826">
        <v>3.2999999523162842</v>
      </c>
      <c r="M826">
        <v>4.2370000000000001</v>
      </c>
      <c r="N826">
        <v>34049.599999999999</v>
      </c>
      <c r="O826">
        <v>2.5957362096423999</v>
      </c>
      <c r="P826">
        <v>9</v>
      </c>
    </row>
    <row r="827" spans="1:16" x14ac:dyDescent="0.35">
      <c r="A827" t="str">
        <f>VLOOKUP(B827,World!$A$1:$M$178,12,FALSE)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27" t="s">
        <v>632</v>
      </c>
      <c r="C827">
        <v>1990</v>
      </c>
      <c r="D827">
        <v>707.48703499999999</v>
      </c>
      <c r="E827">
        <v>273.532195</v>
      </c>
      <c r="F827">
        <v>1297.456471</v>
      </c>
      <c r="G827">
        <v>1359.3922700000001</v>
      </c>
      <c r="H827">
        <v>1338.005478</v>
      </c>
      <c r="I827">
        <v>2719.9975104555701</v>
      </c>
      <c r="J827">
        <v>19390.862252037699</v>
      </c>
      <c r="N827">
        <v>7129</v>
      </c>
      <c r="O827">
        <v>-5.45431246046806</v>
      </c>
    </row>
    <row r="828" spans="1:16" x14ac:dyDescent="0.35">
      <c r="A828" t="str">
        <f>VLOOKUP(B828,World!$A$1:$M$178,12,FALSE)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28" t="s">
        <v>632</v>
      </c>
      <c r="C828">
        <v>1991</v>
      </c>
      <c r="D828">
        <v>936.34921099999997</v>
      </c>
      <c r="E828">
        <v>279.07085599999999</v>
      </c>
      <c r="F828">
        <v>1158.731374</v>
      </c>
      <c r="G828">
        <v>1586.5734640000001</v>
      </c>
      <c r="H828">
        <v>1841.6373100000001</v>
      </c>
      <c r="I828">
        <v>2689.3390250473599</v>
      </c>
      <c r="J828">
        <v>19574.085159904698</v>
      </c>
      <c r="N828">
        <v>7278.4</v>
      </c>
      <c r="O828">
        <v>0.94489304026559295</v>
      </c>
    </row>
    <row r="829" spans="1:16" x14ac:dyDescent="0.35">
      <c r="A829" t="str">
        <f>VLOOKUP(B829,World!$A$1:$M$178,12,FALSE)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29" t="s">
        <v>632</v>
      </c>
      <c r="C829">
        <v>1992</v>
      </c>
      <c r="D829">
        <v>1501.6293949999999</v>
      </c>
      <c r="E829">
        <v>339.79797100000002</v>
      </c>
      <c r="F829">
        <v>1291.854486</v>
      </c>
      <c r="G829">
        <v>2491.8048600000002</v>
      </c>
      <c r="H829">
        <v>3268.4304320000001</v>
      </c>
      <c r="I829">
        <v>2912.4909933853401</v>
      </c>
      <c r="J829">
        <v>21631.944355170901</v>
      </c>
      <c r="N829">
        <v>7427.3</v>
      </c>
      <c r="O829">
        <v>10.5131819875877</v>
      </c>
    </row>
    <row r="830" spans="1:16" x14ac:dyDescent="0.35">
      <c r="A830" t="str">
        <f>VLOOKUP(B830,World!$A$1:$M$178,12,FALSE)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30" t="s">
        <v>632</v>
      </c>
      <c r="C830">
        <v>1993</v>
      </c>
      <c r="D830">
        <v>2007.4209969999999</v>
      </c>
      <c r="E830">
        <v>706.49860899999999</v>
      </c>
      <c r="F830">
        <v>1741.6439359999999</v>
      </c>
      <c r="G830">
        <v>3439.5973680000002</v>
      </c>
      <c r="H830">
        <v>4617.4545079999998</v>
      </c>
      <c r="I830">
        <v>3061.51420793527</v>
      </c>
      <c r="J830">
        <v>23194.337790738398</v>
      </c>
      <c r="N830">
        <v>7576.1</v>
      </c>
      <c r="O830">
        <v>7.2226213691880998</v>
      </c>
    </row>
    <row r="831" spans="1:16" x14ac:dyDescent="0.35">
      <c r="A831" t="str">
        <f>VLOOKUP(B831,World!$A$1:$M$178,12,FALSE)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31" t="s">
        <v>632</v>
      </c>
      <c r="C831">
        <v>1994</v>
      </c>
      <c r="D831">
        <v>2605.9882400000001</v>
      </c>
      <c r="E831">
        <v>601.70682499999998</v>
      </c>
      <c r="F831">
        <v>2449.0369810000002</v>
      </c>
      <c r="G831">
        <v>3809.8786719999998</v>
      </c>
      <c r="H831">
        <v>5205.3693219999996</v>
      </c>
      <c r="I831">
        <v>3072.0960730919101</v>
      </c>
      <c r="J831">
        <v>23728.5628589546</v>
      </c>
      <c r="N831">
        <v>7723.9</v>
      </c>
      <c r="O831">
        <v>2.30325639402189</v>
      </c>
    </row>
    <row r="832" spans="1:16" x14ac:dyDescent="0.35">
      <c r="A832" t="str">
        <f>VLOOKUP(B832,World!$A$1:$M$178,12,FALSE)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32" t="s">
        <v>632</v>
      </c>
      <c r="C832">
        <v>1995</v>
      </c>
      <c r="D832">
        <v>3019.3278359999999</v>
      </c>
      <c r="E832">
        <v>613.05819099999997</v>
      </c>
      <c r="F832">
        <v>2601.6633999999999</v>
      </c>
      <c r="G832">
        <v>3871.287918</v>
      </c>
      <c r="H832">
        <v>4896.6877809999996</v>
      </c>
      <c r="I832">
        <v>3180.7825026975302</v>
      </c>
      <c r="J832">
        <v>25032.122139728999</v>
      </c>
      <c r="N832">
        <v>7869.8</v>
      </c>
      <c r="O832">
        <v>5.4936292961481801</v>
      </c>
    </row>
    <row r="833" spans="1:16" x14ac:dyDescent="0.35">
      <c r="A833" t="str">
        <f>VLOOKUP(B833,World!$A$1:$M$178,12,FALSE)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33" t="s">
        <v>632</v>
      </c>
      <c r="C833">
        <v>1996</v>
      </c>
      <c r="D833">
        <v>3536.5934309999998</v>
      </c>
      <c r="E833">
        <v>979.885806</v>
      </c>
      <c r="F833">
        <v>2725.7926859999998</v>
      </c>
      <c r="G833">
        <v>4815.7465099999999</v>
      </c>
      <c r="H833">
        <v>4470.1180690000001</v>
      </c>
      <c r="I833">
        <v>3347.0108118216299</v>
      </c>
      <c r="J833">
        <v>26817.254727558498</v>
      </c>
      <c r="M833">
        <v>5.4832854060000003</v>
      </c>
      <c r="N833">
        <v>8012.3</v>
      </c>
      <c r="O833">
        <v>7.13136736016562</v>
      </c>
    </row>
    <row r="834" spans="1:16" x14ac:dyDescent="0.35">
      <c r="A834" t="str">
        <f>VLOOKUP(B834,World!$A$1:$M$178,12,FALSE)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34" t="s">
        <v>632</v>
      </c>
      <c r="C834">
        <v>1997</v>
      </c>
      <c r="D834">
        <v>4777.6293669999995</v>
      </c>
      <c r="E834">
        <v>1604.046038</v>
      </c>
      <c r="G834">
        <v>5959.7122479999998</v>
      </c>
      <c r="H834">
        <v>3782.8533600000001</v>
      </c>
      <c r="I834">
        <v>3553.7946027283001</v>
      </c>
      <c r="J834">
        <v>28963.781391695898</v>
      </c>
      <c r="M834">
        <v>5.0530784999999998</v>
      </c>
      <c r="N834">
        <v>8150.1</v>
      </c>
      <c r="O834">
        <v>8.0042744342938992</v>
      </c>
    </row>
    <row r="835" spans="1:16" x14ac:dyDescent="0.35">
      <c r="A835" t="str">
        <f>VLOOKUP(B835,World!$A$1:$M$178,12,FALSE)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35" t="s">
        <v>632</v>
      </c>
      <c r="C835">
        <v>1998</v>
      </c>
      <c r="D835">
        <v>6083.1211219999996</v>
      </c>
      <c r="E835">
        <v>1477.175812</v>
      </c>
      <c r="G835">
        <v>7047.0720659999997</v>
      </c>
      <c r="H835">
        <v>3693.3411420000002</v>
      </c>
      <c r="I835">
        <v>3742.3256893344101</v>
      </c>
      <c r="J835">
        <v>30994.315591636499</v>
      </c>
      <c r="M835">
        <v>4.6398596999999997</v>
      </c>
      <c r="N835">
        <v>8282.1</v>
      </c>
      <c r="O835">
        <v>7.0105977271420796</v>
      </c>
    </row>
    <row r="836" spans="1:16" x14ac:dyDescent="0.35">
      <c r="A836" t="str">
        <f>VLOOKUP(B836,World!$A$1:$M$178,12,FALSE)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36" t="s">
        <v>632</v>
      </c>
      <c r="C836">
        <v>1999</v>
      </c>
      <c r="D836">
        <v>7544.5796570000002</v>
      </c>
      <c r="E836">
        <v>2482.2949899999999</v>
      </c>
      <c r="G836">
        <v>8368.1213160000007</v>
      </c>
      <c r="H836">
        <v>3926.1848639999998</v>
      </c>
      <c r="I836">
        <v>3932.2459555863502</v>
      </c>
      <c r="J836">
        <v>33075.693630818998</v>
      </c>
      <c r="M836">
        <v>28.537068999999999</v>
      </c>
      <c r="N836">
        <v>8411.4</v>
      </c>
      <c r="O836">
        <v>6.7153540881674401</v>
      </c>
    </row>
    <row r="837" spans="1:16" x14ac:dyDescent="0.35">
      <c r="A837" t="str">
        <f>VLOOKUP(B837,World!$A$1:$M$178,12,FALSE)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37" t="s">
        <v>632</v>
      </c>
      <c r="C837">
        <v>2000</v>
      </c>
      <c r="D837">
        <v>8522.3619120000003</v>
      </c>
      <c r="E837">
        <v>3222.1209490000001</v>
      </c>
      <c r="G837">
        <v>11691.135593999999</v>
      </c>
      <c r="H837">
        <v>3401.3030749999998</v>
      </c>
      <c r="I837">
        <v>4091.7308604494901</v>
      </c>
      <c r="J837">
        <v>34946.654932926998</v>
      </c>
      <c r="K837">
        <v>32.5</v>
      </c>
      <c r="L837">
        <v>9.5</v>
      </c>
      <c r="M837">
        <v>5.9887278000000004</v>
      </c>
      <c r="N837">
        <v>8540.7999999999993</v>
      </c>
      <c r="O837">
        <v>5.6566048863285099</v>
      </c>
      <c r="P837">
        <v>26.39999961853027</v>
      </c>
    </row>
    <row r="838" spans="1:16" x14ac:dyDescent="0.35">
      <c r="A838" t="str">
        <f>VLOOKUP(B838,World!$A$1:$M$178,12,FALSE)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38" t="s">
        <v>632</v>
      </c>
      <c r="C838">
        <v>2001</v>
      </c>
      <c r="D838">
        <v>10011.728510000001</v>
      </c>
      <c r="E838">
        <v>5840.8662679999998</v>
      </c>
      <c r="G838">
        <v>13573.22769</v>
      </c>
      <c r="H838">
        <v>3280.5587089999999</v>
      </c>
      <c r="I838">
        <v>4104.1550487783697</v>
      </c>
      <c r="J838">
        <v>35578.9201178597</v>
      </c>
      <c r="K838">
        <v>32.299999237060547</v>
      </c>
      <c r="L838">
        <v>8.3999996185302734</v>
      </c>
      <c r="M838">
        <v>5.8999819000000002</v>
      </c>
      <c r="N838">
        <v>8669</v>
      </c>
      <c r="O838">
        <v>1.80922948461375</v>
      </c>
      <c r="P838">
        <v>4.1999998092651367</v>
      </c>
    </row>
    <row r="839" spans="1:16" x14ac:dyDescent="0.35">
      <c r="A839" t="str">
        <f>VLOOKUP(B839,World!$A$1:$M$178,12,FALSE)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39" t="s">
        <v>632</v>
      </c>
      <c r="C839">
        <v>2002</v>
      </c>
      <c r="D839">
        <v>11772.43698</v>
      </c>
      <c r="E839">
        <v>3749.5903050000002</v>
      </c>
      <c r="G839">
        <v>15554.390907999999</v>
      </c>
      <c r="H839">
        <v>4021.2546630000002</v>
      </c>
      <c r="I839">
        <v>4279.4626296107599</v>
      </c>
      <c r="J839">
        <v>37638.3017736896</v>
      </c>
      <c r="K839">
        <v>33.599998474121087</v>
      </c>
      <c r="L839">
        <v>11.60000038146973</v>
      </c>
      <c r="M839">
        <v>5.0444424999999997</v>
      </c>
      <c r="N839">
        <v>8795.1</v>
      </c>
      <c r="O839">
        <v>5.7882073121047899</v>
      </c>
      <c r="P839">
        <v>15.89999961853027</v>
      </c>
    </row>
    <row r="840" spans="1:16" x14ac:dyDescent="0.35">
      <c r="A840" t="str">
        <f>VLOOKUP(B840,World!$A$1:$M$178,12,FALSE)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40" t="s">
        <v>632</v>
      </c>
      <c r="C840">
        <v>2003</v>
      </c>
      <c r="D840">
        <v>9899.6385050000008</v>
      </c>
      <c r="E840">
        <v>10764.13163</v>
      </c>
      <c r="G840">
        <v>12664.720092</v>
      </c>
      <c r="H840">
        <v>4990.2440820000002</v>
      </c>
      <c r="I840">
        <v>4208.8971649820896</v>
      </c>
      <c r="J840">
        <v>37542.9418219238</v>
      </c>
      <c r="K840">
        <v>40.599998474121087</v>
      </c>
      <c r="L840">
        <v>12.39999961853027</v>
      </c>
      <c r="M840">
        <v>31.467006000000001</v>
      </c>
      <c r="N840">
        <v>8919.9</v>
      </c>
      <c r="O840">
        <v>-0.25335880545093198</v>
      </c>
      <c r="P840">
        <v>0.20000000298023221</v>
      </c>
    </row>
    <row r="841" spans="1:16" x14ac:dyDescent="0.35">
      <c r="A841" t="str">
        <f>VLOOKUP(B841,World!$A$1:$M$178,12,FALSE)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41" t="s">
        <v>632</v>
      </c>
      <c r="C841">
        <v>2004</v>
      </c>
      <c r="D841">
        <v>11779.903829999999</v>
      </c>
      <c r="E841">
        <v>18402.123449999999</v>
      </c>
      <c r="G841">
        <v>19267.10068</v>
      </c>
      <c r="H841">
        <v>9942.7648759999993</v>
      </c>
      <c r="I841">
        <v>4206.0233252102398</v>
      </c>
      <c r="J841">
        <v>38035.489532208703</v>
      </c>
      <c r="K841">
        <v>50</v>
      </c>
      <c r="L841">
        <v>20.79999923706055</v>
      </c>
      <c r="M841">
        <v>33.115115000000003</v>
      </c>
      <c r="N841">
        <v>9043.1</v>
      </c>
      <c r="O841">
        <v>1.31195821739609</v>
      </c>
      <c r="P841">
        <v>4.8000001907348633</v>
      </c>
    </row>
    <row r="842" spans="1:16" x14ac:dyDescent="0.35">
      <c r="A842" t="str">
        <f>VLOOKUP(B842,World!$A$1:$M$178,12,FALSE)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42" t="s">
        <v>632</v>
      </c>
      <c r="C842">
        <v>2005</v>
      </c>
      <c r="D842">
        <v>17197.60295</v>
      </c>
      <c r="E842">
        <v>22072.260030000001</v>
      </c>
      <c r="G842">
        <v>27651.982599999999</v>
      </c>
      <c r="H842">
        <v>5990.8912529999998</v>
      </c>
      <c r="I842">
        <v>4534.5912476267604</v>
      </c>
      <c r="J842">
        <v>41558.621866249698</v>
      </c>
      <c r="K842">
        <v>44.900001525878913</v>
      </c>
      <c r="L842">
        <v>18</v>
      </c>
      <c r="M842">
        <v>3.2393933000000001</v>
      </c>
      <c r="N842">
        <v>9164.7999999999993</v>
      </c>
      <c r="O842">
        <v>9.2627500720284104</v>
      </c>
      <c r="P842">
        <v>7.4000000953674316</v>
      </c>
    </row>
    <row r="843" spans="1:16" x14ac:dyDescent="0.35">
      <c r="A843" t="str">
        <f>VLOOKUP(B843,World!$A$1:$M$178,12,FALSE)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43" t="s">
        <v>632</v>
      </c>
      <c r="C843">
        <v>2006</v>
      </c>
      <c r="D843">
        <v>21462.412899999999</v>
      </c>
      <c r="E843">
        <v>27706.576150000001</v>
      </c>
      <c r="G843">
        <v>31525.653920000001</v>
      </c>
      <c r="H843">
        <v>12744.291359999999</v>
      </c>
      <c r="I843">
        <v>4953.9439863021498</v>
      </c>
      <c r="J843">
        <v>45993.406757626399</v>
      </c>
      <c r="K843">
        <v>42.099998474121087</v>
      </c>
      <c r="L843">
        <v>15</v>
      </c>
      <c r="M843">
        <v>5.4210526999999997</v>
      </c>
      <c r="N843">
        <v>9284.2000000000007</v>
      </c>
      <c r="O843">
        <v>10.6711548463984</v>
      </c>
      <c r="P843">
        <v>14.30000019073486</v>
      </c>
    </row>
    <row r="844" spans="1:16" x14ac:dyDescent="0.35">
      <c r="A844" t="str">
        <f>VLOOKUP(B844,World!$A$1:$M$178,12,FALSE)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44" t="s">
        <v>632</v>
      </c>
      <c r="C844">
        <v>2007</v>
      </c>
      <c r="D844">
        <v>29975.230350000002</v>
      </c>
      <c r="E844">
        <v>27893.781660000001</v>
      </c>
      <c r="G844">
        <v>42853.179799999998</v>
      </c>
      <c r="H844">
        <v>12225.871719999999</v>
      </c>
      <c r="I844">
        <v>5306.3299443839496</v>
      </c>
      <c r="J844">
        <v>49891.175403086803</v>
      </c>
      <c r="K844">
        <v>39.700000762939453</v>
      </c>
      <c r="L844">
        <v>13</v>
      </c>
      <c r="M844">
        <v>4.4948888</v>
      </c>
      <c r="N844">
        <v>9402.2000000000007</v>
      </c>
      <c r="O844">
        <v>8.4746247782874704</v>
      </c>
      <c r="P844">
        <v>5</v>
      </c>
    </row>
    <row r="845" spans="1:16" x14ac:dyDescent="0.35">
      <c r="A845" t="str">
        <f>VLOOKUP(B845,World!$A$1:$M$178,12,FALSE)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45" t="s">
        <v>632</v>
      </c>
      <c r="C845">
        <v>2008</v>
      </c>
      <c r="D845">
        <v>34295.126989999997</v>
      </c>
      <c r="E845">
        <v>40452.244079999997</v>
      </c>
      <c r="G845">
        <v>45247.13884</v>
      </c>
      <c r="H845">
        <v>16544.166860000001</v>
      </c>
      <c r="I845">
        <v>5407.2220442060998</v>
      </c>
      <c r="J845">
        <v>51492.434804770302</v>
      </c>
      <c r="K845">
        <v>41.599998474121087</v>
      </c>
      <c r="L845">
        <v>15</v>
      </c>
      <c r="M845">
        <v>8.5651270999999998</v>
      </c>
      <c r="N845">
        <v>9522.9</v>
      </c>
      <c r="O845">
        <v>3.2095042635223998</v>
      </c>
      <c r="P845">
        <v>0.89999997615814209</v>
      </c>
    </row>
    <row r="846" spans="1:16" x14ac:dyDescent="0.35">
      <c r="A846" t="str">
        <f>VLOOKUP(B846,World!$A$1:$M$178,12,FALSE)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46" t="s">
        <v>632</v>
      </c>
      <c r="C846">
        <v>2009</v>
      </c>
      <c r="D846">
        <v>36816.073909999999</v>
      </c>
      <c r="E846">
        <v>36816.157449999999</v>
      </c>
      <c r="G846">
        <v>47069.856379999997</v>
      </c>
      <c r="H846">
        <v>13341.27534</v>
      </c>
      <c r="I846">
        <v>5387.55124207888</v>
      </c>
      <c r="J846">
        <v>51979.633138701203</v>
      </c>
      <c r="K846">
        <v>39.400001525878913</v>
      </c>
      <c r="L846">
        <v>13.30000019073486</v>
      </c>
      <c r="M846">
        <v>2.6556907000000001</v>
      </c>
      <c r="N846">
        <v>9648.1</v>
      </c>
      <c r="O846">
        <v>0.94615516974112501</v>
      </c>
      <c r="P846">
        <v>0.30000001192092901</v>
      </c>
    </row>
    <row r="847" spans="1:16" x14ac:dyDescent="0.35">
      <c r="A847" t="str">
        <f>VLOOKUP(B847,World!$A$1:$M$178,12,FALSE)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47" t="s">
        <v>632</v>
      </c>
      <c r="C847">
        <v>2010</v>
      </c>
      <c r="D847">
        <v>41854.244980000003</v>
      </c>
      <c r="E847">
        <v>34848.77476</v>
      </c>
      <c r="G847">
        <v>66738.221439999994</v>
      </c>
      <c r="H847">
        <v>8298.6979379999993</v>
      </c>
      <c r="I847">
        <v>5760.6081509958103</v>
      </c>
      <c r="J847">
        <v>56314.553162504802</v>
      </c>
      <c r="K847">
        <v>40</v>
      </c>
      <c r="L847">
        <v>13.19999980926514</v>
      </c>
      <c r="M847">
        <v>3.5405734999999998</v>
      </c>
      <c r="N847">
        <v>9775.7999999999993</v>
      </c>
      <c r="O847">
        <v>8.3396510557055805</v>
      </c>
      <c r="P847">
        <v>0.30000001192092901</v>
      </c>
    </row>
    <row r="848" spans="1:16" x14ac:dyDescent="0.35">
      <c r="A848" t="str">
        <f>VLOOKUP(B848,World!$A$1:$M$178,12,FALSE)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48" t="s">
        <v>632</v>
      </c>
      <c r="C848">
        <v>2011</v>
      </c>
      <c r="D848">
        <v>46256.749689999997</v>
      </c>
      <c r="E848">
        <v>38543.471559999998</v>
      </c>
      <c r="G848">
        <v>74760.585500000001</v>
      </c>
      <c r="H848">
        <v>8690.1963930000002</v>
      </c>
      <c r="I848">
        <v>5864.3866763277601</v>
      </c>
      <c r="J848">
        <v>58079.126326347301</v>
      </c>
      <c r="K848">
        <v>39.299999237060547</v>
      </c>
      <c r="L848">
        <v>11.60000038146973</v>
      </c>
      <c r="M848">
        <v>4.5305860999999998</v>
      </c>
      <c r="N848">
        <v>9903.7000000000007</v>
      </c>
      <c r="O848">
        <v>3.1334230047968199</v>
      </c>
      <c r="P848">
        <v>6.6999998092651367</v>
      </c>
    </row>
    <row r="849" spans="1:16" x14ac:dyDescent="0.35">
      <c r="A849" t="str">
        <f>VLOOKUP(B849,World!$A$1:$M$178,12,FALSE)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49" t="s">
        <v>632</v>
      </c>
      <c r="C849">
        <v>2012</v>
      </c>
      <c r="D849">
        <v>64963.896110000001</v>
      </c>
      <c r="E849">
        <v>47464.011500000001</v>
      </c>
      <c r="G849">
        <v>85504.265620000006</v>
      </c>
      <c r="H849">
        <v>13485.434509999999</v>
      </c>
      <c r="I849">
        <v>5947.3576510133598</v>
      </c>
      <c r="J849">
        <v>59657.349861549897</v>
      </c>
      <c r="K849">
        <v>38.299999237060547</v>
      </c>
      <c r="L849">
        <v>12.60000038146973</v>
      </c>
      <c r="M849">
        <v>4.1241754999999998</v>
      </c>
      <c r="N849">
        <v>10030.9</v>
      </c>
      <c r="O849">
        <v>2.71736789967294</v>
      </c>
      <c r="P849">
        <v>7.6999998092651367</v>
      </c>
    </row>
    <row r="850" spans="1:16" x14ac:dyDescent="0.35">
      <c r="A850" t="str">
        <f>VLOOKUP(B850,World!$A$1:$M$178,12,FALSE)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50" t="s">
        <v>632</v>
      </c>
      <c r="C850">
        <v>2013</v>
      </c>
      <c r="D850">
        <v>103590.7009</v>
      </c>
      <c r="E850">
        <v>50045.641349999998</v>
      </c>
      <c r="G850">
        <v>82924.541599999997</v>
      </c>
      <c r="H850">
        <v>10972.1487</v>
      </c>
      <c r="I850">
        <v>6159.80624569878</v>
      </c>
      <c r="J850">
        <v>62565.768018187096</v>
      </c>
      <c r="K850">
        <v>38.099998474121087</v>
      </c>
      <c r="L850">
        <v>11.60000038146973</v>
      </c>
      <c r="M850">
        <v>3.9564009000000002</v>
      </c>
      <c r="N850">
        <v>10157.1</v>
      </c>
      <c r="O850">
        <v>4.8752050893760703</v>
      </c>
      <c r="P850">
        <v>27.89999961853027</v>
      </c>
    </row>
    <row r="851" spans="1:16" x14ac:dyDescent="0.35">
      <c r="A851" t="str">
        <f>VLOOKUP(B851,World!$A$1:$M$178,12,FALSE)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51" t="s">
        <v>632</v>
      </c>
      <c r="C851">
        <v>2014</v>
      </c>
      <c r="D851">
        <v>112463.9497</v>
      </c>
      <c r="E851">
        <v>42441.770259999998</v>
      </c>
      <c r="G851">
        <v>93786.52833999999</v>
      </c>
      <c r="H851">
        <v>9677.6502070000006</v>
      </c>
      <c r="I851">
        <v>6513.93633350244</v>
      </c>
      <c r="J851">
        <v>66976.944774705393</v>
      </c>
      <c r="K851">
        <v>32.900001525878913</v>
      </c>
      <c r="L851">
        <v>9.6999998092651367</v>
      </c>
      <c r="M851">
        <v>2.3467794999999998</v>
      </c>
      <c r="N851">
        <v>10282.1</v>
      </c>
      <c r="O851">
        <v>7.0504636900422497</v>
      </c>
      <c r="P851">
        <v>6.6999998092651367</v>
      </c>
    </row>
    <row r="852" spans="1:16" x14ac:dyDescent="0.35">
      <c r="A852" t="str">
        <f>VLOOKUP(B852,World!$A$1:$M$178,12,FALSE)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52" t="s">
        <v>632</v>
      </c>
      <c r="C852">
        <v>2015</v>
      </c>
      <c r="D852">
        <v>122335.5096</v>
      </c>
      <c r="E852">
        <v>55810.877639999999</v>
      </c>
      <c r="G852">
        <v>98145.07935</v>
      </c>
      <c r="H852">
        <v>12939.868689000001</v>
      </c>
      <c r="I852">
        <v>6882.3589069399004</v>
      </c>
      <c r="J852">
        <v>71616.450313835201</v>
      </c>
      <c r="K852">
        <v>29.70000076293945</v>
      </c>
      <c r="L852">
        <v>9.1999998092651367</v>
      </c>
      <c r="M852">
        <v>2.0130683999999999</v>
      </c>
      <c r="N852">
        <v>10405.799999999999</v>
      </c>
      <c r="O852">
        <v>6.9270187744991096</v>
      </c>
      <c r="P852">
        <v>7.3000001907348633</v>
      </c>
    </row>
    <row r="853" spans="1:16" x14ac:dyDescent="0.35">
      <c r="A853" t="str">
        <f>VLOOKUP(B853,World!$A$1:$M$178,12,FALSE)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53" t="s">
        <v>632</v>
      </c>
      <c r="C853">
        <v>2016</v>
      </c>
      <c r="D853">
        <v>134276.51019999999</v>
      </c>
      <c r="E853">
        <v>58196.579949999999</v>
      </c>
      <c r="G853">
        <v>103764.60044000001</v>
      </c>
      <c r="H853">
        <v>13253.814007000001</v>
      </c>
      <c r="I853">
        <v>7255.7404499127497</v>
      </c>
      <c r="J853">
        <v>76385.533160501494</v>
      </c>
      <c r="K853">
        <v>26.70000076293945</v>
      </c>
      <c r="L853">
        <v>7</v>
      </c>
      <c r="M853">
        <v>1.7552215</v>
      </c>
      <c r="N853">
        <v>10527.6</v>
      </c>
      <c r="O853">
        <v>6.6592002616261396</v>
      </c>
      <c r="P853">
        <v>6.6999998092651367</v>
      </c>
    </row>
    <row r="854" spans="1:16" x14ac:dyDescent="0.35">
      <c r="A854" t="str">
        <f>VLOOKUP(B854,World!$A$1:$M$178,12,FALSE)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54" t="s">
        <v>632</v>
      </c>
      <c r="C854">
        <v>2017</v>
      </c>
      <c r="D854">
        <v>149074.21739999999</v>
      </c>
      <c r="E854">
        <v>64952.034800000001</v>
      </c>
      <c r="G854">
        <v>123783.28115</v>
      </c>
      <c r="H854">
        <v>17492.871869000002</v>
      </c>
      <c r="I854">
        <v>7509.0371561034099</v>
      </c>
      <c r="J854">
        <v>79950.2204084642</v>
      </c>
      <c r="K854">
        <v>23.5</v>
      </c>
      <c r="L854">
        <v>5.6999998092651367</v>
      </c>
      <c r="M854">
        <v>1.8165373</v>
      </c>
      <c r="N854">
        <v>10647.2</v>
      </c>
      <c r="O854">
        <v>4.6667046762279201</v>
      </c>
      <c r="P854">
        <v>7.6999998092651367</v>
      </c>
    </row>
    <row r="855" spans="1:16" x14ac:dyDescent="0.35">
      <c r="A855" t="str">
        <f>VLOOKUP(B855,World!$A$1:$M$178,12,FALSE)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55" t="s">
        <v>632</v>
      </c>
      <c r="C855">
        <v>2018</v>
      </c>
      <c r="D855">
        <v>166404.12160000001</v>
      </c>
      <c r="E855">
        <v>61554.059119999998</v>
      </c>
      <c r="G855">
        <v>125754.75588</v>
      </c>
      <c r="H855">
        <v>14621.9522062</v>
      </c>
      <c r="I855">
        <v>7945.0807303199799</v>
      </c>
      <c r="J855">
        <v>85532.766602259697</v>
      </c>
      <c r="K855">
        <v>20.89999961853027</v>
      </c>
      <c r="L855">
        <v>4.5999999046325684</v>
      </c>
      <c r="M855">
        <v>1.95775426</v>
      </c>
      <c r="N855">
        <v>10765.5</v>
      </c>
      <c r="O855">
        <v>6.98252758438238</v>
      </c>
      <c r="P855">
        <v>27.10000038146973</v>
      </c>
    </row>
    <row r="856" spans="1:16" x14ac:dyDescent="0.35">
      <c r="A856" t="str">
        <f>VLOOKUP(B856,World!$A$1:$M$178,12,FALSE)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56" t="s">
        <v>632</v>
      </c>
      <c r="C856">
        <v>2019</v>
      </c>
      <c r="D856">
        <v>184439.57449999999</v>
      </c>
      <c r="E856">
        <v>63001.826269999998</v>
      </c>
      <c r="G856">
        <v>137273.04957</v>
      </c>
      <c r="H856">
        <v>16184.268274799999</v>
      </c>
      <c r="I856">
        <v>8257.2000923992691</v>
      </c>
      <c r="J856">
        <v>89854.025685479603</v>
      </c>
      <c r="K856">
        <v>19</v>
      </c>
      <c r="L856">
        <v>3.9000000953674321</v>
      </c>
      <c r="M856">
        <v>1.6374070999999999</v>
      </c>
      <c r="N856">
        <v>10881.9</v>
      </c>
      <c r="O856">
        <v>5.0521680227115304</v>
      </c>
      <c r="P856">
        <v>7</v>
      </c>
    </row>
    <row r="857" spans="1:16" x14ac:dyDescent="0.35">
      <c r="A857" t="str">
        <f>VLOOKUP(B857,World!$A$1:$M$178,12,FALSE)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57" t="s">
        <v>632</v>
      </c>
      <c r="C857">
        <v>2020</v>
      </c>
      <c r="D857">
        <v>205839.64120000001</v>
      </c>
      <c r="E857">
        <v>211924.1219</v>
      </c>
      <c r="G857">
        <v>188346.35198000001</v>
      </c>
      <c r="H857">
        <v>24131.489113</v>
      </c>
      <c r="I857">
        <v>7619.8096376874</v>
      </c>
      <c r="J857">
        <v>83815.620071670099</v>
      </c>
      <c r="K857">
        <v>21.79999923706055</v>
      </c>
      <c r="L857">
        <v>5.5999999046325684</v>
      </c>
      <c r="M857">
        <v>3.1531653999999998</v>
      </c>
      <c r="N857">
        <v>10999.7</v>
      </c>
      <c r="O857">
        <v>-6.7202393746341604</v>
      </c>
      <c r="P857">
        <v>7.4000000953674316</v>
      </c>
    </row>
    <row r="858" spans="1:16" x14ac:dyDescent="0.35">
      <c r="A858" t="str">
        <f>VLOOKUP(B858,World!$A$1:$M$178,12,FALSE)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58" t="s">
        <v>632</v>
      </c>
      <c r="C858">
        <v>2021</v>
      </c>
      <c r="I858">
        <v>8463.9603507748707</v>
      </c>
      <c r="J858">
        <v>94101.464783880001</v>
      </c>
      <c r="K858">
        <v>22.5</v>
      </c>
      <c r="L858">
        <v>5.1999998092651367</v>
      </c>
      <c r="M858">
        <v>6.0019999999999998</v>
      </c>
      <c r="N858">
        <v>11117.9</v>
      </c>
      <c r="O858">
        <v>12.271990236920701</v>
      </c>
      <c r="P858">
        <v>9.8999996185302734</v>
      </c>
    </row>
    <row r="859" spans="1:16" x14ac:dyDescent="0.35">
      <c r="A859" t="str">
        <f>VLOOKUP(B859,World!$A$1:$M$178,12,FALSE)</f>
        <v>list(list(c(-71.7083048163581, -71.657661912712, -71.4002099270339, -70.9999501207172, -70.6692984686976, -70.5171372138142, -70.1332329983179, -69.9529339260515, -69.6239875962976, -69.1649458482489, -68.6893159654345, -68.317943284769, -68.8094119940808, -69.2543460761138, -69.2221258205799, -69.7692500474701, -69.9508151923276, -70.2143649970161, -70.8067061021617, -71.5873044501466, -71.712361416293, -71.6248732164228, -71.7013026597825, -71.9451120673356, -71.6877375963059, -71.7083048163581,  18.0449970565461, 17.7575727401387, 17.5985643579766, 18.2833287622762, 18.426885891183, 18.1842908797888, 18.2459150252969, 18.4283069930711, 18.3807129989302, 18.4226484237351, 18.2051423202186, 18.6121975773817, 18.9790744084379, 19.0151962346099, 19.3132142196371, 19.2932671167724, 19.64799998624, 19.6228852401462, 19.880285549392, 19.8849105900821, 19.7144558781674, 19.1698379582433, 18.7854169784241, 18.6169001327203, 18.3166600611045, 18.0449970565461)))</v>
      </c>
      <c r="B859" t="s">
        <v>632</v>
      </c>
      <c r="C859">
        <v>2022</v>
      </c>
      <c r="I859">
        <v>8787.5123666769196</v>
      </c>
      <c r="J859">
        <v>98673.218862941794</v>
      </c>
      <c r="K859">
        <v>20.39999961853027</v>
      </c>
      <c r="L859">
        <v>5.0999999046325684</v>
      </c>
      <c r="M859">
        <v>6.2350000000000003</v>
      </c>
      <c r="N859">
        <v>11228.8</v>
      </c>
      <c r="O859">
        <v>4.8583240330653901</v>
      </c>
      <c r="P859">
        <v>6.6999998092651367</v>
      </c>
    </row>
    <row r="860" spans="1:16" x14ac:dyDescent="0.35">
      <c r="A860" t="e">
        <f>VLOOKUP(B860,World!$A$1:$M$178,12,FALSE)</f>
        <v>#N/A</v>
      </c>
      <c r="B860" s="5" t="s">
        <v>34</v>
      </c>
      <c r="C860">
        <v>1990</v>
      </c>
      <c r="I860">
        <v>10676.5882691445</v>
      </c>
      <c r="J860">
        <v>433.46948372726803</v>
      </c>
      <c r="N860">
        <v>40.6</v>
      </c>
      <c r="O860">
        <v>4.8772515160395704</v>
      </c>
    </row>
    <row r="861" spans="1:16" x14ac:dyDescent="0.35">
      <c r="A861" t="e">
        <f>VLOOKUP(B861,World!$A$1:$M$178,12,FALSE)</f>
        <v>#N/A</v>
      </c>
      <c r="B861" s="5" t="s">
        <v>34</v>
      </c>
      <c r="C861">
        <v>1991</v>
      </c>
      <c r="I861">
        <v>10503.3734663466</v>
      </c>
      <c r="J861">
        <v>425.38662538703602</v>
      </c>
      <c r="N861">
        <v>40.5</v>
      </c>
      <c r="O861">
        <v>-1.86468912891613</v>
      </c>
    </row>
    <row r="862" spans="1:16" x14ac:dyDescent="0.35">
      <c r="A862" t="e">
        <f>VLOOKUP(B862,World!$A$1:$M$178,12,FALSE)</f>
        <v>#N/A</v>
      </c>
      <c r="B862" s="5" t="s">
        <v>34</v>
      </c>
      <c r="C862">
        <v>1992</v>
      </c>
      <c r="I862">
        <v>10844.652055787001</v>
      </c>
      <c r="J862">
        <v>443.54626908168899</v>
      </c>
      <c r="N862">
        <v>40.9</v>
      </c>
      <c r="O862">
        <v>4.2689738254298799</v>
      </c>
    </row>
    <row r="863" spans="1:16" x14ac:dyDescent="0.35">
      <c r="A863" t="e">
        <f>VLOOKUP(B863,World!$A$1:$M$178,12,FALSE)</f>
        <v>#N/A</v>
      </c>
      <c r="B863" s="5" t="s">
        <v>34</v>
      </c>
      <c r="C863">
        <v>1993</v>
      </c>
      <c r="I863">
        <v>11442.416955102601</v>
      </c>
      <c r="J863">
        <v>473.716061941249</v>
      </c>
      <c r="N863">
        <v>41.4</v>
      </c>
      <c r="O863">
        <v>6.8019494160154403</v>
      </c>
    </row>
    <row r="864" spans="1:16" x14ac:dyDescent="0.35">
      <c r="A864" t="e">
        <f>VLOOKUP(B864,World!$A$1:$M$178,12,FALSE)</f>
        <v>#N/A</v>
      </c>
      <c r="B864" s="5" t="s">
        <v>34</v>
      </c>
      <c r="C864">
        <v>1994</v>
      </c>
      <c r="I864">
        <v>11876.9323010876</v>
      </c>
      <c r="J864">
        <v>498.83115664567902</v>
      </c>
      <c r="N864">
        <v>42</v>
      </c>
      <c r="O864">
        <v>5.3017190511781598</v>
      </c>
    </row>
    <row r="865" spans="1:15" x14ac:dyDescent="0.35">
      <c r="A865" t="e">
        <f>VLOOKUP(B865,World!$A$1:$M$178,12,FALSE)</f>
        <v>#N/A</v>
      </c>
      <c r="B865" s="5" t="s">
        <v>34</v>
      </c>
      <c r="C865">
        <v>1995</v>
      </c>
      <c r="I865">
        <v>12369.0341041308</v>
      </c>
      <c r="J865">
        <v>525.68394942555904</v>
      </c>
      <c r="N865">
        <v>42.5</v>
      </c>
      <c r="O865">
        <v>5.38314265701612</v>
      </c>
    </row>
    <row r="866" spans="1:15" x14ac:dyDescent="0.35">
      <c r="A866" t="e">
        <f>VLOOKUP(B866,World!$A$1:$M$178,12,FALSE)</f>
        <v>#N/A</v>
      </c>
      <c r="B866" s="5" t="s">
        <v>34</v>
      </c>
      <c r="C866">
        <v>1996</v>
      </c>
      <c r="I866">
        <v>12909.4851767619</v>
      </c>
      <c r="J866">
        <v>556.39881111843795</v>
      </c>
      <c r="N866">
        <v>43.1</v>
      </c>
      <c r="O866">
        <v>5.8428380258598303</v>
      </c>
    </row>
    <row r="867" spans="1:15" x14ac:dyDescent="0.35">
      <c r="A867" t="e">
        <f>VLOOKUP(B867,World!$A$1:$M$178,12,FALSE)</f>
        <v>#N/A</v>
      </c>
      <c r="B867" s="5" t="s">
        <v>34</v>
      </c>
      <c r="C867">
        <v>1997</v>
      </c>
      <c r="I867">
        <v>13601.0819480922</v>
      </c>
      <c r="J867">
        <v>594.36728113162701</v>
      </c>
      <c r="N867">
        <v>43.7</v>
      </c>
      <c r="O867">
        <v>6.8239667760734202</v>
      </c>
    </row>
    <row r="868" spans="1:15" x14ac:dyDescent="0.35">
      <c r="A868" t="e">
        <f>VLOOKUP(B868,World!$A$1:$M$178,12,FALSE)</f>
        <v>#N/A</v>
      </c>
      <c r="B868" s="5" t="s">
        <v>34</v>
      </c>
      <c r="C868">
        <v>1998</v>
      </c>
      <c r="I868">
        <v>13381.7697619426</v>
      </c>
      <c r="J868">
        <v>591.47422347786198</v>
      </c>
      <c r="N868">
        <v>44.2</v>
      </c>
      <c r="O868">
        <v>-0.48674577918515999</v>
      </c>
    </row>
    <row r="869" spans="1:15" x14ac:dyDescent="0.35">
      <c r="A869" t="e">
        <f>VLOOKUP(B869,World!$A$1:$M$178,12,FALSE)</f>
        <v>#N/A</v>
      </c>
      <c r="B869" s="5" t="s">
        <v>34</v>
      </c>
      <c r="C869">
        <v>1999</v>
      </c>
      <c r="I869">
        <v>13627.6567341107</v>
      </c>
      <c r="J869">
        <v>610.519021688159</v>
      </c>
      <c r="N869">
        <v>44.8</v>
      </c>
      <c r="O869">
        <v>3.2198864218145902</v>
      </c>
    </row>
    <row r="870" spans="1:15" x14ac:dyDescent="0.35">
      <c r="A870" t="e">
        <f>VLOOKUP(B870,World!$A$1:$M$178,12,FALSE)</f>
        <v>#N/A</v>
      </c>
      <c r="B870" s="5" t="s">
        <v>34</v>
      </c>
      <c r="C870">
        <v>2000</v>
      </c>
      <c r="I870">
        <v>15250.4597440425</v>
      </c>
      <c r="J870">
        <v>693.89591835393196</v>
      </c>
      <c r="N870">
        <v>45.5</v>
      </c>
      <c r="O870">
        <v>13.656723820860901</v>
      </c>
    </row>
    <row r="871" spans="1:15" x14ac:dyDescent="0.35">
      <c r="A871" t="e">
        <f>VLOOKUP(B871,World!$A$1:$M$178,12,FALSE)</f>
        <v>#N/A</v>
      </c>
      <c r="B871" s="5" t="s">
        <v>34</v>
      </c>
      <c r="C871">
        <v>2001</v>
      </c>
      <c r="I871">
        <v>15845.7849739495</v>
      </c>
      <c r="J871">
        <v>728.90610880167696</v>
      </c>
      <c r="N871">
        <v>46</v>
      </c>
      <c r="O871">
        <v>5.04545271440655</v>
      </c>
    </row>
    <row r="872" spans="1:15" x14ac:dyDescent="0.35">
      <c r="A872" t="e">
        <f>VLOOKUP(B872,World!$A$1:$M$178,12,FALSE)</f>
        <v>#N/A</v>
      </c>
      <c r="B872" s="5" t="s">
        <v>34</v>
      </c>
      <c r="C872">
        <v>2002</v>
      </c>
      <c r="I872">
        <v>15986.1099042402</v>
      </c>
      <c r="J872">
        <v>740.15688856632198</v>
      </c>
      <c r="N872">
        <v>46.3</v>
      </c>
      <c r="O872">
        <v>1.54351563648449</v>
      </c>
    </row>
    <row r="873" spans="1:15" x14ac:dyDescent="0.35">
      <c r="A873" t="e">
        <f>VLOOKUP(B873,World!$A$1:$M$178,12,FALSE)</f>
        <v>#N/A</v>
      </c>
      <c r="B873" s="5" t="s">
        <v>34</v>
      </c>
      <c r="C873">
        <v>2003</v>
      </c>
      <c r="I873">
        <v>15360.6839097681</v>
      </c>
      <c r="J873">
        <v>712.73573341323799</v>
      </c>
      <c r="N873">
        <v>46.4</v>
      </c>
      <c r="O873">
        <v>-3.7047760517636501</v>
      </c>
    </row>
    <row r="874" spans="1:15" x14ac:dyDescent="0.35">
      <c r="A874" t="e">
        <f>VLOOKUP(B874,World!$A$1:$M$178,12,FALSE)</f>
        <v>#N/A</v>
      </c>
      <c r="B874" s="5" t="s">
        <v>34</v>
      </c>
      <c r="C874">
        <v>2004</v>
      </c>
      <c r="I874">
        <v>15903.589377546001</v>
      </c>
      <c r="J874">
        <v>741.107264993645</v>
      </c>
      <c r="M874">
        <v>0.15727479999999999</v>
      </c>
      <c r="N874">
        <v>46.6</v>
      </c>
      <c r="O874">
        <v>3.9806523302176502</v>
      </c>
    </row>
    <row r="875" spans="1:15" x14ac:dyDescent="0.35">
      <c r="A875" t="e">
        <f>VLOOKUP(B875,World!$A$1:$M$178,12,FALSE)</f>
        <v>#N/A</v>
      </c>
      <c r="B875" s="5" t="s">
        <v>34</v>
      </c>
      <c r="C875">
        <v>2005</v>
      </c>
      <c r="I875">
        <v>17492.500751022199</v>
      </c>
      <c r="J875">
        <v>816.89978507273497</v>
      </c>
      <c r="M875">
        <v>2.2783402000000001</v>
      </c>
      <c r="N875">
        <v>46.7</v>
      </c>
      <c r="O875">
        <v>10.2269298466181</v>
      </c>
    </row>
    <row r="876" spans="1:15" x14ac:dyDescent="0.35">
      <c r="A876" t="e">
        <f>VLOOKUP(B876,World!$A$1:$M$178,12,FALSE)</f>
        <v>#N/A</v>
      </c>
      <c r="B876" s="5" t="s">
        <v>34</v>
      </c>
      <c r="C876">
        <v>2006</v>
      </c>
      <c r="I876">
        <v>17982.612791522999</v>
      </c>
      <c r="J876">
        <v>843.38453992242705</v>
      </c>
      <c r="M876">
        <v>3.5623928999999999</v>
      </c>
      <c r="N876">
        <v>46.9</v>
      </c>
      <c r="O876">
        <v>3.2421057434031599</v>
      </c>
    </row>
    <row r="877" spans="1:15" x14ac:dyDescent="0.35">
      <c r="A877" t="e">
        <f>VLOOKUP(B877,World!$A$1:$M$178,12,FALSE)</f>
        <v>#N/A</v>
      </c>
      <c r="B877" s="5" t="s">
        <v>34</v>
      </c>
      <c r="C877">
        <v>2007</v>
      </c>
      <c r="I877">
        <v>18153.3990435337</v>
      </c>
      <c r="J877">
        <v>853.20975504608498</v>
      </c>
      <c r="M877">
        <v>1.8488213</v>
      </c>
      <c r="N877">
        <v>47</v>
      </c>
      <c r="O877">
        <v>1.1649745351702201</v>
      </c>
    </row>
    <row r="878" spans="1:15" x14ac:dyDescent="0.35">
      <c r="A878" t="e">
        <f>VLOOKUP(B878,World!$A$1:$M$178,12,FALSE)</f>
        <v>#N/A</v>
      </c>
      <c r="B878" s="5" t="s">
        <v>34</v>
      </c>
      <c r="C878">
        <v>2008</v>
      </c>
      <c r="I878">
        <v>19231.580815716799</v>
      </c>
      <c r="J878">
        <v>907.73061450183502</v>
      </c>
      <c r="M878">
        <v>3.0164469999999999</v>
      </c>
      <c r="N878">
        <v>47.2</v>
      </c>
      <c r="O878">
        <v>6.3900886192756401</v>
      </c>
    </row>
    <row r="879" spans="1:15" x14ac:dyDescent="0.35">
      <c r="A879" t="e">
        <f>VLOOKUP(B879,World!$A$1:$M$178,12,FALSE)</f>
        <v>#N/A</v>
      </c>
      <c r="B879" s="5" t="s">
        <v>34</v>
      </c>
      <c r="C879">
        <v>2009</v>
      </c>
      <c r="I879">
        <v>18537.521052471398</v>
      </c>
      <c r="J879">
        <v>876.82474578189601</v>
      </c>
      <c r="M879">
        <v>2.1717683999999999</v>
      </c>
      <c r="N879">
        <v>47.3</v>
      </c>
      <c r="O879">
        <v>-3.4047401537624502</v>
      </c>
    </row>
    <row r="880" spans="1:15" x14ac:dyDescent="0.35">
      <c r="A880" t="e">
        <f>VLOOKUP(B880,World!$A$1:$M$178,12,FALSE)</f>
        <v>#N/A</v>
      </c>
      <c r="B880" s="5" t="s">
        <v>34</v>
      </c>
      <c r="C880">
        <v>2010</v>
      </c>
      <c r="I880">
        <v>18488.387290469102</v>
      </c>
      <c r="J880">
        <v>876.34955756823399</v>
      </c>
      <c r="M880">
        <v>9.4003832000000003</v>
      </c>
      <c r="N880">
        <v>47.4</v>
      </c>
      <c r="O880">
        <v>-5.4194206533064698E-2</v>
      </c>
    </row>
    <row r="881" spans="1:15" x14ac:dyDescent="0.35">
      <c r="A881" t="e">
        <f>VLOOKUP(B881,World!$A$1:$M$178,12,FALSE)</f>
        <v>#N/A</v>
      </c>
      <c r="B881" s="5" t="s">
        <v>34</v>
      </c>
      <c r="C881">
        <v>2011</v>
      </c>
      <c r="I881">
        <v>18708.333792574202</v>
      </c>
      <c r="J881">
        <v>890.51668852652995</v>
      </c>
      <c r="M881">
        <v>1.3377114999999999</v>
      </c>
      <c r="N881">
        <v>47.6</v>
      </c>
      <c r="O881">
        <v>1.61660730423689</v>
      </c>
    </row>
    <row r="882" spans="1:15" x14ac:dyDescent="0.35">
      <c r="A882" t="e">
        <f>VLOOKUP(B882,World!$A$1:$M$178,12,FALSE)</f>
        <v>#N/A</v>
      </c>
      <c r="B882" s="5" t="s">
        <v>34</v>
      </c>
      <c r="C882">
        <v>2012</v>
      </c>
      <c r="I882">
        <v>18570.957798942702</v>
      </c>
      <c r="J882">
        <v>885.83468700956598</v>
      </c>
      <c r="M882">
        <v>1.0388949000000001</v>
      </c>
      <c r="N882">
        <v>47.7</v>
      </c>
      <c r="O882">
        <v>-0.52576235541534899</v>
      </c>
    </row>
    <row r="883" spans="1:15" x14ac:dyDescent="0.35">
      <c r="A883" t="e">
        <f>VLOOKUP(B883,World!$A$1:$M$178,12,FALSE)</f>
        <v>#N/A</v>
      </c>
      <c r="B883" s="5" t="s">
        <v>34</v>
      </c>
      <c r="C883">
        <v>2013</v>
      </c>
      <c r="I883">
        <v>19590.256893655001</v>
      </c>
      <c r="J883">
        <v>936.41427951670698</v>
      </c>
      <c r="M883">
        <v>-0.58575600000000005</v>
      </c>
      <c r="N883">
        <v>47.8</v>
      </c>
      <c r="O883">
        <v>5.7098229781325802</v>
      </c>
    </row>
    <row r="884" spans="1:15" x14ac:dyDescent="0.35">
      <c r="A884" t="e">
        <f>VLOOKUP(B884,World!$A$1:$M$178,12,FALSE)</f>
        <v>#N/A</v>
      </c>
      <c r="B884" s="5" t="s">
        <v>34</v>
      </c>
      <c r="C884">
        <v>2014</v>
      </c>
      <c r="I884">
        <v>21075.488083251199</v>
      </c>
      <c r="J884">
        <v>1007.40833037941</v>
      </c>
      <c r="M884">
        <v>0.74326479999999995</v>
      </c>
      <c r="N884">
        <v>47.8</v>
      </c>
      <c r="O884">
        <v>7.5814788833997504</v>
      </c>
    </row>
    <row r="885" spans="1:15" x14ac:dyDescent="0.35">
      <c r="A885" t="e">
        <f>VLOOKUP(B885,World!$A$1:$M$178,12,FALSE)</f>
        <v>#N/A</v>
      </c>
      <c r="B885" s="5" t="s">
        <v>34</v>
      </c>
      <c r="C885">
        <v>2015</v>
      </c>
      <c r="I885">
        <v>21225.970198661402</v>
      </c>
      <c r="J885">
        <v>1014.60137549602</v>
      </c>
      <c r="M885">
        <v>-1.2800727999999999</v>
      </c>
      <c r="N885">
        <v>47.8</v>
      </c>
      <c r="O885">
        <v>0.71401485372870599</v>
      </c>
    </row>
    <row r="886" spans="1:15" x14ac:dyDescent="0.35">
      <c r="A886" t="e">
        <f>VLOOKUP(B886,World!$A$1:$M$178,12,FALSE)</f>
        <v>#N/A</v>
      </c>
      <c r="B886" s="5" t="s">
        <v>34</v>
      </c>
      <c r="C886">
        <v>2016</v>
      </c>
      <c r="D886">
        <v>101.266158</v>
      </c>
      <c r="E886">
        <v>70.470551</v>
      </c>
      <c r="F886">
        <v>1.8080000000000001</v>
      </c>
      <c r="G886">
        <v>79.069298000000003</v>
      </c>
      <c r="H886">
        <v>22.644216999999998</v>
      </c>
      <c r="I886">
        <v>22058.5924214267</v>
      </c>
      <c r="J886">
        <v>1054.4007177441999</v>
      </c>
      <c r="M886">
        <v>1.1986045999999999</v>
      </c>
      <c r="N886">
        <v>47.8</v>
      </c>
      <c r="O886">
        <v>3.9226580220950602</v>
      </c>
    </row>
    <row r="887" spans="1:15" x14ac:dyDescent="0.35">
      <c r="A887" t="e">
        <f>VLOOKUP(B887,World!$A$1:$M$178,12,FALSE)</f>
        <v>#N/A</v>
      </c>
      <c r="B887" s="5" t="s">
        <v>34</v>
      </c>
      <c r="C887">
        <v>2017</v>
      </c>
      <c r="D887">
        <v>99.157938999999999</v>
      </c>
      <c r="E887">
        <v>67.242947999999998</v>
      </c>
      <c r="F887">
        <v>2.1589999999999998</v>
      </c>
      <c r="G887">
        <v>83.945828000000006</v>
      </c>
      <c r="H887">
        <v>21.537914999999998</v>
      </c>
      <c r="I887">
        <v>22062.588384335901</v>
      </c>
      <c r="J887">
        <v>1054.59172477126</v>
      </c>
      <c r="M887">
        <v>0.48692410000000003</v>
      </c>
      <c r="N887">
        <v>47.8</v>
      </c>
      <c r="O887">
        <v>1.81152216463643E-2</v>
      </c>
    </row>
    <row r="888" spans="1:15" x14ac:dyDescent="0.35">
      <c r="A888" t="e">
        <f>VLOOKUP(B888,World!$A$1:$M$178,12,FALSE)</f>
        <v>#N/A</v>
      </c>
      <c r="B888" s="5" t="s">
        <v>34</v>
      </c>
      <c r="C888">
        <v>2018</v>
      </c>
      <c r="D888">
        <v>109.461795</v>
      </c>
      <c r="E888">
        <v>77.944896999999997</v>
      </c>
      <c r="F888">
        <v>2.21</v>
      </c>
      <c r="G888">
        <v>87.594116</v>
      </c>
      <c r="H888">
        <v>24.601787999999999</v>
      </c>
      <c r="I888">
        <v>22515.496668216299</v>
      </c>
      <c r="J888">
        <v>1076.24074074074</v>
      </c>
      <c r="M888">
        <v>-0.37070609999999998</v>
      </c>
      <c r="N888">
        <v>47.8</v>
      </c>
      <c r="O888">
        <v>2.0528338560763499</v>
      </c>
    </row>
    <row r="889" spans="1:15" x14ac:dyDescent="0.35">
      <c r="A889" t="e">
        <f>VLOOKUP(B889,World!$A$1:$M$178,12,FALSE)</f>
        <v>#N/A</v>
      </c>
      <c r="B889" s="5" t="s">
        <v>34</v>
      </c>
      <c r="C889">
        <v>2019</v>
      </c>
      <c r="D889">
        <v>121.8721</v>
      </c>
      <c r="E889">
        <v>94.786473000000001</v>
      </c>
      <c r="F889">
        <v>2.33</v>
      </c>
      <c r="G889">
        <v>119.49329999999999</v>
      </c>
      <c r="H889">
        <v>48.115000000000002</v>
      </c>
      <c r="I889">
        <v>23476.372198455101</v>
      </c>
      <c r="J889">
        <v>1119.8229538663099</v>
      </c>
      <c r="M889">
        <v>-4.9661222</v>
      </c>
      <c r="N889">
        <v>47.7</v>
      </c>
      <c r="O889">
        <v>4.0494855356964798</v>
      </c>
    </row>
    <row r="890" spans="1:15" x14ac:dyDescent="0.35">
      <c r="A890" t="e">
        <f>VLOOKUP(B890,World!$A$1:$M$178,12,FALSE)</f>
        <v>#N/A</v>
      </c>
      <c r="B890" s="5" t="s">
        <v>34</v>
      </c>
      <c r="C890">
        <v>2020</v>
      </c>
      <c r="I890">
        <v>20100.4653527835</v>
      </c>
      <c r="J890">
        <v>956.78215079249401</v>
      </c>
      <c r="M890">
        <v>-0.67986389999999997</v>
      </c>
      <c r="N890">
        <v>47.6</v>
      </c>
      <c r="O890">
        <v>-14.559516083404</v>
      </c>
    </row>
    <row r="891" spans="1:15" x14ac:dyDescent="0.35">
      <c r="A891" t="e">
        <f>VLOOKUP(B891,World!$A$1:$M$178,12,FALSE)</f>
        <v>#N/A</v>
      </c>
      <c r="B891" s="5" t="s">
        <v>34</v>
      </c>
      <c r="C891">
        <v>2021</v>
      </c>
      <c r="I891">
        <v>19921.261690892101</v>
      </c>
      <c r="J891">
        <v>948.25205648646295</v>
      </c>
      <c r="M891">
        <v>1.0449999999999999</v>
      </c>
      <c r="N891">
        <v>47.6</v>
      </c>
      <c r="O891">
        <v>-0.89153986609860103</v>
      </c>
    </row>
    <row r="892" spans="1:15" x14ac:dyDescent="0.35">
      <c r="A892" t="e">
        <f>VLOOKUP(B892,World!$A$1:$M$178,12,FALSE)</f>
        <v>#N/A</v>
      </c>
      <c r="B892" s="5" t="s">
        <v>34</v>
      </c>
      <c r="C892">
        <v>2022</v>
      </c>
      <c r="I892">
        <v>21633.6920432447</v>
      </c>
      <c r="J892">
        <v>1031.9271104627701</v>
      </c>
      <c r="M892">
        <v>1.4710000000000001</v>
      </c>
      <c r="N892">
        <v>47.7</v>
      </c>
      <c r="O892">
        <v>8.8241363046810406</v>
      </c>
    </row>
    <row r="893" spans="1:15" x14ac:dyDescent="0.35">
      <c r="A893" t="e">
        <f>VLOOKUP(B893,World!$A$1:$M$178,12,FALSE)</f>
        <v>#N/A</v>
      </c>
      <c r="B893" s="5" t="s">
        <v>35</v>
      </c>
      <c r="C893">
        <v>1990</v>
      </c>
      <c r="D893">
        <v>28.1</v>
      </c>
      <c r="E893">
        <v>3.5</v>
      </c>
      <c r="G893">
        <v>35.5</v>
      </c>
      <c r="H893">
        <v>7.6</v>
      </c>
      <c r="I893">
        <v>3941.2885607715898</v>
      </c>
      <c r="J893">
        <v>443.39496308680299</v>
      </c>
      <c r="N893">
        <v>112.5</v>
      </c>
      <c r="O893">
        <v>4.1491868283432201</v>
      </c>
    </row>
    <row r="894" spans="1:15" x14ac:dyDescent="0.35">
      <c r="A894" t="e">
        <f>VLOOKUP(B894,World!$A$1:$M$178,12,FALSE)</f>
        <v>#N/A</v>
      </c>
      <c r="B894" s="5" t="s">
        <v>35</v>
      </c>
      <c r="C894">
        <v>1991</v>
      </c>
      <c r="D894">
        <v>29</v>
      </c>
      <c r="E894">
        <v>11.1</v>
      </c>
      <c r="G894">
        <v>34</v>
      </c>
      <c r="H894">
        <v>8.1000000000000014</v>
      </c>
      <c r="I894">
        <v>3975.4436094417701</v>
      </c>
      <c r="J894">
        <v>448.430039145031</v>
      </c>
      <c r="N894">
        <v>112.8</v>
      </c>
      <c r="O894">
        <v>1.13557358053302</v>
      </c>
    </row>
    <row r="895" spans="1:15" x14ac:dyDescent="0.35">
      <c r="A895" t="e">
        <f>VLOOKUP(B895,World!$A$1:$M$178,12,FALSE)</f>
        <v>#N/A</v>
      </c>
      <c r="B895" s="5" t="s">
        <v>35</v>
      </c>
      <c r="C895">
        <v>1992</v>
      </c>
      <c r="D895">
        <v>31.7</v>
      </c>
      <c r="E895">
        <v>11.2</v>
      </c>
      <c r="G895">
        <v>36.799999999999997</v>
      </c>
      <c r="H895">
        <v>8.6999999999999993</v>
      </c>
      <c r="I895">
        <v>4214.0516010997299</v>
      </c>
      <c r="J895">
        <v>477.030641244489</v>
      </c>
      <c r="N895">
        <v>113.2</v>
      </c>
      <c r="O895">
        <v>6.3779407271616204</v>
      </c>
    </row>
    <row r="896" spans="1:15" x14ac:dyDescent="0.35">
      <c r="A896" t="e">
        <f>VLOOKUP(B896,World!$A$1:$M$178,12,FALSE)</f>
        <v>#N/A</v>
      </c>
      <c r="B896" s="5" t="s">
        <v>35</v>
      </c>
      <c r="C896">
        <v>1993</v>
      </c>
      <c r="D896">
        <v>33.200000000000003</v>
      </c>
      <c r="E896">
        <v>13.4</v>
      </c>
      <c r="G896">
        <v>39.5</v>
      </c>
      <c r="H896">
        <v>8.6999999999999993</v>
      </c>
      <c r="I896">
        <v>4377.7108657546896</v>
      </c>
      <c r="J896">
        <v>497.307954349733</v>
      </c>
      <c r="N896">
        <v>113.6</v>
      </c>
      <c r="O896">
        <v>4.2507359804695897</v>
      </c>
    </row>
    <row r="897" spans="1:15" x14ac:dyDescent="0.35">
      <c r="A897" t="e">
        <f>VLOOKUP(B897,World!$A$1:$M$178,12,FALSE)</f>
        <v>#N/A</v>
      </c>
      <c r="B897" s="5" t="s">
        <v>35</v>
      </c>
      <c r="C897">
        <v>1994</v>
      </c>
      <c r="D897">
        <v>33.4</v>
      </c>
      <c r="E897">
        <v>15.8</v>
      </c>
      <c r="G897">
        <v>38.4</v>
      </c>
      <c r="H897">
        <v>9.5</v>
      </c>
      <c r="I897">
        <v>4311.7068455018898</v>
      </c>
      <c r="J897">
        <v>491.10340970266498</v>
      </c>
      <c r="N897">
        <v>113.9</v>
      </c>
      <c r="O897">
        <v>-1.24762626312319</v>
      </c>
    </row>
    <row r="898" spans="1:15" x14ac:dyDescent="0.35">
      <c r="A898" t="e">
        <f>VLOOKUP(B898,World!$A$1:$M$178,12,FALSE)</f>
        <v>#N/A</v>
      </c>
      <c r="B898" s="5" t="s">
        <v>35</v>
      </c>
      <c r="C898">
        <v>1995</v>
      </c>
      <c r="D898">
        <v>36.299999999999997</v>
      </c>
      <c r="E898">
        <v>16.7</v>
      </c>
      <c r="G898">
        <v>42</v>
      </c>
      <c r="H898">
        <v>9.6999999999999993</v>
      </c>
      <c r="I898">
        <v>4634.3756665962801</v>
      </c>
      <c r="J898">
        <v>529.245701125295</v>
      </c>
      <c r="N898">
        <v>114.2</v>
      </c>
      <c r="O898">
        <v>7.7666517212175297</v>
      </c>
    </row>
    <row r="899" spans="1:15" x14ac:dyDescent="0.35">
      <c r="A899" t="e">
        <f>VLOOKUP(B899,World!$A$1:$M$178,12,FALSE)</f>
        <v>#N/A</v>
      </c>
      <c r="B899" s="5" t="s">
        <v>35</v>
      </c>
      <c r="C899">
        <v>1996</v>
      </c>
      <c r="D899">
        <v>37.799999999999997</v>
      </c>
      <c r="E899">
        <v>19.8</v>
      </c>
      <c r="G899">
        <v>44</v>
      </c>
      <c r="H899">
        <v>10</v>
      </c>
      <c r="I899">
        <v>4689.9553151692799</v>
      </c>
      <c r="J899">
        <v>536.061892523849</v>
      </c>
      <c r="N899">
        <v>114.3</v>
      </c>
      <c r="O899">
        <v>1.2879068047337601</v>
      </c>
    </row>
    <row r="900" spans="1:15" x14ac:dyDescent="0.35">
      <c r="A900" t="e">
        <f>VLOOKUP(B900,World!$A$1:$M$178,12,FALSE)</f>
        <v>#N/A</v>
      </c>
      <c r="B900" s="5" t="s">
        <v>35</v>
      </c>
      <c r="C900">
        <v>1997</v>
      </c>
      <c r="D900">
        <v>41</v>
      </c>
      <c r="E900">
        <v>21.5</v>
      </c>
      <c r="G900">
        <v>47.4</v>
      </c>
      <c r="H900">
        <v>10.030742</v>
      </c>
      <c r="I900">
        <v>4854.3454132063098</v>
      </c>
      <c r="J900">
        <v>554.85168072948102</v>
      </c>
      <c r="N900">
        <v>114.3</v>
      </c>
      <c r="O900">
        <v>3.5051527571130099</v>
      </c>
    </row>
    <row r="901" spans="1:15" x14ac:dyDescent="0.35">
      <c r="A901" t="e">
        <f>VLOOKUP(B901,World!$A$1:$M$178,12,FALSE)</f>
        <v>#N/A</v>
      </c>
      <c r="B901" s="5" t="s">
        <v>35</v>
      </c>
      <c r="C901">
        <v>1998</v>
      </c>
      <c r="D901">
        <v>42.9</v>
      </c>
      <c r="E901">
        <v>25</v>
      </c>
      <c r="G901">
        <v>48.2</v>
      </c>
      <c r="H901">
        <v>29.189602999999998</v>
      </c>
      <c r="I901">
        <v>5057.3224325446199</v>
      </c>
      <c r="J901">
        <v>577.54622179659498</v>
      </c>
      <c r="N901">
        <v>114.2</v>
      </c>
      <c r="O901">
        <v>4.0901995714021098</v>
      </c>
    </row>
    <row r="902" spans="1:15" x14ac:dyDescent="0.35">
      <c r="A902" t="e">
        <f>VLOOKUP(B902,World!$A$1:$M$178,12,FALSE)</f>
        <v>#N/A</v>
      </c>
      <c r="B902" s="5" t="s">
        <v>35</v>
      </c>
      <c r="C902">
        <v>1999</v>
      </c>
      <c r="D902">
        <v>47.2</v>
      </c>
      <c r="E902">
        <v>24.4</v>
      </c>
      <c r="G902">
        <v>51.5</v>
      </c>
      <c r="H902">
        <v>18.833604999999999</v>
      </c>
      <c r="I902">
        <v>5203.5042584264002</v>
      </c>
      <c r="J902">
        <v>593.19948546061005</v>
      </c>
      <c r="N902">
        <v>114</v>
      </c>
      <c r="O902">
        <v>2.71030491989392</v>
      </c>
    </row>
    <row r="903" spans="1:15" x14ac:dyDescent="0.35">
      <c r="A903" t="e">
        <f>VLOOKUP(B903,World!$A$1:$M$178,12,FALSE)</f>
        <v>#N/A</v>
      </c>
      <c r="B903" s="5" t="s">
        <v>35</v>
      </c>
      <c r="C903">
        <v>2000</v>
      </c>
      <c r="I903">
        <v>5298.0863112673296</v>
      </c>
      <c r="J903">
        <v>602.92222222222199</v>
      </c>
      <c r="N903">
        <v>113.8</v>
      </c>
      <c r="O903">
        <v>1.63903324259673</v>
      </c>
    </row>
    <row r="904" spans="1:15" x14ac:dyDescent="0.35">
      <c r="A904" t="e">
        <f>VLOOKUP(B904,World!$A$1:$M$178,12,FALSE)</f>
        <v>#N/A</v>
      </c>
      <c r="B904" s="5" t="s">
        <v>35</v>
      </c>
      <c r="C904">
        <v>2001</v>
      </c>
      <c r="I904">
        <v>5648.4089723526304</v>
      </c>
      <c r="J904">
        <v>641.65925925925899</v>
      </c>
      <c r="N904">
        <v>113.6</v>
      </c>
      <c r="O904">
        <v>6.4248812880477004</v>
      </c>
    </row>
    <row r="905" spans="1:15" x14ac:dyDescent="0.35">
      <c r="A905" t="e">
        <f>VLOOKUP(B905,World!$A$1:$M$178,12,FALSE)</f>
        <v>#N/A</v>
      </c>
      <c r="B905" s="5" t="s">
        <v>35</v>
      </c>
      <c r="C905">
        <v>2002</v>
      </c>
      <c r="I905">
        <v>5773.3032856489599</v>
      </c>
      <c r="J905">
        <v>654.69259259259297</v>
      </c>
      <c r="M905">
        <v>3.0356679999999998</v>
      </c>
      <c r="N905">
        <v>113.4</v>
      </c>
      <c r="O905">
        <v>2.0311922792759698</v>
      </c>
    </row>
    <row r="906" spans="1:15" x14ac:dyDescent="0.35">
      <c r="A906" t="e">
        <f>VLOOKUP(B906,World!$A$1:$M$178,12,FALSE)</f>
        <v>#N/A</v>
      </c>
      <c r="B906" s="5" t="s">
        <v>35</v>
      </c>
      <c r="C906">
        <v>2003</v>
      </c>
      <c r="I906">
        <v>6046.8939319514002</v>
      </c>
      <c r="J906">
        <v>683.90370370370397</v>
      </c>
      <c r="M906">
        <v>0.3754807</v>
      </c>
      <c r="N906">
        <v>113.1</v>
      </c>
      <c r="O906">
        <v>4.46180565377019</v>
      </c>
    </row>
    <row r="907" spans="1:15" x14ac:dyDescent="0.35">
      <c r="A907" t="e">
        <f>VLOOKUP(B907,World!$A$1:$M$178,12,FALSE)</f>
        <v>#N/A</v>
      </c>
      <c r="B907" s="5" t="s">
        <v>35</v>
      </c>
      <c r="C907">
        <v>2004</v>
      </c>
      <c r="I907">
        <v>6221.2683376093701</v>
      </c>
      <c r="J907">
        <v>700.51481481481505</v>
      </c>
      <c r="M907">
        <v>0.92055980000000004</v>
      </c>
      <c r="N907">
        <v>112.6</v>
      </c>
      <c r="O907">
        <v>2.4288669619937799</v>
      </c>
    </row>
    <row r="908" spans="1:15" x14ac:dyDescent="0.35">
      <c r="A908" t="e">
        <f>VLOOKUP(B908,World!$A$1:$M$178,12,FALSE)</f>
        <v>#N/A</v>
      </c>
      <c r="B908" s="5" t="s">
        <v>35</v>
      </c>
      <c r="C908">
        <v>2005</v>
      </c>
      <c r="I908">
        <v>6459.3584656084704</v>
      </c>
      <c r="J908">
        <v>723.44814814814799</v>
      </c>
      <c r="M908">
        <v>0.66138019999999997</v>
      </c>
      <c r="N908">
        <v>112</v>
      </c>
      <c r="O908">
        <v>3.2737827735157801</v>
      </c>
    </row>
    <row r="909" spans="1:15" x14ac:dyDescent="0.35">
      <c r="A909" t="e">
        <f>VLOOKUP(B909,World!$A$1:$M$178,12,FALSE)</f>
        <v>#N/A</v>
      </c>
      <c r="B909" s="5" t="s">
        <v>35</v>
      </c>
      <c r="C909">
        <v>2006</v>
      </c>
      <c r="I909">
        <v>6923.7316310924898</v>
      </c>
      <c r="J909">
        <v>771.30370370370395</v>
      </c>
      <c r="M909">
        <v>1.6019604000000001</v>
      </c>
      <c r="N909">
        <v>111.4</v>
      </c>
      <c r="O909">
        <v>6.6149254342628501</v>
      </c>
    </row>
    <row r="910" spans="1:15" x14ac:dyDescent="0.35">
      <c r="A910" t="e">
        <f>VLOOKUP(B910,World!$A$1:$M$178,12,FALSE)</f>
        <v>#N/A</v>
      </c>
      <c r="B910" s="5" t="s">
        <v>35</v>
      </c>
      <c r="C910">
        <v>2007</v>
      </c>
      <c r="I910">
        <v>7167.63604759995</v>
      </c>
      <c r="J910">
        <v>794.17407407407404</v>
      </c>
      <c r="M910">
        <v>6.5464409999999997</v>
      </c>
      <c r="N910">
        <v>110.8</v>
      </c>
      <c r="O910">
        <v>2.96515759752609</v>
      </c>
    </row>
    <row r="911" spans="1:15" x14ac:dyDescent="0.35">
      <c r="A911" t="e">
        <f>VLOOKUP(B911,World!$A$1:$M$178,12,FALSE)</f>
        <v>#N/A</v>
      </c>
      <c r="B911" s="5" t="s">
        <v>35</v>
      </c>
      <c r="C911">
        <v>2008</v>
      </c>
      <c r="I911">
        <v>7236.9631644336996</v>
      </c>
      <c r="J911">
        <v>798.237037037037</v>
      </c>
      <c r="M911">
        <v>1.5238948000000001</v>
      </c>
      <c r="N911">
        <v>110.3</v>
      </c>
      <c r="O911">
        <v>0.51159602102346402</v>
      </c>
    </row>
    <row r="912" spans="1:15" x14ac:dyDescent="0.35">
      <c r="A912" t="e">
        <f>VLOOKUP(B912,World!$A$1:$M$178,12,FALSE)</f>
        <v>#N/A</v>
      </c>
      <c r="B912" s="5" t="s">
        <v>35</v>
      </c>
      <c r="C912">
        <v>2009</v>
      </c>
      <c r="I912">
        <v>7052.9582405720803</v>
      </c>
      <c r="J912">
        <v>774.41481481481503</v>
      </c>
      <c r="M912">
        <v>0.51476699999999997</v>
      </c>
      <c r="N912">
        <v>109.8</v>
      </c>
      <c r="O912">
        <v>-2.9843544106456599</v>
      </c>
    </row>
    <row r="913" spans="1:15" x14ac:dyDescent="0.35">
      <c r="A913" t="e">
        <f>VLOOKUP(B913,World!$A$1:$M$178,12,FALSE)</f>
        <v>#N/A</v>
      </c>
      <c r="B913" s="5" t="s">
        <v>35</v>
      </c>
      <c r="C913">
        <v>2010</v>
      </c>
      <c r="I913">
        <v>6861.57703907018</v>
      </c>
      <c r="J913">
        <v>749.97037037037001</v>
      </c>
      <c r="M913">
        <v>0.64744409999999997</v>
      </c>
      <c r="N913">
        <v>109.3</v>
      </c>
      <c r="O913">
        <v>-3.15650527040727</v>
      </c>
    </row>
    <row r="914" spans="1:15" x14ac:dyDescent="0.35">
      <c r="A914" t="e">
        <f>VLOOKUP(B914,World!$A$1:$M$178,12,FALSE)</f>
        <v>#N/A</v>
      </c>
      <c r="B914" s="5" t="s">
        <v>35</v>
      </c>
      <c r="C914">
        <v>2011</v>
      </c>
      <c r="I914">
        <v>6871.5118061944204</v>
      </c>
      <c r="J914">
        <v>746.93333333333305</v>
      </c>
      <c r="M914">
        <v>1.2712749000000001</v>
      </c>
      <c r="N914">
        <v>108.7</v>
      </c>
      <c r="O914">
        <v>-0.404954269798319</v>
      </c>
    </row>
    <row r="915" spans="1:15" x14ac:dyDescent="0.35">
      <c r="A915" t="e">
        <f>VLOOKUP(B915,World!$A$1:$M$178,12,FALSE)</f>
        <v>#N/A</v>
      </c>
      <c r="B915" s="5" t="s">
        <v>35</v>
      </c>
      <c r="C915">
        <v>2012</v>
      </c>
      <c r="I915">
        <v>7044.6089012231496</v>
      </c>
      <c r="J915">
        <v>761.52222222222201</v>
      </c>
      <c r="M915">
        <v>1.0504742</v>
      </c>
      <c r="N915">
        <v>108.1</v>
      </c>
      <c r="O915">
        <v>1.95317148637391</v>
      </c>
    </row>
    <row r="916" spans="1:15" x14ac:dyDescent="0.35">
      <c r="A916" t="e">
        <f>VLOOKUP(B916,World!$A$1:$M$178,12,FALSE)</f>
        <v>#N/A</v>
      </c>
      <c r="B916" s="5" t="s">
        <v>35</v>
      </c>
      <c r="C916">
        <v>2013</v>
      </c>
      <c r="I916">
        <v>7265.7079798606801</v>
      </c>
      <c r="J916">
        <v>780.33703703703702</v>
      </c>
      <c r="M916">
        <v>-1.08748</v>
      </c>
      <c r="N916">
        <v>107.4</v>
      </c>
      <c r="O916">
        <v>2.4706849341717998</v>
      </c>
    </row>
    <row r="917" spans="1:15" x14ac:dyDescent="0.35">
      <c r="A917" t="e">
        <f>VLOOKUP(B917,World!$A$1:$M$178,12,FALSE)</f>
        <v>#N/A</v>
      </c>
      <c r="B917" s="5" t="s">
        <v>35</v>
      </c>
      <c r="C917">
        <v>2014</v>
      </c>
      <c r="I917">
        <v>7383.2588435020598</v>
      </c>
      <c r="J917">
        <v>789.27037037036996</v>
      </c>
      <c r="M917">
        <v>0.86439149999999998</v>
      </c>
      <c r="N917">
        <v>106.9</v>
      </c>
      <c r="O917">
        <v>1.14480447669814</v>
      </c>
    </row>
    <row r="918" spans="1:15" x14ac:dyDescent="0.35">
      <c r="A918" t="e">
        <f>VLOOKUP(B918,World!$A$1:$M$178,12,FALSE)</f>
        <v>#N/A</v>
      </c>
      <c r="B918" s="5" t="s">
        <v>35</v>
      </c>
      <c r="C918">
        <v>2015</v>
      </c>
      <c r="I918">
        <v>7617.2491740566902</v>
      </c>
      <c r="J918">
        <v>811.237037037037</v>
      </c>
      <c r="M918">
        <v>2.0272225000000001</v>
      </c>
      <c r="N918">
        <v>106.5</v>
      </c>
      <c r="O918">
        <v>2.78316119435202</v>
      </c>
    </row>
    <row r="919" spans="1:15" x14ac:dyDescent="0.35">
      <c r="A919" t="e">
        <f>VLOOKUP(B919,World!$A$1:$M$178,12,FALSE)</f>
        <v>#N/A</v>
      </c>
      <c r="B919" s="5" t="s">
        <v>35</v>
      </c>
      <c r="C919">
        <v>2016</v>
      </c>
      <c r="D919">
        <v>117.33847900000001</v>
      </c>
      <c r="E919">
        <v>79.123734999999996</v>
      </c>
      <c r="F919">
        <v>3.433802</v>
      </c>
      <c r="G919">
        <v>94.893478000000002</v>
      </c>
      <c r="H919">
        <v>30.736801999999997</v>
      </c>
      <c r="I919">
        <v>7970.4751921733096</v>
      </c>
      <c r="J919">
        <v>844.87037037036998</v>
      </c>
      <c r="M919">
        <v>1.1393637000000001</v>
      </c>
      <c r="N919">
        <v>106</v>
      </c>
      <c r="O919">
        <v>4.1459316818393397</v>
      </c>
    </row>
    <row r="920" spans="1:15" x14ac:dyDescent="0.35">
      <c r="A920" t="e">
        <f>VLOOKUP(B920,World!$A$1:$M$178,12,FALSE)</f>
        <v>#N/A</v>
      </c>
      <c r="B920" s="5" t="s">
        <v>35</v>
      </c>
      <c r="C920">
        <v>2017</v>
      </c>
      <c r="D920">
        <v>132.22939500000001</v>
      </c>
      <c r="E920">
        <v>83.112412000000006</v>
      </c>
      <c r="F920">
        <v>4.5358140000000002</v>
      </c>
      <c r="G920">
        <v>108.671412</v>
      </c>
      <c r="H920">
        <v>61.511111999999997</v>
      </c>
      <c r="I920">
        <v>8124.2759347024703</v>
      </c>
      <c r="J920">
        <v>857.11111111111097</v>
      </c>
      <c r="M920">
        <v>3.4152629999999999</v>
      </c>
      <c r="N920">
        <v>105.5</v>
      </c>
      <c r="O920">
        <v>1.4488306336716099</v>
      </c>
    </row>
    <row r="921" spans="1:15" x14ac:dyDescent="0.35">
      <c r="A921" t="e">
        <f>VLOOKUP(B921,World!$A$1:$M$178,12,FALSE)</f>
        <v>#N/A</v>
      </c>
      <c r="B921" s="5" t="s">
        <v>35</v>
      </c>
      <c r="C921">
        <v>2018</v>
      </c>
      <c r="D921">
        <v>135.115847</v>
      </c>
      <c r="E921">
        <v>89.569242000000003</v>
      </c>
      <c r="F921">
        <v>6.0253810000000003</v>
      </c>
      <c r="G921">
        <v>100.516137</v>
      </c>
      <c r="H921">
        <v>18.080459000000001</v>
      </c>
      <c r="I921">
        <v>8398.1921142414994</v>
      </c>
      <c r="J921">
        <v>884.32962962962995</v>
      </c>
      <c r="M921">
        <v>1.17390895</v>
      </c>
      <c r="N921">
        <v>105.3</v>
      </c>
      <c r="O921">
        <v>3.1756114423991102</v>
      </c>
    </row>
    <row r="922" spans="1:15" x14ac:dyDescent="0.35">
      <c r="A922" t="e">
        <f>VLOOKUP(B922,World!$A$1:$M$178,12,FALSE)</f>
        <v>#N/A</v>
      </c>
      <c r="B922" s="5" t="s">
        <v>35</v>
      </c>
      <c r="C922">
        <v>2019</v>
      </c>
      <c r="D922">
        <v>134.11736999999999</v>
      </c>
      <c r="E922">
        <v>84.307661999999993</v>
      </c>
      <c r="F922">
        <v>4.739414</v>
      </c>
      <c r="G922">
        <v>67.844623999999996</v>
      </c>
      <c r="H922">
        <v>26.257206</v>
      </c>
      <c r="I922">
        <v>8486.00077675387</v>
      </c>
      <c r="J922">
        <v>890.181481481481</v>
      </c>
      <c r="M922">
        <v>1.0793031</v>
      </c>
      <c r="N922">
        <v>104.9</v>
      </c>
      <c r="O922">
        <v>0.66172744367987102</v>
      </c>
    </row>
    <row r="923" spans="1:15" x14ac:dyDescent="0.35">
      <c r="A923" t="e">
        <f>VLOOKUP(B923,World!$A$1:$M$178,12,FALSE)</f>
        <v>#N/A</v>
      </c>
      <c r="B923" s="5" t="s">
        <v>35</v>
      </c>
      <c r="C923">
        <v>2020</v>
      </c>
      <c r="D923">
        <v>164.86850200000001</v>
      </c>
      <c r="E923">
        <v>93.889666000000005</v>
      </c>
      <c r="F923">
        <v>5.7242009999999999</v>
      </c>
      <c r="G923">
        <v>131.58266399999999</v>
      </c>
      <c r="H923">
        <v>37.833222999999997</v>
      </c>
      <c r="I923">
        <v>8192.1252035974794</v>
      </c>
      <c r="J923">
        <v>856.89629629629599</v>
      </c>
      <c r="M923">
        <v>-3.6729778999999998</v>
      </c>
      <c r="N923">
        <v>104.6</v>
      </c>
      <c r="O923">
        <v>-3.7391459918701502</v>
      </c>
    </row>
    <row r="924" spans="1:15" x14ac:dyDescent="0.35">
      <c r="A924" t="e">
        <f>VLOOKUP(B924,World!$A$1:$M$178,12,FALSE)</f>
        <v>#N/A</v>
      </c>
      <c r="B924" s="5" t="s">
        <v>35</v>
      </c>
      <c r="C924">
        <v>2021</v>
      </c>
      <c r="I924">
        <v>8277.6179823159691</v>
      </c>
      <c r="J924">
        <v>863.35555555555595</v>
      </c>
      <c r="M924">
        <v>3.31</v>
      </c>
      <c r="N924">
        <v>104.3</v>
      </c>
      <c r="O924">
        <v>0.75379707990077505</v>
      </c>
    </row>
    <row r="925" spans="1:15" x14ac:dyDescent="0.35">
      <c r="A925" t="e">
        <f>VLOOKUP(B925,World!$A$1:$M$178,12,FALSE)</f>
        <v>#N/A</v>
      </c>
      <c r="B925" s="5" t="s">
        <v>35</v>
      </c>
      <c r="C925">
        <v>2022</v>
      </c>
      <c r="I925">
        <v>8904.43089865611</v>
      </c>
      <c r="J925">
        <v>925.17037037037005</v>
      </c>
      <c r="M925">
        <v>1.758</v>
      </c>
      <c r="N925">
        <v>103.9</v>
      </c>
      <c r="O925">
        <v>7.1598328657348898</v>
      </c>
    </row>
    <row r="926" spans="1:15" x14ac:dyDescent="0.35">
      <c r="A926" t="e">
        <f>VLOOKUP(B926,World!$A$1:$M$178,12,FALSE)</f>
        <v>#N/A</v>
      </c>
      <c r="B926" s="5" t="s">
        <v>36</v>
      </c>
      <c r="C926">
        <v>1990</v>
      </c>
      <c r="I926">
        <v>8299.7978250212509</v>
      </c>
      <c r="J926">
        <v>1181.06123050052</v>
      </c>
      <c r="N926">
        <v>142.30000000000001</v>
      </c>
      <c r="O926">
        <v>9.8908206561109306</v>
      </c>
    </row>
    <row r="927" spans="1:15" x14ac:dyDescent="0.35">
      <c r="A927" t="e">
        <f>VLOOKUP(B927,World!$A$1:$M$178,12,FALSE)</f>
        <v>#N/A</v>
      </c>
      <c r="B927" s="5" t="s">
        <v>36</v>
      </c>
      <c r="C927">
        <v>1991</v>
      </c>
      <c r="I927">
        <v>8215.5167934009696</v>
      </c>
      <c r="J927">
        <v>1185.49907328776</v>
      </c>
      <c r="N927">
        <v>144.30000000000001</v>
      </c>
      <c r="O927">
        <v>0.37575044143614</v>
      </c>
    </row>
    <row r="928" spans="1:15" x14ac:dyDescent="0.35">
      <c r="A928" t="e">
        <f>VLOOKUP(B928,World!$A$1:$M$178,12,FALSE)</f>
        <v>#N/A</v>
      </c>
      <c r="B928" s="5" t="s">
        <v>36</v>
      </c>
      <c r="C928">
        <v>1992</v>
      </c>
      <c r="I928">
        <v>8741.6924063783608</v>
      </c>
      <c r="J928">
        <v>1279.78376829379</v>
      </c>
      <c r="N928">
        <v>146.4</v>
      </c>
      <c r="O928">
        <v>7.9531648004203204</v>
      </c>
    </row>
    <row r="929" spans="1:15" x14ac:dyDescent="0.35">
      <c r="A929" t="e">
        <f>VLOOKUP(B929,World!$A$1:$M$178,12,FALSE)</f>
        <v>#N/A</v>
      </c>
      <c r="B929" s="5" t="s">
        <v>36</v>
      </c>
      <c r="C929">
        <v>1993</v>
      </c>
      <c r="I929">
        <v>8662.4960122287393</v>
      </c>
      <c r="J929">
        <v>1287.24690741719</v>
      </c>
      <c r="N929">
        <v>148.6</v>
      </c>
      <c r="O929">
        <v>0.58315625719713704</v>
      </c>
    </row>
    <row r="930" spans="1:15" x14ac:dyDescent="0.35">
      <c r="A930" t="e">
        <f>VLOOKUP(B930,World!$A$1:$M$178,12,FALSE)</f>
        <v>#N/A</v>
      </c>
      <c r="B930" s="5" t="s">
        <v>36</v>
      </c>
      <c r="C930">
        <v>1994</v>
      </c>
      <c r="I930">
        <v>8684.0861319275391</v>
      </c>
      <c r="J930">
        <v>1307.8233714682899</v>
      </c>
      <c r="N930">
        <v>150.6</v>
      </c>
      <c r="O930">
        <v>1.59848619037537</v>
      </c>
    </row>
    <row r="931" spans="1:15" x14ac:dyDescent="0.35">
      <c r="A931" t="e">
        <f>VLOOKUP(B931,World!$A$1:$M$178,12,FALSE)</f>
        <v>#N/A</v>
      </c>
      <c r="B931" s="5" t="s">
        <v>36</v>
      </c>
      <c r="C931">
        <v>1995</v>
      </c>
      <c r="I931">
        <v>8737.2652093959805</v>
      </c>
      <c r="J931">
        <v>1330.6854913910099</v>
      </c>
      <c r="N931">
        <v>152.30000000000001</v>
      </c>
      <c r="O931">
        <v>1.7481045545969101</v>
      </c>
    </row>
    <row r="932" spans="1:15" x14ac:dyDescent="0.35">
      <c r="A932" t="e">
        <f>VLOOKUP(B932,World!$A$1:$M$178,12,FALSE)</f>
        <v>#N/A</v>
      </c>
      <c r="B932" s="5" t="s">
        <v>36</v>
      </c>
      <c r="C932">
        <v>1996</v>
      </c>
      <c r="I932">
        <v>8893.3442106985894</v>
      </c>
      <c r="J932">
        <v>1369.5750084475801</v>
      </c>
      <c r="N932">
        <v>154</v>
      </c>
      <c r="O932">
        <v>2.9225175526579599</v>
      </c>
    </row>
    <row r="933" spans="1:15" x14ac:dyDescent="0.35">
      <c r="A933" t="e">
        <f>VLOOKUP(B933,World!$A$1:$M$178,12,FALSE)</f>
        <v>#N/A</v>
      </c>
      <c r="B933" s="5" t="s">
        <v>36</v>
      </c>
      <c r="C933">
        <v>1997</v>
      </c>
      <c r="I933">
        <v>8746.4366979972692</v>
      </c>
      <c r="J933">
        <v>1360.0709065385799</v>
      </c>
      <c r="N933">
        <v>155.5</v>
      </c>
      <c r="O933">
        <v>-0.69394533708526696</v>
      </c>
    </row>
    <row r="934" spans="1:15" x14ac:dyDescent="0.35">
      <c r="A934" t="e">
        <f>VLOOKUP(B934,World!$A$1:$M$178,12,FALSE)</f>
        <v>#N/A</v>
      </c>
      <c r="B934" s="5" t="s">
        <v>36</v>
      </c>
      <c r="C934">
        <v>1998</v>
      </c>
      <c r="I934">
        <v>9213.3135454055991</v>
      </c>
      <c r="J934">
        <v>1445.56889527414</v>
      </c>
      <c r="N934">
        <v>156.9</v>
      </c>
      <c r="O934">
        <v>6.28628906952782</v>
      </c>
    </row>
    <row r="935" spans="1:15" x14ac:dyDescent="0.35">
      <c r="A935" t="e">
        <f>VLOOKUP(B935,World!$A$1:$M$178,12,FALSE)</f>
        <v>#N/A</v>
      </c>
      <c r="B935" s="5" t="s">
        <v>36</v>
      </c>
      <c r="C935">
        <v>1999</v>
      </c>
      <c r="I935">
        <v>9375.7093543853298</v>
      </c>
      <c r="J935">
        <v>1484.1747907992001</v>
      </c>
      <c r="N935">
        <v>158.30000000000001</v>
      </c>
      <c r="O935">
        <v>2.6706368441705499</v>
      </c>
    </row>
    <row r="936" spans="1:15" x14ac:dyDescent="0.35">
      <c r="A936" t="e">
        <f>VLOOKUP(B936,World!$A$1:$M$178,12,FALSE)</f>
        <v>#N/A</v>
      </c>
      <c r="B936" s="5" t="s">
        <v>36</v>
      </c>
      <c r="C936">
        <v>2000</v>
      </c>
      <c r="I936">
        <v>9309.73861348424</v>
      </c>
      <c r="J936">
        <v>1484.9033088507399</v>
      </c>
      <c r="N936">
        <v>159.5</v>
      </c>
      <c r="O936">
        <v>4.9085731414844097E-2</v>
      </c>
    </row>
    <row r="937" spans="1:15" x14ac:dyDescent="0.35">
      <c r="A937" t="e">
        <f>VLOOKUP(B937,World!$A$1:$M$178,12,FALSE)</f>
        <v>#N/A</v>
      </c>
      <c r="B937" s="5" t="s">
        <v>36</v>
      </c>
      <c r="C937">
        <v>2001</v>
      </c>
      <c r="I937">
        <v>8930.8613306228908</v>
      </c>
      <c r="J937">
        <v>1434.2963296980399</v>
      </c>
      <c r="N937">
        <v>160.6</v>
      </c>
      <c r="O937">
        <v>-3.4080992917894601</v>
      </c>
    </row>
    <row r="938" spans="1:15" x14ac:dyDescent="0.35">
      <c r="A938" t="e">
        <f>VLOOKUP(B938,World!$A$1:$M$178,12,FALSE)</f>
        <v>#N/A</v>
      </c>
      <c r="B938" s="5" t="s">
        <v>36</v>
      </c>
      <c r="C938">
        <v>2002</v>
      </c>
      <c r="I938">
        <v>8901.5393416523802</v>
      </c>
      <c r="J938">
        <v>1440.26906547935</v>
      </c>
      <c r="N938">
        <v>161.80000000000001</v>
      </c>
      <c r="O938">
        <v>0.41642271946520398</v>
      </c>
    </row>
    <row r="939" spans="1:15" x14ac:dyDescent="0.35">
      <c r="A939" t="e">
        <f>VLOOKUP(B939,World!$A$1:$M$178,12,FALSE)</f>
        <v>#N/A</v>
      </c>
      <c r="B939" s="5" t="s">
        <v>36</v>
      </c>
      <c r="C939">
        <v>2003</v>
      </c>
      <c r="I939">
        <v>9212.8038654517295</v>
      </c>
      <c r="J939">
        <v>1501.6870300686301</v>
      </c>
      <c r="N939">
        <v>163</v>
      </c>
      <c r="O939">
        <v>4.2643396335695103</v>
      </c>
    </row>
    <row r="940" spans="1:15" x14ac:dyDescent="0.35">
      <c r="A940" t="e">
        <f>VLOOKUP(B940,World!$A$1:$M$178,12,FALSE)</f>
        <v>#N/A</v>
      </c>
      <c r="B940" s="5" t="s">
        <v>36</v>
      </c>
      <c r="C940">
        <v>2004</v>
      </c>
      <c r="I940">
        <v>9810.1443826854793</v>
      </c>
      <c r="J940">
        <v>1610.82570763696</v>
      </c>
      <c r="N940">
        <v>164.2</v>
      </c>
      <c r="O940">
        <v>7.2677379096319301</v>
      </c>
    </row>
    <row r="941" spans="1:15" x14ac:dyDescent="0.35">
      <c r="A941" t="e">
        <f>VLOOKUP(B941,World!$A$1:$M$178,12,FALSE)</f>
        <v>#N/A</v>
      </c>
      <c r="B941" s="5" t="s">
        <v>36</v>
      </c>
      <c r="C941">
        <v>2005</v>
      </c>
      <c r="I941">
        <v>9698.99294503085</v>
      </c>
      <c r="J941">
        <v>1604.2134331080999</v>
      </c>
      <c r="N941">
        <v>165.4</v>
      </c>
      <c r="O941">
        <v>-0.41048975674424798</v>
      </c>
    </row>
    <row r="942" spans="1:15" x14ac:dyDescent="0.35">
      <c r="A942" t="e">
        <f>VLOOKUP(B942,World!$A$1:$M$178,12,FALSE)</f>
        <v>#N/A</v>
      </c>
      <c r="B942" s="5" t="s">
        <v>36</v>
      </c>
      <c r="C942">
        <v>2006</v>
      </c>
      <c r="I942">
        <v>10231.818345194601</v>
      </c>
      <c r="J942">
        <v>1703.5977544749101</v>
      </c>
      <c r="M942">
        <v>2.1088070000000001</v>
      </c>
      <c r="N942">
        <v>166.5</v>
      </c>
      <c r="O942">
        <v>6.1952056575321102</v>
      </c>
    </row>
    <row r="943" spans="1:15" x14ac:dyDescent="0.35">
      <c r="A943" t="e">
        <f>VLOOKUP(B943,World!$A$1:$M$178,12,FALSE)</f>
        <v>#N/A</v>
      </c>
      <c r="B943" s="5" t="s">
        <v>36</v>
      </c>
      <c r="C943">
        <v>2007</v>
      </c>
      <c r="I943">
        <v>10381.062672562901</v>
      </c>
      <c r="J943">
        <v>1738.8279976542899</v>
      </c>
      <c r="M943">
        <v>1.3095988999999999</v>
      </c>
      <c r="N943">
        <v>167.5</v>
      </c>
      <c r="O943">
        <v>2.06799070301888</v>
      </c>
    </row>
    <row r="944" spans="1:15" x14ac:dyDescent="0.35">
      <c r="A944" t="e">
        <f>VLOOKUP(B944,World!$A$1:$M$178,12,FALSE)</f>
        <v>#N/A</v>
      </c>
      <c r="B944" s="5" t="s">
        <v>36</v>
      </c>
      <c r="C944">
        <v>2008</v>
      </c>
      <c r="I944">
        <v>10821.0606812811</v>
      </c>
      <c r="J944">
        <v>1824.430830864</v>
      </c>
      <c r="M944">
        <v>3.7466153000000002</v>
      </c>
      <c r="N944">
        <v>168.6</v>
      </c>
      <c r="O944">
        <v>4.9230190292075804</v>
      </c>
    </row>
    <row r="945" spans="1:15" x14ac:dyDescent="0.35">
      <c r="A945" t="e">
        <f>VLOOKUP(B945,World!$A$1:$M$178,12,FALSE)</f>
        <v>#N/A</v>
      </c>
      <c r="B945" s="5" t="s">
        <v>36</v>
      </c>
      <c r="C945">
        <v>2009</v>
      </c>
      <c r="I945">
        <v>10583.9673493595</v>
      </c>
      <c r="J945">
        <v>1796.0992591863101</v>
      </c>
      <c r="M945">
        <v>-2.3465859999999998</v>
      </c>
      <c r="N945">
        <v>169.7</v>
      </c>
      <c r="O945">
        <v>-1.5528991945539501</v>
      </c>
    </row>
    <row r="946" spans="1:15" x14ac:dyDescent="0.35">
      <c r="A946" t="e">
        <f>VLOOKUP(B946,World!$A$1:$M$178,12,FALSE)</f>
        <v>#N/A</v>
      </c>
      <c r="B946" s="5" t="s">
        <v>36</v>
      </c>
      <c r="C946">
        <v>2010</v>
      </c>
      <c r="I946">
        <v>10557.3508570094</v>
      </c>
      <c r="J946">
        <v>1804.2512614628999</v>
      </c>
      <c r="M946">
        <v>4.4186529999999999</v>
      </c>
      <c r="N946">
        <v>170.9</v>
      </c>
      <c r="O946">
        <v>0.45387259278089098</v>
      </c>
    </row>
    <row r="947" spans="1:15" x14ac:dyDescent="0.35">
      <c r="A947" t="e">
        <f>VLOOKUP(B947,World!$A$1:$M$178,12,FALSE)</f>
        <v>#N/A</v>
      </c>
      <c r="B947" s="5" t="s">
        <v>36</v>
      </c>
      <c r="C947">
        <v>2011</v>
      </c>
      <c r="I947">
        <v>10966.365010481801</v>
      </c>
      <c r="J947">
        <v>1887.3114183039199</v>
      </c>
      <c r="M947">
        <v>4.0054201999999997</v>
      </c>
      <c r="N947">
        <v>172.1</v>
      </c>
      <c r="O947">
        <v>4.6035803668314603</v>
      </c>
    </row>
    <row r="948" spans="1:15" x14ac:dyDescent="0.35">
      <c r="A948" t="e">
        <f>VLOOKUP(B948,World!$A$1:$M$178,12,FALSE)</f>
        <v>#N/A</v>
      </c>
      <c r="B948" s="5" t="s">
        <v>36</v>
      </c>
      <c r="C948">
        <v>2012</v>
      </c>
      <c r="I948">
        <v>10891.1431219929</v>
      </c>
      <c r="J948">
        <v>1885.2568744169801</v>
      </c>
      <c r="M948">
        <v>6.0146766999999999</v>
      </c>
      <c r="N948">
        <v>173.1</v>
      </c>
      <c r="O948">
        <v>-0.108860883636552</v>
      </c>
    </row>
    <row r="949" spans="1:15" x14ac:dyDescent="0.35">
      <c r="A949" t="e">
        <f>VLOOKUP(B949,World!$A$1:$M$178,12,FALSE)</f>
        <v>#N/A</v>
      </c>
      <c r="B949" s="5" t="s">
        <v>36</v>
      </c>
      <c r="C949">
        <v>2013</v>
      </c>
      <c r="I949">
        <v>10617.5687860815</v>
      </c>
      <c r="J949">
        <v>1847.45696877818</v>
      </c>
      <c r="M949">
        <v>-0.36473100000000003</v>
      </c>
      <c r="N949">
        <v>174</v>
      </c>
      <c r="O949">
        <v>-2.0050268030710399</v>
      </c>
    </row>
    <row r="950" spans="1:15" x14ac:dyDescent="0.35">
      <c r="A950" t="e">
        <f>VLOOKUP(B950,World!$A$1:$M$178,12,FALSE)</f>
        <v>#N/A</v>
      </c>
      <c r="B950" s="5" t="s">
        <v>36</v>
      </c>
      <c r="C950">
        <v>2014</v>
      </c>
      <c r="I950">
        <v>10709.3423068271</v>
      </c>
      <c r="J950">
        <v>1871.9930352333699</v>
      </c>
      <c r="M950">
        <v>1.3130525</v>
      </c>
      <c r="N950">
        <v>174.8</v>
      </c>
      <c r="O950">
        <v>1.32809948322743</v>
      </c>
    </row>
    <row r="951" spans="1:15" x14ac:dyDescent="0.35">
      <c r="A951" t="e">
        <f>VLOOKUP(B951,World!$A$1:$M$178,12,FALSE)</f>
        <v>#N/A</v>
      </c>
      <c r="B951" s="5" t="s">
        <v>36</v>
      </c>
      <c r="C951">
        <v>2015</v>
      </c>
      <c r="I951">
        <v>10671.4094754283</v>
      </c>
      <c r="J951">
        <v>1873.8995038852099</v>
      </c>
      <c r="M951">
        <v>-2.3518273000000001</v>
      </c>
      <c r="N951">
        <v>175.6</v>
      </c>
      <c r="O951">
        <v>0.101841653038348</v>
      </c>
    </row>
    <row r="952" spans="1:15" x14ac:dyDescent="0.35">
      <c r="A952" t="e">
        <f>VLOOKUP(B952,World!$A$1:$M$178,12,FALSE)</f>
        <v>#N/A</v>
      </c>
      <c r="B952" s="5" t="s">
        <v>36</v>
      </c>
      <c r="C952">
        <v>2016</v>
      </c>
      <c r="D952">
        <v>180.06482</v>
      </c>
      <c r="E952">
        <v>127.41303499999999</v>
      </c>
      <c r="F952">
        <v>3.1995170000000002</v>
      </c>
      <c r="G952">
        <v>174.2534</v>
      </c>
      <c r="H952">
        <v>25.982361999999998</v>
      </c>
      <c r="I952">
        <v>10987.1572611638</v>
      </c>
      <c r="J952">
        <v>1938.1345408693001</v>
      </c>
      <c r="M952">
        <v>0.99933050000000001</v>
      </c>
      <c r="N952">
        <v>176.4</v>
      </c>
      <c r="O952">
        <v>3.4278805694169399</v>
      </c>
    </row>
    <row r="953" spans="1:15" x14ac:dyDescent="0.35">
      <c r="A953" t="e">
        <f>VLOOKUP(B953,World!$A$1:$M$178,12,FALSE)</f>
        <v>#N/A</v>
      </c>
      <c r="B953" s="5" t="s">
        <v>36</v>
      </c>
      <c r="C953">
        <v>2017</v>
      </c>
      <c r="D953">
        <v>159.63262900000001</v>
      </c>
      <c r="E953">
        <v>177.323893</v>
      </c>
      <c r="F953">
        <v>6.1930490000000002</v>
      </c>
      <c r="G953">
        <v>154.15944299999998</v>
      </c>
      <c r="H953">
        <v>26.274190000000001</v>
      </c>
      <c r="I953">
        <v>11306.9898549925</v>
      </c>
      <c r="J953">
        <v>2003.5986023046601</v>
      </c>
      <c r="M953">
        <v>0.53709359999999995</v>
      </c>
      <c r="N953">
        <v>177.2</v>
      </c>
      <c r="O953">
        <v>3.3776840593329598</v>
      </c>
    </row>
    <row r="954" spans="1:15" x14ac:dyDescent="0.35">
      <c r="A954" t="e">
        <f>VLOOKUP(B954,World!$A$1:$M$178,12,FALSE)</f>
        <v>#N/A</v>
      </c>
      <c r="B954" s="5" t="s">
        <v>36</v>
      </c>
      <c r="C954">
        <v>2018</v>
      </c>
      <c r="D954">
        <v>177.921007</v>
      </c>
      <c r="E954">
        <v>174.51547199999999</v>
      </c>
      <c r="F954">
        <v>6.9009900000000002</v>
      </c>
      <c r="G954">
        <v>140.36111700000001</v>
      </c>
      <c r="H954">
        <v>351.78116699999998</v>
      </c>
      <c r="I954">
        <v>11584.785459996299</v>
      </c>
      <c r="J954">
        <v>2060.9333333333302</v>
      </c>
      <c r="M954">
        <v>-1.4032186</v>
      </c>
      <c r="N954">
        <v>177.9</v>
      </c>
      <c r="O954">
        <v>2.8615876933992102</v>
      </c>
    </row>
    <row r="955" spans="1:15" x14ac:dyDescent="0.35">
      <c r="A955" t="e">
        <f>VLOOKUP(B955,World!$A$1:$M$178,12,FALSE)</f>
        <v>#N/A</v>
      </c>
      <c r="B955" s="5" t="s">
        <v>36</v>
      </c>
      <c r="C955">
        <v>2019</v>
      </c>
      <c r="D955">
        <v>200.089214</v>
      </c>
      <c r="E955">
        <v>155.71408</v>
      </c>
      <c r="F955">
        <v>6.5256850000000002</v>
      </c>
      <c r="G955">
        <v>159.74592199999998</v>
      </c>
      <c r="H955">
        <v>264.06358</v>
      </c>
      <c r="I955">
        <v>11510.610989224801</v>
      </c>
      <c r="J955">
        <v>2055.7951226755499</v>
      </c>
      <c r="M955">
        <v>1.8286720000000001</v>
      </c>
      <c r="N955">
        <v>178.6</v>
      </c>
      <c r="O955">
        <v>-0.24931474369798101</v>
      </c>
    </row>
    <row r="956" spans="1:15" x14ac:dyDescent="0.35">
      <c r="A956" t="e">
        <f>VLOOKUP(B956,World!$A$1:$M$178,12,FALSE)</f>
        <v>#N/A</v>
      </c>
      <c r="B956" s="5" t="s">
        <v>36</v>
      </c>
      <c r="C956">
        <v>2020</v>
      </c>
      <c r="D956">
        <v>177.921007</v>
      </c>
      <c r="E956">
        <v>174.51547199999999</v>
      </c>
      <c r="F956">
        <v>6.9009900000000002</v>
      </c>
      <c r="G956">
        <v>140.36111700000001</v>
      </c>
      <c r="H956">
        <v>181.08116700000002</v>
      </c>
      <c r="I956">
        <v>8766.2894167246995</v>
      </c>
      <c r="J956">
        <v>1570.91906347707</v>
      </c>
      <c r="M956">
        <v>-2.3385807999999999</v>
      </c>
      <c r="N956">
        <v>179.2</v>
      </c>
      <c r="O956">
        <v>-23.585816205626099</v>
      </c>
    </row>
    <row r="957" spans="1:15" x14ac:dyDescent="0.35">
      <c r="A957" t="e">
        <f>VLOOKUP(B957,World!$A$1:$M$178,12,FALSE)</f>
        <v>#N/A</v>
      </c>
      <c r="B957" s="5" t="s">
        <v>36</v>
      </c>
      <c r="C957">
        <v>2021</v>
      </c>
      <c r="I957">
        <v>9731.0850275264402</v>
      </c>
      <c r="J957">
        <v>1748.6759794464999</v>
      </c>
      <c r="M957">
        <v>7.6239999999999997</v>
      </c>
      <c r="N957">
        <v>179.7</v>
      </c>
      <c r="O957">
        <v>11.3154725855824</v>
      </c>
    </row>
    <row r="958" spans="1:15" x14ac:dyDescent="0.35">
      <c r="A958" t="e">
        <f>VLOOKUP(B958,World!$A$1:$M$178,12,FALSE)</f>
        <v>#N/A</v>
      </c>
      <c r="B958" s="5" t="s">
        <v>36</v>
      </c>
      <c r="C958">
        <v>2022</v>
      </c>
      <c r="I958">
        <v>11243.8406975413</v>
      </c>
      <c r="J958">
        <v>2022.76694148767</v>
      </c>
      <c r="M958">
        <v>12.792999999999999</v>
      </c>
      <c r="N958">
        <v>179.9</v>
      </c>
      <c r="O958">
        <v>15.6741995236835</v>
      </c>
    </row>
    <row r="959" spans="1:15" x14ac:dyDescent="0.35">
      <c r="A959" t="str">
        <f>VLOOKUP(B959,World!$A$1:$M$178,12,FALSE)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59" t="s">
        <v>37</v>
      </c>
      <c r="C959">
        <v>1990</v>
      </c>
      <c r="I959">
        <v>5188.4571703640204</v>
      </c>
      <c r="J959">
        <v>2141.7951199262702</v>
      </c>
      <c r="N959">
        <v>412.8</v>
      </c>
      <c r="O959">
        <v>-4.5764230648875701</v>
      </c>
    </row>
    <row r="960" spans="1:15" x14ac:dyDescent="0.35">
      <c r="A960" t="str">
        <f>VLOOKUP(B960,World!$A$1:$M$178,12,FALSE)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60" t="s">
        <v>37</v>
      </c>
      <c r="C960">
        <v>1991</v>
      </c>
      <c r="I960">
        <v>5271.5141171843898</v>
      </c>
      <c r="J960">
        <v>2192.9498727487098</v>
      </c>
      <c r="N960">
        <v>416</v>
      </c>
      <c r="O960">
        <v>2.3884055177134398</v>
      </c>
    </row>
    <row r="961" spans="1:15" x14ac:dyDescent="0.35">
      <c r="A961" t="str">
        <f>VLOOKUP(B961,World!$A$1:$M$178,12,FALSE)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61" t="s">
        <v>37</v>
      </c>
      <c r="C961">
        <v>1992</v>
      </c>
      <c r="I961">
        <v>5270.36761493625</v>
      </c>
      <c r="J961">
        <v>2210.91921446576</v>
      </c>
      <c r="N961">
        <v>419.5</v>
      </c>
      <c r="O961">
        <v>0.81941415717481403</v>
      </c>
    </row>
    <row r="962" spans="1:15" x14ac:dyDescent="0.35">
      <c r="A962" t="str">
        <f>VLOOKUP(B962,World!$A$1:$M$178,12,FALSE)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62" t="s">
        <v>37</v>
      </c>
      <c r="C962">
        <v>1993</v>
      </c>
      <c r="I962">
        <v>4957.0565903225397</v>
      </c>
      <c r="J962">
        <v>2093.8607037522402</v>
      </c>
      <c r="N962">
        <v>422.4</v>
      </c>
      <c r="O962">
        <v>-5.2945630011090303</v>
      </c>
    </row>
    <row r="963" spans="1:15" x14ac:dyDescent="0.35">
      <c r="A963" t="str">
        <f>VLOOKUP(B963,World!$A$1:$M$178,12,FALSE)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63" t="s">
        <v>37</v>
      </c>
      <c r="C963">
        <v>1994</v>
      </c>
      <c r="I963">
        <v>4745.3079531714002</v>
      </c>
      <c r="J963">
        <v>2023.8738420275999</v>
      </c>
      <c r="N963">
        <v>426.5</v>
      </c>
      <c r="O963">
        <v>-3.3424793540095399</v>
      </c>
    </row>
    <row r="964" spans="1:15" x14ac:dyDescent="0.35">
      <c r="A964" t="str">
        <f>VLOOKUP(B964,World!$A$1:$M$178,12,FALSE)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64" t="s">
        <v>37</v>
      </c>
      <c r="C964">
        <v>1995</v>
      </c>
      <c r="I964">
        <v>4787.1558814974496</v>
      </c>
      <c r="J964">
        <v>2080.0192305106402</v>
      </c>
      <c r="N964">
        <v>434.5</v>
      </c>
      <c r="O964">
        <v>2.7741545602856701</v>
      </c>
    </row>
    <row r="965" spans="1:15" x14ac:dyDescent="0.35">
      <c r="A965" t="str">
        <f>VLOOKUP(B965,World!$A$1:$M$178,12,FALSE)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65" t="s">
        <v>37</v>
      </c>
      <c r="C965">
        <v>1996</v>
      </c>
      <c r="I965">
        <v>4738.3631547110299</v>
      </c>
      <c r="J965">
        <v>2102.8855680607498</v>
      </c>
      <c r="N965">
        <v>443.8</v>
      </c>
      <c r="O965">
        <v>1.0993329876329001</v>
      </c>
    </row>
    <row r="966" spans="1:15" x14ac:dyDescent="0.35">
      <c r="A966" t="str">
        <f>VLOOKUP(B966,World!$A$1:$M$178,12,FALSE)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66" t="s">
        <v>37</v>
      </c>
      <c r="C966">
        <v>1997</v>
      </c>
      <c r="I966">
        <v>4747.12535536</v>
      </c>
      <c r="J966">
        <v>2149.9730734425402</v>
      </c>
      <c r="N966">
        <v>452.9</v>
      </c>
      <c r="O966">
        <v>2.2391853411792</v>
      </c>
    </row>
    <row r="967" spans="1:15" x14ac:dyDescent="0.35">
      <c r="A967" t="str">
        <f>VLOOKUP(B967,World!$A$1:$M$178,12,FALSE)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67" t="s">
        <v>37</v>
      </c>
      <c r="C967">
        <v>1998</v>
      </c>
      <c r="I967">
        <v>4800.4157734382597</v>
      </c>
      <c r="J967">
        <v>2216.35196259644</v>
      </c>
      <c r="N967">
        <v>461.7</v>
      </c>
      <c r="O967">
        <v>3.0874288601026301</v>
      </c>
    </row>
    <row r="968" spans="1:15" x14ac:dyDescent="0.35">
      <c r="A968" t="str">
        <f>VLOOKUP(B968,World!$A$1:$M$178,12,FALSE)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68" t="s">
        <v>37</v>
      </c>
      <c r="C968">
        <v>1999</v>
      </c>
      <c r="I968">
        <v>4597.3084776501701</v>
      </c>
      <c r="J968">
        <v>2163.03363873441</v>
      </c>
      <c r="N968">
        <v>470.5</v>
      </c>
      <c r="O968">
        <v>-2.4056794571370399</v>
      </c>
    </row>
    <row r="969" spans="1:15" x14ac:dyDescent="0.35">
      <c r="A969" t="str">
        <f>VLOOKUP(B969,World!$A$1:$M$178,12,FALSE)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69" t="s">
        <v>37</v>
      </c>
      <c r="C969">
        <v>2000</v>
      </c>
      <c r="I969">
        <v>4602.6625772622701</v>
      </c>
      <c r="J969">
        <v>2204.6753745086298</v>
      </c>
      <c r="N969">
        <v>479</v>
      </c>
      <c r="O969">
        <v>1.9251543308677299</v>
      </c>
    </row>
    <row r="970" spans="1:15" x14ac:dyDescent="0.35">
      <c r="A970" t="str">
        <f>VLOOKUP(B970,World!$A$1:$M$178,12,FALSE)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70" t="s">
        <v>37</v>
      </c>
      <c r="C970">
        <v>2001</v>
      </c>
      <c r="I970">
        <v>4782.3607060531003</v>
      </c>
      <c r="J970">
        <v>2330.92260813028</v>
      </c>
      <c r="N970">
        <v>487.4</v>
      </c>
      <c r="O970">
        <v>5.72634116937913</v>
      </c>
    </row>
    <row r="971" spans="1:15" x14ac:dyDescent="0.35">
      <c r="A971" t="str">
        <f>VLOOKUP(B971,World!$A$1:$M$178,12,FALSE)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71" t="s">
        <v>37</v>
      </c>
      <c r="C971">
        <v>2002</v>
      </c>
      <c r="I971">
        <v>4829.6272441821802</v>
      </c>
      <c r="J971">
        <v>2394.0462249410998</v>
      </c>
      <c r="N971">
        <v>495.7</v>
      </c>
      <c r="O971">
        <v>2.70809578107183</v>
      </c>
    </row>
    <row r="972" spans="1:15" x14ac:dyDescent="0.35">
      <c r="A972" t="str">
        <f>VLOOKUP(B972,World!$A$1:$M$178,12,FALSE)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72" t="s">
        <v>37</v>
      </c>
      <c r="C972">
        <v>2003</v>
      </c>
      <c r="I972">
        <v>5076.6050659120701</v>
      </c>
      <c r="J972">
        <v>2557.5936322064999</v>
      </c>
      <c r="N972">
        <v>503.8</v>
      </c>
      <c r="O972">
        <v>6.8314222825592603</v>
      </c>
    </row>
    <row r="973" spans="1:15" x14ac:dyDescent="0.35">
      <c r="A973" t="str">
        <f>VLOOKUP(B973,World!$A$1:$M$178,12,FALSE)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73" t="s">
        <v>37</v>
      </c>
      <c r="C973">
        <v>2004</v>
      </c>
      <c r="I973">
        <v>5036.14729952162</v>
      </c>
      <c r="J973">
        <v>2571.4568111357398</v>
      </c>
      <c r="N973">
        <v>510.6</v>
      </c>
      <c r="O973">
        <v>0.54203993764563296</v>
      </c>
    </row>
    <row r="974" spans="1:15" x14ac:dyDescent="0.35">
      <c r="A974" t="str">
        <f>VLOOKUP(B974,World!$A$1:$M$178,12,FALSE)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74" t="s">
        <v>37</v>
      </c>
      <c r="C974">
        <v>2005</v>
      </c>
      <c r="I974">
        <v>5338.0704931685796</v>
      </c>
      <c r="J974">
        <v>2755.5119885736199</v>
      </c>
      <c r="N974">
        <v>516.20000000000005</v>
      </c>
      <c r="O974">
        <v>7.1576227390180804</v>
      </c>
    </row>
    <row r="975" spans="1:15" x14ac:dyDescent="0.35">
      <c r="A975" t="str">
        <f>VLOOKUP(B975,World!$A$1:$M$178,12,FALSE)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75" t="s">
        <v>37</v>
      </c>
      <c r="C975">
        <v>2006</v>
      </c>
      <c r="I975">
        <v>5878.2993029318995</v>
      </c>
      <c r="J975">
        <v>3068.4722361304498</v>
      </c>
      <c r="N975">
        <v>522</v>
      </c>
      <c r="O975">
        <v>11.357607909332</v>
      </c>
    </row>
    <row r="976" spans="1:15" x14ac:dyDescent="0.35">
      <c r="A976" t="str">
        <f>VLOOKUP(B976,World!$A$1:$M$178,12,FALSE)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76" t="s">
        <v>37</v>
      </c>
      <c r="C976">
        <v>2007</v>
      </c>
      <c r="I976">
        <v>6109.7117264139397</v>
      </c>
      <c r="J976">
        <v>3225.3168203739201</v>
      </c>
      <c r="N976">
        <v>527.9</v>
      </c>
      <c r="O976">
        <v>5.1114878080584303</v>
      </c>
    </row>
    <row r="977" spans="1:15" x14ac:dyDescent="0.35">
      <c r="A977" t="str">
        <f>VLOOKUP(B977,World!$A$1:$M$178,12,FALSE)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77" t="s">
        <v>37</v>
      </c>
      <c r="C977">
        <v>2008</v>
      </c>
      <c r="I977">
        <v>6291.3556995113604</v>
      </c>
      <c r="J977">
        <v>3358.9548079691199</v>
      </c>
      <c r="N977">
        <v>533.9</v>
      </c>
      <c r="O977">
        <v>4.1434065252450099</v>
      </c>
    </row>
    <row r="978" spans="1:15" x14ac:dyDescent="0.35">
      <c r="A978" t="str">
        <f>VLOOKUP(B978,World!$A$1:$M$178,12,FALSE)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78" t="s">
        <v>37</v>
      </c>
      <c r="C978">
        <v>2009</v>
      </c>
      <c r="I978">
        <v>6407.7473759329696</v>
      </c>
      <c r="J978">
        <v>3460.1835830037999</v>
      </c>
      <c r="N978">
        <v>540</v>
      </c>
      <c r="O978">
        <v>3.0136986301369899</v>
      </c>
    </row>
    <row r="979" spans="1:15" x14ac:dyDescent="0.35">
      <c r="A979" t="str">
        <f>VLOOKUP(B979,World!$A$1:$M$178,12,FALSE)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79" t="s">
        <v>37</v>
      </c>
      <c r="C979">
        <v>2010</v>
      </c>
      <c r="I979">
        <v>6663.6777562526804</v>
      </c>
      <c r="J979">
        <v>3639.03442268959</v>
      </c>
      <c r="M979">
        <v>6.3631118000000004</v>
      </c>
      <c r="N979">
        <v>546.1</v>
      </c>
      <c r="O979">
        <v>5.1688251618871304</v>
      </c>
    </row>
    <row r="980" spans="1:15" x14ac:dyDescent="0.35">
      <c r="A980" t="str">
        <f>VLOOKUP(B980,World!$A$1:$M$178,12,FALSE)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80" t="s">
        <v>37</v>
      </c>
      <c r="C980">
        <v>2011</v>
      </c>
      <c r="I980">
        <v>6976.8066108986604</v>
      </c>
      <c r="J980">
        <v>3851.8949298771499</v>
      </c>
      <c r="M980">
        <v>14.50337</v>
      </c>
      <c r="N980">
        <v>552.1</v>
      </c>
      <c r="O980">
        <v>5.8493677844969802</v>
      </c>
    </row>
    <row r="981" spans="1:15" x14ac:dyDescent="0.35">
      <c r="A981" t="str">
        <f>VLOOKUP(B981,World!$A$1:$M$178,12,FALSE)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81" t="s">
        <v>37</v>
      </c>
      <c r="C981">
        <v>2012</v>
      </c>
      <c r="I981">
        <v>7087.4832240167098</v>
      </c>
      <c r="J981">
        <v>3955.52438732373</v>
      </c>
      <c r="M981">
        <v>2.2460274999999998</v>
      </c>
      <c r="N981">
        <v>558.1</v>
      </c>
      <c r="O981">
        <v>2.6903500571309902</v>
      </c>
    </row>
    <row r="982" spans="1:15" x14ac:dyDescent="0.35">
      <c r="A982" t="str">
        <f>VLOOKUP(B982,World!$A$1:$M$178,12,FALSE)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82" t="s">
        <v>37</v>
      </c>
      <c r="C982">
        <v>2013</v>
      </c>
      <c r="D982">
        <v>967.2</v>
      </c>
      <c r="E982">
        <v>910.9</v>
      </c>
      <c r="F982">
        <v>72.099999999999994</v>
      </c>
      <c r="G982">
        <v>429.4</v>
      </c>
      <c r="H982">
        <v>345.4</v>
      </c>
      <c r="I982">
        <v>7220.3535565970296</v>
      </c>
      <c r="J982">
        <v>4071.55737056506</v>
      </c>
      <c r="M982">
        <v>1.8271008</v>
      </c>
      <c r="N982">
        <v>563.9</v>
      </c>
      <c r="O982">
        <v>2.9334412300222401</v>
      </c>
    </row>
    <row r="983" spans="1:15" x14ac:dyDescent="0.35">
      <c r="A983" t="str">
        <f>VLOOKUP(B983,World!$A$1:$M$178,12,FALSE)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83" t="s">
        <v>37</v>
      </c>
      <c r="C983">
        <v>2014</v>
      </c>
      <c r="D983">
        <v>967.2</v>
      </c>
      <c r="E983">
        <v>922.3</v>
      </c>
      <c r="F983">
        <v>64.599999999999994</v>
      </c>
      <c r="G983">
        <v>419.4</v>
      </c>
      <c r="H983">
        <v>560.20000000000005</v>
      </c>
      <c r="I983">
        <v>7165.1050161194498</v>
      </c>
      <c r="J983">
        <v>4081.9603276832499</v>
      </c>
      <c r="M983">
        <v>3.1519441000000001</v>
      </c>
      <c r="N983">
        <v>569.70000000000005</v>
      </c>
      <c r="O983">
        <v>0.25550314465407897</v>
      </c>
    </row>
    <row r="984" spans="1:15" x14ac:dyDescent="0.35">
      <c r="A984" t="str">
        <f>VLOOKUP(B984,World!$A$1:$M$178,12,FALSE)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84" t="s">
        <v>37</v>
      </c>
      <c r="C984">
        <v>2015</v>
      </c>
      <c r="D984">
        <v>891.3</v>
      </c>
      <c r="E984">
        <v>1043.5</v>
      </c>
      <c r="F984">
        <v>39.4</v>
      </c>
      <c r="G984">
        <v>412.6</v>
      </c>
      <c r="H984">
        <v>335.8</v>
      </c>
      <c r="I984">
        <v>6850.9483019872196</v>
      </c>
      <c r="J984">
        <v>3942.7207477936499</v>
      </c>
      <c r="M984">
        <v>13.611599</v>
      </c>
      <c r="N984">
        <v>575.5</v>
      </c>
      <c r="O984">
        <v>-3.4110958635561501</v>
      </c>
    </row>
    <row r="985" spans="1:15" x14ac:dyDescent="0.35">
      <c r="A985" t="str">
        <f>VLOOKUP(B985,World!$A$1:$M$178,12,FALSE)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85" t="s">
        <v>37</v>
      </c>
      <c r="C985">
        <v>2016</v>
      </c>
      <c r="D985">
        <v>1165.5</v>
      </c>
      <c r="E985">
        <v>1167</v>
      </c>
      <c r="F985">
        <v>66.099999999999994</v>
      </c>
      <c r="G985">
        <v>636.4</v>
      </c>
      <c r="H985">
        <v>110.9</v>
      </c>
      <c r="I985">
        <v>6447.2359240615797</v>
      </c>
      <c r="J985">
        <v>3749.0676898418101</v>
      </c>
      <c r="M985">
        <v>60.728211000000002</v>
      </c>
      <c r="N985">
        <v>581.5</v>
      </c>
      <c r="O985">
        <v>-4.9116605090585104</v>
      </c>
    </row>
    <row r="986" spans="1:15" x14ac:dyDescent="0.35">
      <c r="A986" t="str">
        <f>VLOOKUP(B986,World!$A$1:$M$178,12,FALSE)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86" t="s">
        <v>37</v>
      </c>
      <c r="C986">
        <v>2017</v>
      </c>
      <c r="D986">
        <v>1468</v>
      </c>
      <c r="E986">
        <v>1100.395</v>
      </c>
      <c r="F986">
        <v>47</v>
      </c>
      <c r="G986">
        <v>838</v>
      </c>
      <c r="H986">
        <v>197</v>
      </c>
      <c r="I986">
        <v>6480.2238052461998</v>
      </c>
      <c r="J986">
        <v>3807.7795079626699</v>
      </c>
      <c r="M986">
        <v>8.6584865000000004</v>
      </c>
      <c r="N986">
        <v>587.6</v>
      </c>
      <c r="O986">
        <v>1.56603782534896</v>
      </c>
    </row>
    <row r="987" spans="1:15" x14ac:dyDescent="0.35">
      <c r="A987" t="str">
        <f>VLOOKUP(B987,World!$A$1:$M$178,12,FALSE)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87" t="s">
        <v>37</v>
      </c>
      <c r="C987">
        <v>2018</v>
      </c>
      <c r="D987">
        <v>1468</v>
      </c>
      <c r="E987">
        <v>1155.528</v>
      </c>
      <c r="F987">
        <v>47</v>
      </c>
      <c r="G987">
        <v>1892</v>
      </c>
      <c r="H987">
        <v>194</v>
      </c>
      <c r="I987">
        <v>6731.0068390161596</v>
      </c>
      <c r="J987">
        <v>3996.1987603238899</v>
      </c>
      <c r="M987">
        <v>7.3705064599999996</v>
      </c>
      <c r="N987">
        <v>593.70000000000005</v>
      </c>
      <c r="O987">
        <v>4.9482710846888498</v>
      </c>
    </row>
    <row r="988" spans="1:15" x14ac:dyDescent="0.35">
      <c r="A988" t="str">
        <f>VLOOKUP(B988,World!$A$1:$M$178,12,FALSE)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88" t="s">
        <v>37</v>
      </c>
      <c r="C988">
        <v>2019</v>
      </c>
      <c r="D988">
        <v>2151</v>
      </c>
      <c r="E988">
        <v>1361</v>
      </c>
      <c r="F988">
        <v>52</v>
      </c>
      <c r="G988">
        <v>1342</v>
      </c>
      <c r="H988">
        <v>228</v>
      </c>
      <c r="I988">
        <v>6730.08117757737</v>
      </c>
      <c r="J988">
        <v>4040.0677308996901</v>
      </c>
      <c r="M988">
        <v>6.4094917000000002</v>
      </c>
      <c r="N988">
        <v>600.29999999999995</v>
      </c>
      <c r="O988">
        <v>1.09776748372359</v>
      </c>
    </row>
    <row r="989" spans="1:15" x14ac:dyDescent="0.35">
      <c r="A989" t="str">
        <f>VLOOKUP(B989,World!$A$1:$M$178,12,FALSE)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89" t="s">
        <v>37</v>
      </c>
      <c r="C989">
        <v>2020</v>
      </c>
      <c r="D989">
        <v>1775</v>
      </c>
      <c r="E989">
        <v>2233.8310000000001</v>
      </c>
      <c r="G989">
        <v>766</v>
      </c>
      <c r="H989">
        <v>22.002400000000002</v>
      </c>
      <c r="I989">
        <v>5595.4598206740002</v>
      </c>
      <c r="J989">
        <v>3397.0036571311798</v>
      </c>
      <c r="M989">
        <v>43.695042999999998</v>
      </c>
      <c r="N989">
        <v>607.1</v>
      </c>
      <c r="O989">
        <v>-15.917160716147301</v>
      </c>
    </row>
    <row r="990" spans="1:15" x14ac:dyDescent="0.35">
      <c r="A990" t="str">
        <f>VLOOKUP(B990,World!$A$1:$M$178,12,FALSE)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90" t="s">
        <v>37</v>
      </c>
      <c r="C990">
        <v>2021</v>
      </c>
      <c r="I990">
        <v>5406.6452058933901</v>
      </c>
      <c r="J990">
        <v>3314.2735112126502</v>
      </c>
      <c r="M990">
        <v>60.052</v>
      </c>
      <c r="N990">
        <v>613</v>
      </c>
      <c r="O990">
        <v>-2.4353858361283698</v>
      </c>
    </row>
    <row r="991" spans="1:15" x14ac:dyDescent="0.35">
      <c r="A991" t="str">
        <f>VLOOKUP(B991,World!$A$1:$M$178,12,FALSE)</f>
        <v>list(list(c(-54.5247541977997, -54.2697051662232, -54.1817260402463, -54.006930508019, -54.3995422023565, -54.4786329819792, -53.9580446030709, -55.0332502915518, -55.8417797511904, -55.9493184067898, -57.1474364894769, -57.3072458563395, -57.9142889064721, -57.8602095200787, -58.0446943833607, -57.6015689764579, -57.2814334784097, -57.1500978257399, -56.5393857489146, -55.9956980047718, -55.9056001450709, -56.0733418442903, -55.9733221095894, -55.569755011606, -55.0975874497551, -54.5247541977997,  2.31184886312379, 2.73239166911505, 3.18977977133042, 3.62003774659256, 4.21261139568347, 4.89675568279559, 5.75654816326777, 6.02529144940166, 5.95312531170606, 5.772877915872, 5.97314992921916, 5.07356659588223, 4.81262645102441, 4.57680105226045, 4.06086355225838, 3.33465464926068, 3.33349192953412, 2.76892690674541, 1.89952260986692, 1.8176671411166, 2.02199575439866, 2.2207949894255, 2.51036387777302, 2.42150625244713, 2.52374807373661, 2.31184886312379)))</v>
      </c>
      <c r="B991" t="s">
        <v>37</v>
      </c>
      <c r="C991">
        <v>2022</v>
      </c>
      <c r="I991">
        <v>5493.4203421299599</v>
      </c>
      <c r="J991">
        <v>3394.9337714363101</v>
      </c>
      <c r="M991">
        <v>45.948999999999998</v>
      </c>
      <c r="N991">
        <v>618</v>
      </c>
      <c r="O991">
        <v>2.43372370900539</v>
      </c>
    </row>
    <row r="992" spans="1:15" x14ac:dyDescent="0.35">
      <c r="A992" t="str">
        <f>VLOOKUP(B992,World!$A$1:$M$178,12,FALSE)</f>
        <v>list(list(c(-61.68, -61.66, -61.95, -61.77, -60.935, -60.895, -61.105, -61.68, 10.76, 10.365, 10.09, 10, 10.11, 10.855, 10.89, 10.76)))</v>
      </c>
      <c r="B992" t="s">
        <v>565</v>
      </c>
      <c r="C992">
        <v>1990</v>
      </c>
      <c r="I992">
        <v>7471.4039534808899</v>
      </c>
      <c r="J992">
        <v>9462.5331070835491</v>
      </c>
      <c r="N992">
        <v>1266.5</v>
      </c>
      <c r="O992">
        <v>1.50741122882954</v>
      </c>
    </row>
    <row r="993" spans="1:15" x14ac:dyDescent="0.35">
      <c r="A993" t="str">
        <f>VLOOKUP(B993,World!$A$1:$M$178,12,FALSE)</f>
        <v>list(list(c(-61.68, -61.66, -61.95, -61.77, -60.935, -60.895, -61.105, -61.68, 10.76, 10.365, 10.09, 10, 10.11, 10.855, 10.89, 10.76)))</v>
      </c>
      <c r="B993" t="s">
        <v>565</v>
      </c>
      <c r="C993">
        <v>1991</v>
      </c>
      <c r="I993">
        <v>7613.55673816324</v>
      </c>
      <c r="J993">
        <v>9716.4211092439291</v>
      </c>
      <c r="N993">
        <v>1276.2</v>
      </c>
      <c r="O993">
        <v>2.6830870686235699</v>
      </c>
    </row>
    <row r="994" spans="1:15" x14ac:dyDescent="0.35">
      <c r="A994" t="str">
        <f>VLOOKUP(B994,World!$A$1:$M$178,12,FALSE)</f>
        <v>list(list(c(-61.68, -61.66, -61.95, -61.77, -60.935, -60.895, -61.105, -61.68, 10.76, 10.365, 10.09, 10, 10.11, 10.855, 10.89, 10.76)))</v>
      </c>
      <c r="B994" t="s">
        <v>565</v>
      </c>
      <c r="C994">
        <v>1992</v>
      </c>
      <c r="I994">
        <v>7433.9713780778902</v>
      </c>
      <c r="J994">
        <v>9556.3702065191192</v>
      </c>
      <c r="N994">
        <v>1285.5</v>
      </c>
      <c r="O994">
        <v>-1.6472207299922299</v>
      </c>
    </row>
    <row r="995" spans="1:15" x14ac:dyDescent="0.35">
      <c r="A995" t="str">
        <f>VLOOKUP(B995,World!$A$1:$M$178,12,FALSE)</f>
        <v>list(list(c(-61.68, -61.66, -61.95, -61.77, -60.935, -60.895, -61.105, -61.68, 10.76, 10.365, 10.09, 10, 10.11, 10.855, 10.89, 10.76)))</v>
      </c>
      <c r="B995" t="s">
        <v>565</v>
      </c>
      <c r="C995">
        <v>1993</v>
      </c>
      <c r="I995">
        <v>7277.7686639623798</v>
      </c>
      <c r="J995">
        <v>9417.4326511673207</v>
      </c>
      <c r="N995">
        <v>1294</v>
      </c>
      <c r="O995">
        <v>-1.4538737234878401</v>
      </c>
    </row>
    <row r="996" spans="1:15" x14ac:dyDescent="0.35">
      <c r="A996" t="str">
        <f>VLOOKUP(B996,World!$A$1:$M$178,12,FALSE)</f>
        <v>list(list(c(-61.68, -61.66, -61.95, -61.77, -60.935, -60.895, -61.105, -61.68, 10.76, 10.365, 10.09, 10, 10.11, 10.855, 10.89, 10.76)))</v>
      </c>
      <c r="B996" t="s">
        <v>565</v>
      </c>
      <c r="C996">
        <v>1994</v>
      </c>
      <c r="I996">
        <v>7494.5208753240204</v>
      </c>
      <c r="J996">
        <v>9753.3694671466801</v>
      </c>
      <c r="N996">
        <v>1301.4000000000001</v>
      </c>
      <c r="O996">
        <v>3.56718044527475</v>
      </c>
    </row>
    <row r="997" spans="1:15" x14ac:dyDescent="0.35">
      <c r="A997" t="str">
        <f>VLOOKUP(B997,World!$A$1:$M$178,12,FALSE)</f>
        <v>list(list(c(-61.68, -61.66, -61.95, -61.77, -60.935, -60.895, -61.105, -61.68, 10.76, 10.365, 10.09, 10, 10.11, 10.855, 10.89, 10.76)))</v>
      </c>
      <c r="B997" t="s">
        <v>565</v>
      </c>
      <c r="C997">
        <v>1995</v>
      </c>
      <c r="I997">
        <v>7752.7898715507399</v>
      </c>
      <c r="J997">
        <v>10139.0985940141</v>
      </c>
      <c r="N997">
        <v>1307.8</v>
      </c>
      <c r="O997">
        <v>3.9548294378333599</v>
      </c>
    </row>
    <row r="998" spans="1:15" x14ac:dyDescent="0.35">
      <c r="A998" t="str">
        <f>VLOOKUP(B998,World!$A$1:$M$178,12,FALSE)</f>
        <v>list(list(c(-61.68, -61.66, -61.95, -61.77, -60.935, -60.895, -61.105, -61.68, 10.76, 10.365, 10.09, 10, 10.11, 10.855, 10.89, 10.76)))</v>
      </c>
      <c r="B998" t="s">
        <v>565</v>
      </c>
      <c r="C998">
        <v>1996</v>
      </c>
      <c r="I998">
        <v>8270.4966421694007</v>
      </c>
      <c r="J998">
        <v>10862.4702898253</v>
      </c>
      <c r="M998">
        <v>1.439907992</v>
      </c>
      <c r="N998">
        <v>1313.4</v>
      </c>
      <c r="O998">
        <v>7.1344773808424096</v>
      </c>
    </row>
    <row r="999" spans="1:15" x14ac:dyDescent="0.35">
      <c r="A999" t="str">
        <f>VLOOKUP(B999,World!$A$1:$M$178,12,FALSE)</f>
        <v>list(list(c(-61.68, -61.66, -61.95, -61.77, -60.935, -60.895, -61.105, -61.68, 10.76, 10.365, 10.09, 10, 10.11, 10.855, 10.89, 10.76)))</v>
      </c>
      <c r="B999" t="s">
        <v>565</v>
      </c>
      <c r="C999">
        <v>1997</v>
      </c>
      <c r="I999">
        <v>8860.2929378989393</v>
      </c>
      <c r="J999">
        <v>11679.638150738399</v>
      </c>
      <c r="M999">
        <v>0.75069330000000001</v>
      </c>
      <c r="N999">
        <v>1318.2</v>
      </c>
      <c r="O999">
        <v>7.5228547384707003</v>
      </c>
    </row>
    <row r="1000" spans="1:15" x14ac:dyDescent="0.35">
      <c r="A1000" t="str">
        <f>VLOOKUP(B1000,World!$A$1:$M$178,12,FALSE)</f>
        <v>list(list(c(-61.68, -61.66, -61.95, -61.77, -60.935, -60.895, -61.105, -61.68, 10.76, 10.365, 10.09, 10, 10.11, 10.855, 10.89, 10.76)))</v>
      </c>
      <c r="B1000" t="s">
        <v>565</v>
      </c>
      <c r="C1000">
        <v>1998</v>
      </c>
      <c r="I1000">
        <v>9548.2820416674604</v>
      </c>
      <c r="J1000">
        <v>12628.5578283094</v>
      </c>
      <c r="M1000">
        <v>1.2328971</v>
      </c>
      <c r="N1000">
        <v>1322.6</v>
      </c>
      <c r="O1000">
        <v>8.1245640089543798</v>
      </c>
    </row>
    <row r="1001" spans="1:15" x14ac:dyDescent="0.35">
      <c r="A1001" t="str">
        <f>VLOOKUP(B1001,World!$A$1:$M$178,12,FALSE)</f>
        <v>list(list(c(-61.68, -61.66, -61.95, -61.77, -60.935, -60.895, -61.105, -61.68, 10.76, 10.365, 10.09, 10, 10.11, 10.855, 10.89, 10.76)))</v>
      </c>
      <c r="B1001" t="s">
        <v>565</v>
      </c>
      <c r="C1001">
        <v>1999</v>
      </c>
      <c r="I1001">
        <v>10279.539268874099</v>
      </c>
      <c r="J1001">
        <v>13641.976563722799</v>
      </c>
      <c r="M1001">
        <v>-0.52345770000000003</v>
      </c>
      <c r="N1001">
        <v>1327.1</v>
      </c>
      <c r="O1001">
        <v>8.0248176331081602</v>
      </c>
    </row>
    <row r="1002" spans="1:15" x14ac:dyDescent="0.35">
      <c r="A1002" t="str">
        <f>VLOOKUP(B1002,World!$A$1:$M$178,12,FALSE)</f>
        <v>list(list(c(-61.68, -61.66, -61.95, -61.77, -60.935, -60.895, -61.105, -61.68, 10.76, 10.365, 10.09, 10, 10.11, 10.855, 10.89, 10.76)))</v>
      </c>
      <c r="B1002" t="s">
        <v>565</v>
      </c>
      <c r="C1002">
        <v>2000</v>
      </c>
      <c r="I1002">
        <v>10946.8986712203</v>
      </c>
      <c r="J1002">
        <v>14583.458409799699</v>
      </c>
      <c r="M1002">
        <v>1.5705397999999999</v>
      </c>
      <c r="N1002">
        <v>1332.2</v>
      </c>
      <c r="O1002">
        <v>6.9013595037280604</v>
      </c>
    </row>
    <row r="1003" spans="1:15" x14ac:dyDescent="0.35">
      <c r="A1003" t="str">
        <f>VLOOKUP(B1003,World!$A$1:$M$178,12,FALSE)</f>
        <v>list(list(c(-61.68, -61.66, -61.95, -61.77, -60.935, -60.895, -61.105, -61.68, 10.76, 10.365, 10.09, 10, 10.11, 10.855, 10.89, 10.76)))</v>
      </c>
      <c r="B1003" t="s">
        <v>565</v>
      </c>
      <c r="C1003">
        <v>2001</v>
      </c>
      <c r="I1003">
        <v>11348.7026635534</v>
      </c>
      <c r="J1003">
        <v>15191.3733854326</v>
      </c>
      <c r="M1003">
        <v>0.76754820000000001</v>
      </c>
      <c r="N1003">
        <v>1338.6</v>
      </c>
      <c r="O1003">
        <v>4.16852408084765</v>
      </c>
    </row>
    <row r="1004" spans="1:15" x14ac:dyDescent="0.35">
      <c r="A1004" t="str">
        <f>VLOOKUP(B1004,World!$A$1:$M$178,12,FALSE)</f>
        <v>list(list(c(-61.68, -61.66, -61.95, -61.77, -60.935, -60.895, -61.105, -61.68, 10.76, 10.365, 10.09, 10, 10.11, 10.855, 10.89, 10.76)))</v>
      </c>
      <c r="B1004" t="s">
        <v>565</v>
      </c>
      <c r="C1004">
        <v>2002</v>
      </c>
      <c r="I1004">
        <v>12182.0717545103</v>
      </c>
      <c r="J1004">
        <v>16397.068581570798</v>
      </c>
      <c r="M1004">
        <v>-0.431201</v>
      </c>
      <c r="N1004">
        <v>1346</v>
      </c>
      <c r="O1004">
        <v>7.9367096413708103</v>
      </c>
    </row>
    <row r="1005" spans="1:15" x14ac:dyDescent="0.35">
      <c r="A1005" t="str">
        <f>VLOOKUP(B1005,World!$A$1:$M$178,12,FALSE)</f>
        <v>list(list(c(-61.68, -61.66, -61.95, -61.77, -60.935, -60.895, -61.105, -61.68, 10.76, 10.365, 10.09, 10, 10.11, 10.855, 10.89, 10.76)))</v>
      </c>
      <c r="B1005" t="s">
        <v>565</v>
      </c>
      <c r="C1005">
        <v>2003</v>
      </c>
      <c r="I1005">
        <v>13864.032162301801</v>
      </c>
      <c r="J1005">
        <v>18764.9675316754</v>
      </c>
      <c r="M1005">
        <v>3.0930819000000001</v>
      </c>
      <c r="N1005">
        <v>1353.5</v>
      </c>
      <c r="O1005">
        <v>14.440989487389</v>
      </c>
    </row>
    <row r="1006" spans="1:15" x14ac:dyDescent="0.35">
      <c r="A1006" t="str">
        <f>VLOOKUP(B1006,World!$A$1:$M$178,12,FALSE)</f>
        <v>list(list(c(-61.68, -61.66, -61.95, -61.77, -60.935, -60.895, -61.105, -61.68, 10.76, 10.365, 10.09, 10, 10.11, 10.855, 10.89, 10.76)))</v>
      </c>
      <c r="B1006" t="s">
        <v>565</v>
      </c>
      <c r="C1006">
        <v>2004</v>
      </c>
      <c r="I1006">
        <v>14881.569299867801</v>
      </c>
      <c r="J1006">
        <v>20256.79213098</v>
      </c>
      <c r="M1006">
        <v>-2.2015570000000002</v>
      </c>
      <c r="N1006">
        <v>1361.2</v>
      </c>
      <c r="O1006">
        <v>7.9500515883462297</v>
      </c>
    </row>
    <row r="1007" spans="1:15" x14ac:dyDescent="0.35">
      <c r="A1007" t="str">
        <f>VLOOKUP(B1007,World!$A$1:$M$178,12,FALSE)</f>
        <v>list(list(c(-61.68, -61.66, -61.95, -61.77, -60.935, -60.895, -61.105, -61.68, 10.76, 10.365, 10.09, 10, 10.11, 10.855, 10.89, 10.76)))</v>
      </c>
      <c r="B1007" t="s">
        <v>565</v>
      </c>
      <c r="C1007">
        <v>2005</v>
      </c>
      <c r="I1007">
        <v>15714.3552398711</v>
      </c>
      <c r="J1007">
        <v>21514.523758907599</v>
      </c>
      <c r="M1007">
        <v>3.5818553999999998</v>
      </c>
      <c r="N1007">
        <v>1369.1</v>
      </c>
      <c r="O1007">
        <v>6.20893782092966</v>
      </c>
    </row>
    <row r="1008" spans="1:15" x14ac:dyDescent="0.35">
      <c r="A1008" t="str">
        <f>VLOOKUP(B1008,World!$A$1:$M$178,12,FALSE)</f>
        <v>list(list(c(-61.68, -61.66, -61.95, -61.77, -60.935, -60.895, -61.105, -61.68, 10.76, 10.365, 10.09, 10, 10.11, 10.855, 10.89, 10.76)))</v>
      </c>
      <c r="B1008" t="s">
        <v>565</v>
      </c>
      <c r="C1008">
        <v>2006</v>
      </c>
      <c r="I1008">
        <v>17689.137069541801</v>
      </c>
      <c r="J1008">
        <v>24356.172831052001</v>
      </c>
      <c r="M1008">
        <v>3.0390641999999999</v>
      </c>
      <c r="N1008">
        <v>1376.9</v>
      </c>
      <c r="O1008">
        <v>13.2080500781151</v>
      </c>
    </row>
    <row r="1009" spans="1:15" x14ac:dyDescent="0.35">
      <c r="A1009" t="str">
        <f>VLOOKUP(B1009,World!$A$1:$M$178,12,FALSE)</f>
        <v>list(list(c(-61.68, -61.66, -61.95, -61.77, -60.935, -60.895, -61.105, -61.68, 10.76, 10.365, 10.09, 10, 10.11, 10.855, 10.89, 10.76)))</v>
      </c>
      <c r="B1009" t="s">
        <v>565</v>
      </c>
      <c r="C1009">
        <v>2007</v>
      </c>
      <c r="I1009">
        <v>18423.076239832899</v>
      </c>
      <c r="J1009">
        <v>25514.118284544598</v>
      </c>
      <c r="M1009">
        <v>3.0165548000000002</v>
      </c>
      <c r="N1009">
        <v>1384.9</v>
      </c>
      <c r="O1009">
        <v>4.75421759208536</v>
      </c>
    </row>
    <row r="1010" spans="1:15" x14ac:dyDescent="0.35">
      <c r="A1010" t="str">
        <f>VLOOKUP(B1010,World!$A$1:$M$178,12,FALSE)</f>
        <v>list(list(c(-61.68, -61.66, -61.95, -61.77, -60.935, -60.895, -61.105, -61.68, 10.76, 10.365, 10.09, 10, 10.11, 10.855, 10.89, 10.76)))</v>
      </c>
      <c r="B1010" t="s">
        <v>565</v>
      </c>
      <c r="C1010">
        <v>2008</v>
      </c>
      <c r="D1010">
        <v>5512.5291610000004</v>
      </c>
      <c r="E1010">
        <v>4016.2372559999999</v>
      </c>
      <c r="G1010">
        <v>3391.686381</v>
      </c>
      <c r="H1010">
        <v>1807.9382930000002</v>
      </c>
      <c r="I1010">
        <v>18939.898123794199</v>
      </c>
      <c r="J1010">
        <v>26379.490106820602</v>
      </c>
      <c r="M1010">
        <v>6.8351131000000001</v>
      </c>
      <c r="N1010">
        <v>1392.8</v>
      </c>
      <c r="O1010">
        <v>3.3917371261862601</v>
      </c>
    </row>
    <row r="1011" spans="1:15" x14ac:dyDescent="0.35">
      <c r="A1011" t="str">
        <f>VLOOKUP(B1011,World!$A$1:$M$178,12,FALSE)</f>
        <v>list(list(c(-61.68, -61.66, -61.95, -61.77, -60.935, -60.895, -61.105, -61.68, 10.76, 10.365, 10.09, 10, 10.11, 10.855, 10.89, 10.76)))</v>
      </c>
      <c r="B1011" t="s">
        <v>565</v>
      </c>
      <c r="C1011">
        <v>2009</v>
      </c>
      <c r="D1011">
        <v>5510.4754389999998</v>
      </c>
      <c r="E1011">
        <v>5308.1424980000002</v>
      </c>
      <c r="G1011">
        <v>3806.209996</v>
      </c>
      <c r="H1011">
        <v>1986.4856810000001</v>
      </c>
      <c r="I1011">
        <v>17999.555295412199</v>
      </c>
      <c r="J1011">
        <v>25220.976879931499</v>
      </c>
      <c r="M1011">
        <v>0.55561340000000004</v>
      </c>
      <c r="N1011">
        <v>1401.2</v>
      </c>
      <c r="O1011">
        <v>-4.3917195601500696</v>
      </c>
    </row>
    <row r="1012" spans="1:15" x14ac:dyDescent="0.35">
      <c r="A1012" t="str">
        <f>VLOOKUP(B1012,World!$A$1:$M$178,12,FALSE)</f>
        <v>list(list(c(-61.68, -61.66, -61.95, -61.77, -60.935, -60.895, -61.105, -61.68, 10.76, 10.365, 10.09, 10, 10.11, 10.855, 10.89, 10.76)))</v>
      </c>
      <c r="B1012" t="s">
        <v>565</v>
      </c>
      <c r="C1012">
        <v>2010</v>
      </c>
      <c r="D1012">
        <v>5949.5789359999999</v>
      </c>
      <c r="E1012">
        <v>5309.5712229999999</v>
      </c>
      <c r="G1012">
        <v>4053.4537519999999</v>
      </c>
      <c r="H1012">
        <v>2295.6493460000002</v>
      </c>
      <c r="I1012">
        <v>18477.716775044501</v>
      </c>
      <c r="J1012">
        <v>26059.123967845298</v>
      </c>
      <c r="M1012">
        <v>3.900868</v>
      </c>
      <c r="N1012">
        <v>1410.3</v>
      </c>
      <c r="O1012">
        <v>3.32321421134447</v>
      </c>
    </row>
    <row r="1013" spans="1:15" x14ac:dyDescent="0.35">
      <c r="A1013" t="str">
        <f>VLOOKUP(B1013,World!$A$1:$M$178,12,FALSE)</f>
        <v>list(list(c(-61.68, -61.66, -61.95, -61.77, -60.935, -60.895, -61.105, -61.68, 10.76, 10.365, 10.09, 10, 10.11, 10.855, 10.89, 10.76)))</v>
      </c>
      <c r="B1013" t="s">
        <v>565</v>
      </c>
      <c r="C1013">
        <v>2011</v>
      </c>
      <c r="D1013">
        <v>6277.0854570000001</v>
      </c>
      <c r="E1013">
        <v>7294.2967129999997</v>
      </c>
      <c r="G1013">
        <v>4431.6954489999998</v>
      </c>
      <c r="H1013">
        <v>2406.5888130000003</v>
      </c>
      <c r="I1013">
        <v>18297.477311252202</v>
      </c>
      <c r="J1013">
        <v>25982.4177819781</v>
      </c>
      <c r="M1013">
        <v>1.2030468000000001</v>
      </c>
      <c r="N1013">
        <v>1420</v>
      </c>
      <c r="O1013">
        <v>-0.29435443018673801</v>
      </c>
    </row>
    <row r="1014" spans="1:15" x14ac:dyDescent="0.35">
      <c r="A1014" t="str">
        <f>VLOOKUP(B1014,World!$A$1:$M$178,12,FALSE)</f>
        <v>list(list(c(-61.68, -61.66, -61.95, -61.77, -60.935, -60.895, -61.105, -61.68, 10.76, 10.365, 10.09, 10, 10.11, 10.855, 10.89, 10.76)))</v>
      </c>
      <c r="B1014" t="s">
        <v>565</v>
      </c>
      <c r="C1014">
        <v>2012</v>
      </c>
      <c r="D1014">
        <v>6281.2850710000002</v>
      </c>
      <c r="E1014">
        <v>7138.8066600000002</v>
      </c>
      <c r="G1014">
        <v>4567.268634</v>
      </c>
      <c r="H1014">
        <v>2434.5416310000001</v>
      </c>
      <c r="I1014">
        <v>18399.486016999301</v>
      </c>
      <c r="J1014">
        <v>26318.624798715799</v>
      </c>
      <c r="M1014">
        <v>3.4442141999999998</v>
      </c>
      <c r="N1014">
        <v>1430.4</v>
      </c>
      <c r="O1014">
        <v>1.2939789497606899</v>
      </c>
    </row>
    <row r="1015" spans="1:15" x14ac:dyDescent="0.35">
      <c r="A1015" t="str">
        <f>VLOOKUP(B1015,World!$A$1:$M$178,12,FALSE)</f>
        <v>list(list(c(-61.68, -61.66, -61.95, -61.77, -60.935, -60.895, -61.105, -61.68, 10.76, 10.365, 10.09, 10, 10.11, 10.855, 10.89, 10.76)))</v>
      </c>
      <c r="B1015" t="s">
        <v>565</v>
      </c>
      <c r="C1015">
        <v>2013</v>
      </c>
      <c r="D1015">
        <v>6941.3642330000002</v>
      </c>
      <c r="E1015">
        <v>7166.4246119999998</v>
      </c>
      <c r="G1015">
        <v>5096.522379</v>
      </c>
      <c r="H1015">
        <v>3297.8511370000001</v>
      </c>
      <c r="I1015">
        <v>18913.1274181234</v>
      </c>
      <c r="J1015">
        <v>27248.142671290399</v>
      </c>
      <c r="M1015">
        <v>2.3519515000000002</v>
      </c>
      <c r="N1015">
        <v>1440.7</v>
      </c>
      <c r="O1015">
        <v>3.5317873927060099</v>
      </c>
    </row>
    <row r="1016" spans="1:15" x14ac:dyDescent="0.35">
      <c r="A1016" t="str">
        <f>VLOOKUP(B1016,World!$A$1:$M$178,12,FALSE)</f>
        <v>list(list(c(-61.68, -61.66, -61.95, -61.77, -60.935, -60.895, -61.105, -61.68, 10.76, 10.365, 10.09, 10, 10.11, 10.855, 10.89, 10.76)))</v>
      </c>
      <c r="B1016" t="s">
        <v>565</v>
      </c>
      <c r="C1016">
        <v>2014</v>
      </c>
      <c r="D1016">
        <v>6833.296996</v>
      </c>
      <c r="E1016">
        <v>7174.8212659999999</v>
      </c>
      <c r="G1016">
        <v>5246.6779529999994</v>
      </c>
      <c r="H1016">
        <v>2966.2211990000001</v>
      </c>
      <c r="I1016">
        <v>19506.5739053537</v>
      </c>
      <c r="J1016">
        <v>28298.186764496601</v>
      </c>
      <c r="M1016">
        <v>1.0970306000000001</v>
      </c>
      <c r="N1016">
        <v>1450.7</v>
      </c>
      <c r="O1016">
        <v>3.8536354784744802</v>
      </c>
    </row>
    <row r="1017" spans="1:15" x14ac:dyDescent="0.35">
      <c r="A1017" t="str">
        <f>VLOOKUP(B1017,World!$A$1:$M$178,12,FALSE)</f>
        <v>list(list(c(-61.68, -61.66, -61.95, -61.77, -60.935, -60.895, -61.105, -61.68, 10.76, 10.365, 10.09, 10, 10.11, 10.855, 10.89, 10.76)))</v>
      </c>
      <c r="B1017" t="s">
        <v>565</v>
      </c>
      <c r="C1017">
        <v>2015</v>
      </c>
      <c r="D1017">
        <v>7626.2968030000002</v>
      </c>
      <c r="E1017">
        <v>7553.0675330000004</v>
      </c>
      <c r="G1017">
        <v>5498.7545360000004</v>
      </c>
      <c r="H1017">
        <v>3057.0868850000002</v>
      </c>
      <c r="I1017">
        <v>19228.995816217001</v>
      </c>
      <c r="J1017">
        <v>28078.179690839999</v>
      </c>
      <c r="M1017">
        <v>4.0097319000000002</v>
      </c>
      <c r="N1017">
        <v>1460.2</v>
      </c>
      <c r="O1017">
        <v>-0.77745996762095304</v>
      </c>
    </row>
    <row r="1018" spans="1:15" x14ac:dyDescent="0.35">
      <c r="A1018" t="str">
        <f>VLOOKUP(B1018,World!$A$1:$M$178,12,FALSE)</f>
        <v>list(list(c(-61.68, -61.66, -61.95, -61.77, -60.935, -60.895, -61.105, -61.68, 10.76, 10.365, 10.09, 10, 10.11, 10.855, 10.89, 10.76)))</v>
      </c>
      <c r="B1018" t="s">
        <v>565</v>
      </c>
      <c r="C1018">
        <v>2016</v>
      </c>
      <c r="D1018">
        <v>6667.2372850000002</v>
      </c>
      <c r="E1018">
        <v>8709.2167229999995</v>
      </c>
      <c r="G1018">
        <v>5504.9836099999993</v>
      </c>
      <c r="H1018">
        <v>3038.0314669999998</v>
      </c>
      <c r="I1018">
        <v>17671.4738479517</v>
      </c>
      <c r="J1018">
        <v>25964.696524795399</v>
      </c>
      <c r="M1018">
        <v>4.6373474999999997</v>
      </c>
      <c r="N1018">
        <v>1469.3</v>
      </c>
      <c r="O1018">
        <v>-7.5271374046164103</v>
      </c>
    </row>
    <row r="1019" spans="1:15" x14ac:dyDescent="0.35">
      <c r="A1019" t="str">
        <f>VLOOKUP(B1019,World!$A$1:$M$178,12,FALSE)</f>
        <v>list(list(c(-61.68, -61.66, -61.95, -61.77, -60.935, -60.895, -61.105, -61.68, 10.76, 10.365, 10.09, 10, 10.11, 10.855, 10.89, 10.76)))</v>
      </c>
      <c r="B1019" t="s">
        <v>565</v>
      </c>
      <c r="C1019">
        <v>2017</v>
      </c>
      <c r="D1019">
        <v>5735.7379559999999</v>
      </c>
      <c r="E1019">
        <v>7552.6742510000004</v>
      </c>
      <c r="G1019">
        <v>5144.9721669999999</v>
      </c>
      <c r="H1019">
        <v>2731.1964389999998</v>
      </c>
      <c r="I1019">
        <v>16717.283908966601</v>
      </c>
      <c r="J1019">
        <v>24718.175987798</v>
      </c>
      <c r="M1019">
        <v>0.69391939999999996</v>
      </c>
      <c r="N1019">
        <v>1478.6</v>
      </c>
      <c r="O1019">
        <v>-4.8008284472227398</v>
      </c>
    </row>
    <row r="1020" spans="1:15" x14ac:dyDescent="0.35">
      <c r="A1020" t="str">
        <f>VLOOKUP(B1020,World!$A$1:$M$178,12,FALSE)</f>
        <v>list(list(c(-61.68, -61.66, -61.95, -61.77, -60.935, -60.895, -61.105, -61.68, 10.76, 10.365, 10.09, 10, 10.11, 10.855, 10.89, 10.76)))</v>
      </c>
      <c r="B1020" t="s">
        <v>565</v>
      </c>
      <c r="C1020">
        <v>2018</v>
      </c>
      <c r="D1020">
        <v>5774.7838769999998</v>
      </c>
      <c r="E1020">
        <v>8365.9890950000008</v>
      </c>
      <c r="G1020">
        <v>4817.5464769999999</v>
      </c>
      <c r="H1020">
        <v>2769.2946360000001</v>
      </c>
      <c r="I1020">
        <v>16328.3429682188</v>
      </c>
      <c r="J1020">
        <v>24569.257664278899</v>
      </c>
      <c r="M1020">
        <v>8.790017E-2</v>
      </c>
      <c r="N1020">
        <v>1504.7</v>
      </c>
      <c r="O1020">
        <v>-0.60246485660038196</v>
      </c>
    </row>
    <row r="1021" spans="1:15" x14ac:dyDescent="0.35">
      <c r="A1021" t="str">
        <f>VLOOKUP(B1021,World!$A$1:$M$178,12,FALSE)</f>
        <v>list(list(c(-61.68, -61.66, -61.95, -61.77, -60.935, -60.895, -61.105, -61.68, 10.76, 10.365, 10.09, 10, 10.11, 10.855, 10.89, 10.76)))</v>
      </c>
      <c r="B1021" t="s">
        <v>565</v>
      </c>
      <c r="C1021">
        <v>2019</v>
      </c>
      <c r="D1021">
        <v>5707.0950800000001</v>
      </c>
      <c r="E1021">
        <v>8565.5699939999995</v>
      </c>
      <c r="G1021">
        <v>4663.3050140000005</v>
      </c>
      <c r="H1021">
        <v>2657.2200009999997</v>
      </c>
      <c r="I1021">
        <v>16222.3813270348</v>
      </c>
      <c r="J1021">
        <v>24658.019617092799</v>
      </c>
      <c r="M1021">
        <v>1.0553812</v>
      </c>
      <c r="N1021">
        <v>1520</v>
      </c>
      <c r="O1021">
        <v>0.36127242437211698</v>
      </c>
    </row>
    <row r="1022" spans="1:15" x14ac:dyDescent="0.35">
      <c r="A1022" t="str">
        <f>VLOOKUP(B1022,World!$A$1:$M$178,12,FALSE)</f>
        <v>list(list(c(-61.68, -61.66, -61.95, -61.77, -60.935, -60.895, -61.105, -61.68, 10.76, 10.365, 10.09, 10, 10.11, 10.855, 10.89, 10.76)))</v>
      </c>
      <c r="B1022" t="s">
        <v>565</v>
      </c>
      <c r="C1022">
        <v>2020</v>
      </c>
      <c r="D1022">
        <v>5474.4847360000003</v>
      </c>
      <c r="E1022">
        <v>9245.8777879999998</v>
      </c>
      <c r="G1022">
        <v>4686.8617270000004</v>
      </c>
      <c r="H1022">
        <v>2613.2683970000003</v>
      </c>
      <c r="I1022">
        <v>14768.193766500801</v>
      </c>
      <c r="J1022">
        <v>22419.594956924899</v>
      </c>
      <c r="M1022">
        <v>0.33644950000000001</v>
      </c>
      <c r="N1022">
        <v>1518.1</v>
      </c>
      <c r="O1022">
        <v>-9.0778768730328299</v>
      </c>
    </row>
    <row r="1023" spans="1:15" x14ac:dyDescent="0.35">
      <c r="A1023" t="str">
        <f>VLOOKUP(B1023,World!$A$1:$M$178,12,FALSE)</f>
        <v>list(list(c(-61.68, -61.66, -61.95, -61.77, -60.935, -60.895, -61.105, -61.68, 10.76, 10.365, 10.09, 10, 10.11, 10.855, 10.89, 10.76)))</v>
      </c>
      <c r="B1023" t="s">
        <v>565</v>
      </c>
      <c r="C1023">
        <v>2021</v>
      </c>
      <c r="I1023">
        <v>14542.1827395133</v>
      </c>
      <c r="J1023">
        <v>22187.008205675502</v>
      </c>
      <c r="M1023">
        <v>0.88600000000000001</v>
      </c>
      <c r="N1023">
        <v>1525.7</v>
      </c>
      <c r="O1023">
        <v>-1.0374261965760401</v>
      </c>
    </row>
    <row r="1024" spans="1:15" x14ac:dyDescent="0.35">
      <c r="A1024" t="str">
        <f>VLOOKUP(B1024,World!$A$1:$M$178,12,FALSE)</f>
        <v>list(list(c(-61.68, -61.66, -61.95, -61.77, -60.935, -60.895, -61.105, -61.68, 10.76, 10.365, 10.09, 10, 10.11, 10.855, 10.89, 10.76)))</v>
      </c>
      <c r="B1024" t="s">
        <v>565</v>
      </c>
      <c r="C1024">
        <v>2022</v>
      </c>
      <c r="I1024">
        <v>14706.643867892401</v>
      </c>
      <c r="J1024">
        <v>22515.871761743299</v>
      </c>
      <c r="M1024">
        <v>2.62</v>
      </c>
      <c r="N1024">
        <v>1531</v>
      </c>
      <c r="O1024">
        <v>1.4822347971355401</v>
      </c>
    </row>
    <row r="1025" spans="1:15" x14ac:dyDescent="0.35">
      <c r="A1025" t="str">
        <f>VLOOKUP(B1025,World!$A$1:$M$178,12,FALSE)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25" t="s">
        <v>39</v>
      </c>
      <c r="C1025">
        <v>1990</v>
      </c>
      <c r="D1025">
        <v>185.39</v>
      </c>
      <c r="E1025">
        <v>449.09300000000002</v>
      </c>
      <c r="F1025">
        <v>1005.586669</v>
      </c>
      <c r="G1025">
        <v>274.63400000000001</v>
      </c>
      <c r="H1025">
        <v>205.828</v>
      </c>
      <c r="I1025">
        <v>9397.2252565387007</v>
      </c>
      <c r="J1025">
        <v>29291.151124631098</v>
      </c>
      <c r="N1025">
        <v>3117</v>
      </c>
      <c r="O1025">
        <v>0.29734836882509003</v>
      </c>
    </row>
    <row r="1026" spans="1:15" x14ac:dyDescent="0.35">
      <c r="A1026" t="str">
        <f>VLOOKUP(B1026,World!$A$1:$M$178,12,FALSE)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26" t="s">
        <v>39</v>
      </c>
      <c r="C1026">
        <v>1991</v>
      </c>
      <c r="D1026">
        <v>368.238</v>
      </c>
      <c r="E1026">
        <v>1092.6400000000001</v>
      </c>
      <c r="F1026">
        <v>1068.6156639999999</v>
      </c>
      <c r="G1026">
        <v>591.70600000000002</v>
      </c>
      <c r="H1026">
        <v>201.58600000000001</v>
      </c>
      <c r="I1026">
        <v>9672.6761717192494</v>
      </c>
      <c r="J1026">
        <v>30327.708868808499</v>
      </c>
      <c r="N1026">
        <v>3135.4</v>
      </c>
      <c r="O1026">
        <v>3.5388084946438498</v>
      </c>
    </row>
    <row r="1027" spans="1:15" x14ac:dyDescent="0.35">
      <c r="A1027" t="str">
        <f>VLOOKUP(B1027,World!$A$1:$M$178,12,FALSE)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27" t="s">
        <v>39</v>
      </c>
      <c r="C1027">
        <v>1992</v>
      </c>
      <c r="D1027">
        <v>650.90700000000004</v>
      </c>
      <c r="E1027">
        <v>2177.0309999999999</v>
      </c>
      <c r="F1027">
        <v>1121.119173</v>
      </c>
      <c r="G1027">
        <v>1099.0940000000001</v>
      </c>
      <c r="H1027">
        <v>1053.896</v>
      </c>
      <c r="I1027">
        <v>10379.293499371401</v>
      </c>
      <c r="J1027">
        <v>32733.1779089675</v>
      </c>
      <c r="N1027">
        <v>3153.7</v>
      </c>
      <c r="O1027">
        <v>7.9315884050605598</v>
      </c>
    </row>
    <row r="1028" spans="1:15" x14ac:dyDescent="0.35">
      <c r="A1028" t="str">
        <f>VLOOKUP(B1028,World!$A$1:$M$178,12,FALSE)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28" t="s">
        <v>39</v>
      </c>
      <c r="C1028">
        <v>1993</v>
      </c>
      <c r="D1028">
        <v>1126</v>
      </c>
      <c r="E1028">
        <v>3926</v>
      </c>
      <c r="F1028">
        <v>1156.727128</v>
      </c>
      <c r="G1028">
        <v>1640</v>
      </c>
      <c r="H1028">
        <v>1426</v>
      </c>
      <c r="I1028">
        <v>10594.6581345741</v>
      </c>
      <c r="J1028">
        <v>33603.077205428599</v>
      </c>
      <c r="N1028">
        <v>3171.7</v>
      </c>
      <c r="O1028">
        <v>2.6575461108004501</v>
      </c>
    </row>
    <row r="1029" spans="1:15" x14ac:dyDescent="0.35">
      <c r="A1029" t="str">
        <f>VLOOKUP(B1029,World!$A$1:$M$178,12,FALSE)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29" t="s">
        <v>39</v>
      </c>
      <c r="C1029">
        <v>1994</v>
      </c>
      <c r="D1029">
        <v>1745</v>
      </c>
      <c r="E1029">
        <v>6652</v>
      </c>
      <c r="F1029">
        <v>1267.9641670000001</v>
      </c>
      <c r="G1029">
        <v>3232</v>
      </c>
      <c r="H1029">
        <v>1630</v>
      </c>
      <c r="I1029">
        <v>11301.242170943</v>
      </c>
      <c r="J1029">
        <v>36049.832401091197</v>
      </c>
      <c r="N1029">
        <v>3189.9</v>
      </c>
      <c r="O1029">
        <v>7.2813426600920401</v>
      </c>
    </row>
    <row r="1030" spans="1:15" x14ac:dyDescent="0.35">
      <c r="A1030" t="str">
        <f>VLOOKUP(B1030,World!$A$1:$M$178,12,FALSE)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30" t="s">
        <v>39</v>
      </c>
      <c r="C1030">
        <v>1995</v>
      </c>
      <c r="D1030">
        <v>2283</v>
      </c>
      <c r="E1030">
        <v>9611</v>
      </c>
      <c r="F1030">
        <v>1386.865585</v>
      </c>
      <c r="G1030">
        <v>4144</v>
      </c>
      <c r="H1030">
        <v>2681</v>
      </c>
      <c r="I1030">
        <v>11073.7697208882</v>
      </c>
      <c r="J1030">
        <v>35527.9753955255</v>
      </c>
      <c r="N1030">
        <v>3208.3</v>
      </c>
      <c r="O1030">
        <v>-1.44759897843486</v>
      </c>
    </row>
    <row r="1031" spans="1:15" x14ac:dyDescent="0.35">
      <c r="A1031" t="str">
        <f>VLOOKUP(B1031,World!$A$1:$M$178,12,FALSE)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31" t="s">
        <v>39</v>
      </c>
      <c r="C1031">
        <v>1996</v>
      </c>
      <c r="D1031">
        <v>2930</v>
      </c>
      <c r="E1031">
        <v>14309</v>
      </c>
      <c r="F1031">
        <v>1522.403004</v>
      </c>
      <c r="G1031">
        <v>5560</v>
      </c>
      <c r="H1031">
        <v>1290.0520959999999</v>
      </c>
      <c r="I1031">
        <v>11625.1505794641</v>
      </c>
      <c r="J1031">
        <v>37509.710859699</v>
      </c>
      <c r="M1031">
        <v>22.447414779999999</v>
      </c>
      <c r="N1031">
        <v>3226.6</v>
      </c>
      <c r="O1031">
        <v>5.5779577702113698</v>
      </c>
    </row>
    <row r="1032" spans="1:15" x14ac:dyDescent="0.35">
      <c r="A1032" t="str">
        <f>VLOOKUP(B1032,World!$A$1:$M$178,12,FALSE)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32" t="s">
        <v>39</v>
      </c>
      <c r="C1032">
        <v>1997</v>
      </c>
      <c r="D1032">
        <v>3730</v>
      </c>
      <c r="E1032">
        <v>18834</v>
      </c>
      <c r="F1032">
        <v>1712.181548</v>
      </c>
      <c r="G1032">
        <v>6832</v>
      </c>
      <c r="H1032">
        <v>1526.516793</v>
      </c>
      <c r="I1032">
        <v>12142.335814333799</v>
      </c>
      <c r="J1032">
        <v>39403.093951094699</v>
      </c>
      <c r="M1032">
        <v>11.137783000000001</v>
      </c>
      <c r="N1032">
        <v>3245.1</v>
      </c>
      <c r="O1032">
        <v>5.0477144398093401</v>
      </c>
    </row>
    <row r="1033" spans="1:15" x14ac:dyDescent="0.35">
      <c r="A1033" t="str">
        <f>VLOOKUP(B1033,World!$A$1:$M$178,12,FALSE)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33" t="s">
        <v>39</v>
      </c>
      <c r="C1033">
        <v>1998</v>
      </c>
      <c r="D1033">
        <v>4327</v>
      </c>
      <c r="E1033">
        <v>21752</v>
      </c>
      <c r="F1033">
        <v>2208.2148189999998</v>
      </c>
      <c r="G1033">
        <v>8182</v>
      </c>
      <c r="H1033">
        <v>1790.8813689999999</v>
      </c>
      <c r="I1033">
        <v>12622.575308653</v>
      </c>
      <c r="J1033">
        <v>41183.676459542097</v>
      </c>
      <c r="M1033">
        <v>8.6851903999999998</v>
      </c>
      <c r="N1033">
        <v>3262.7</v>
      </c>
      <c r="O1033">
        <v>4.5188900918728701</v>
      </c>
    </row>
    <row r="1034" spans="1:15" x14ac:dyDescent="0.35">
      <c r="A1034" t="str">
        <f>VLOOKUP(B1034,World!$A$1:$M$178,12,FALSE)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34" t="s">
        <v>39</v>
      </c>
      <c r="C1034">
        <v>1999</v>
      </c>
      <c r="D1034">
        <v>7535.27124</v>
      </c>
      <c r="E1034">
        <v>14682.243049999999</v>
      </c>
      <c r="F1034">
        <v>2778.3539649999998</v>
      </c>
      <c r="G1034">
        <v>7001.1857099999997</v>
      </c>
      <c r="H1034">
        <v>1249.2659289999999</v>
      </c>
      <c r="I1034">
        <v>12316.2664225713</v>
      </c>
      <c r="J1034">
        <v>40385.037599611198</v>
      </c>
      <c r="M1034">
        <v>4.66256</v>
      </c>
      <c r="N1034">
        <v>3279</v>
      </c>
      <c r="O1034">
        <v>-1.9392121553681401</v>
      </c>
    </row>
    <row r="1035" spans="1:15" x14ac:dyDescent="0.35">
      <c r="A1035" t="str">
        <f>VLOOKUP(B1035,World!$A$1:$M$178,12,FALSE)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35" t="s">
        <v>39</v>
      </c>
      <c r="C1035">
        <v>2000</v>
      </c>
      <c r="D1035">
        <v>7552.4408979999998</v>
      </c>
      <c r="E1035">
        <v>15694.4</v>
      </c>
      <c r="F1035">
        <v>3396.8114220000002</v>
      </c>
      <c r="G1035">
        <v>7445.4430470000007</v>
      </c>
      <c r="H1035">
        <v>1145.5947739999999</v>
      </c>
      <c r="I1035">
        <v>12030.142272159799</v>
      </c>
      <c r="J1035">
        <v>39605.634388404498</v>
      </c>
      <c r="M1035">
        <v>3.4755999000000002</v>
      </c>
      <c r="N1035">
        <v>3292.2</v>
      </c>
      <c r="O1035">
        <v>-1.92993063157191</v>
      </c>
    </row>
    <row r="1036" spans="1:15" x14ac:dyDescent="0.35">
      <c r="A1036" t="str">
        <f>VLOOKUP(B1036,World!$A$1:$M$178,12,FALSE)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36" t="s">
        <v>39</v>
      </c>
      <c r="C1036">
        <v>2001</v>
      </c>
      <c r="D1036">
        <v>8358.8048490000001</v>
      </c>
      <c r="E1036">
        <v>16319.647779999999</v>
      </c>
      <c r="F1036">
        <v>3766.043588</v>
      </c>
      <c r="G1036">
        <v>7068.1424950000001</v>
      </c>
      <c r="H1036">
        <v>1270.9182599999999</v>
      </c>
      <c r="I1036">
        <v>11537.199652265501</v>
      </c>
      <c r="J1036">
        <v>38083.142332163203</v>
      </c>
      <c r="M1036">
        <v>4.4233681999999996</v>
      </c>
      <c r="N1036">
        <v>3300.9</v>
      </c>
      <c r="O1036">
        <v>-3.8441299571433198</v>
      </c>
    </row>
    <row r="1037" spans="1:15" x14ac:dyDescent="0.35">
      <c r="A1037" t="str">
        <f>VLOOKUP(B1037,World!$A$1:$M$178,12,FALSE)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37" t="s">
        <v>39</v>
      </c>
      <c r="C1037">
        <v>2002</v>
      </c>
      <c r="D1037">
        <v>8654.7239690000006</v>
      </c>
      <c r="E1037">
        <v>17936.0321</v>
      </c>
      <c r="F1037">
        <v>3154.2060409999999</v>
      </c>
      <c r="G1037">
        <v>7220.5357220000005</v>
      </c>
      <c r="H1037">
        <v>1194.561355</v>
      </c>
      <c r="I1037">
        <v>10627.4349799261</v>
      </c>
      <c r="J1037">
        <v>35138.551017627702</v>
      </c>
      <c r="M1037">
        <v>23.807486000000001</v>
      </c>
      <c r="N1037">
        <v>3306.4</v>
      </c>
      <c r="O1037">
        <v>-7.7320072195002698</v>
      </c>
    </row>
    <row r="1038" spans="1:15" x14ac:dyDescent="0.35">
      <c r="A1038" t="str">
        <f>VLOOKUP(B1038,World!$A$1:$M$178,12,FALSE)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38" t="s">
        <v>39</v>
      </c>
      <c r="C1038">
        <v>2003</v>
      </c>
      <c r="D1038">
        <v>10346.11016</v>
      </c>
      <c r="E1038">
        <v>17895.22265</v>
      </c>
      <c r="F1038">
        <v>3708.9708649999998</v>
      </c>
      <c r="G1038">
        <v>8371.9264889999995</v>
      </c>
      <c r="H1038">
        <v>1483.2729769999999</v>
      </c>
      <c r="I1038">
        <v>10700.717817241301</v>
      </c>
      <c r="J1038">
        <v>35421.5161186322</v>
      </c>
      <c r="M1038">
        <v>7.7460279999999999</v>
      </c>
      <c r="N1038">
        <v>3310.2</v>
      </c>
      <c r="O1038">
        <v>0.80528391982490599</v>
      </c>
    </row>
    <row r="1039" spans="1:15" x14ac:dyDescent="0.35">
      <c r="A1039" t="str">
        <f>VLOOKUP(B1039,World!$A$1:$M$178,12,FALSE)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39" t="s">
        <v>39</v>
      </c>
      <c r="C1039">
        <v>2004</v>
      </c>
      <c r="D1039">
        <v>11246.81388</v>
      </c>
      <c r="E1039">
        <v>16344.387720000001</v>
      </c>
      <c r="F1039">
        <v>4191.8716089999998</v>
      </c>
      <c r="G1039">
        <v>8629.1733100000001</v>
      </c>
      <c r="H1039">
        <v>1989.7477709999998</v>
      </c>
      <c r="I1039">
        <v>11223.9922705318</v>
      </c>
      <c r="J1039">
        <v>37194.065586088203</v>
      </c>
      <c r="M1039">
        <v>6.7995909000000001</v>
      </c>
      <c r="N1039">
        <v>3313.8</v>
      </c>
      <c r="O1039">
        <v>5.0041603569972697</v>
      </c>
    </row>
    <row r="1040" spans="1:15" x14ac:dyDescent="0.35">
      <c r="A1040" t="str">
        <f>VLOOKUP(B1040,World!$A$1:$M$178,12,FALSE)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40" t="s">
        <v>39</v>
      </c>
      <c r="C1040">
        <v>2005</v>
      </c>
      <c r="D1040">
        <v>12168.173580000001</v>
      </c>
      <c r="E1040">
        <v>16494.870999999999</v>
      </c>
      <c r="F1040">
        <v>4904.9651210000002</v>
      </c>
      <c r="G1040">
        <v>9126.0711850000007</v>
      </c>
      <c r="H1040">
        <v>1460.0070470000001</v>
      </c>
      <c r="I1040">
        <v>12047.138687619699</v>
      </c>
      <c r="J1040">
        <v>39968.792023915899</v>
      </c>
      <c r="M1040">
        <v>5.1606474000000002</v>
      </c>
      <c r="N1040">
        <v>3317.7</v>
      </c>
      <c r="O1040">
        <v>7.4601321315775202</v>
      </c>
    </row>
    <row r="1041" spans="1:16" x14ac:dyDescent="0.35">
      <c r="A1041" t="str">
        <f>VLOOKUP(B1041,World!$A$1:$M$178,12,FALSE)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41" t="s">
        <v>39</v>
      </c>
      <c r="C1041">
        <v>2006</v>
      </c>
      <c r="D1041">
        <v>13969.14703</v>
      </c>
      <c r="E1041">
        <v>31185.508300000001</v>
      </c>
      <c r="F1041">
        <v>5499.4441029999998</v>
      </c>
      <c r="G1041">
        <v>11535.382743999999</v>
      </c>
      <c r="H1041">
        <v>2049.1850759999998</v>
      </c>
      <c r="I1041">
        <v>12523.5360682707</v>
      </c>
      <c r="J1041">
        <v>41606.943879615603</v>
      </c>
      <c r="M1041">
        <v>5.3537461999999998</v>
      </c>
      <c r="N1041">
        <v>3322.3</v>
      </c>
      <c r="O1041">
        <v>4.0985773468447597</v>
      </c>
    </row>
    <row r="1042" spans="1:16" x14ac:dyDescent="0.35">
      <c r="A1042" t="str">
        <f>VLOOKUP(B1042,World!$A$1:$M$178,12,FALSE)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42" t="s">
        <v>39</v>
      </c>
      <c r="C1042">
        <v>2007</v>
      </c>
      <c r="D1042">
        <v>17095.00231</v>
      </c>
      <c r="E1042">
        <v>34442.510620000001</v>
      </c>
      <c r="F1042">
        <v>6469.9077520000001</v>
      </c>
      <c r="G1042">
        <v>13741.245252000001</v>
      </c>
      <c r="H1042">
        <v>2705.345382</v>
      </c>
      <c r="I1042">
        <v>13317.110772264001</v>
      </c>
      <c r="J1042">
        <v>44328.666627635102</v>
      </c>
      <c r="K1042">
        <v>19.29999923706055</v>
      </c>
      <c r="L1042">
        <v>2.5999999046325679</v>
      </c>
      <c r="M1042">
        <v>3.9456201000000002</v>
      </c>
      <c r="N1042">
        <v>3328.7</v>
      </c>
      <c r="O1042">
        <v>6.5415108494736796</v>
      </c>
      <c r="P1042">
        <v>11</v>
      </c>
    </row>
    <row r="1043" spans="1:16" x14ac:dyDescent="0.35">
      <c r="A1043" t="str">
        <f>VLOOKUP(B1043,World!$A$1:$M$178,12,FALSE)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43" t="s">
        <v>39</v>
      </c>
      <c r="C1043">
        <v>2008</v>
      </c>
      <c r="D1043">
        <v>21754.423999999999</v>
      </c>
      <c r="E1043">
        <v>39414.746639999998</v>
      </c>
      <c r="F1043">
        <v>7080.8467499999997</v>
      </c>
      <c r="G1043">
        <v>18394.032890999999</v>
      </c>
      <c r="H1043">
        <v>2132.7572</v>
      </c>
      <c r="I1043">
        <v>14241.1066428289</v>
      </c>
      <c r="J1043">
        <v>47509.755871141599</v>
      </c>
      <c r="K1043">
        <v>14.19999980926514</v>
      </c>
      <c r="L1043">
        <v>1.1000000238418579</v>
      </c>
      <c r="M1043">
        <v>8.8424230000000001</v>
      </c>
      <c r="N1043">
        <v>3336.1</v>
      </c>
      <c r="O1043">
        <v>7.1761446610337796</v>
      </c>
      <c r="P1043">
        <v>21.20000076293945</v>
      </c>
    </row>
    <row r="1044" spans="1:16" x14ac:dyDescent="0.35">
      <c r="A1044" t="str">
        <f>VLOOKUP(B1044,World!$A$1:$M$178,12,FALSE)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44" t="s">
        <v>39</v>
      </c>
      <c r="C1044">
        <v>2009</v>
      </c>
      <c r="D1044">
        <v>26828.109100000001</v>
      </c>
      <c r="E1044">
        <v>44625.698149999997</v>
      </c>
      <c r="F1044">
        <v>7929.735788</v>
      </c>
      <c r="G1044">
        <v>21939.187073000001</v>
      </c>
      <c r="H1044">
        <v>2486.3393510000001</v>
      </c>
      <c r="I1044">
        <v>14809.470008910001</v>
      </c>
      <c r="J1044">
        <v>49525.829603796803</v>
      </c>
      <c r="K1044">
        <v>11.5</v>
      </c>
      <c r="L1044">
        <v>0.69999998807907104</v>
      </c>
      <c r="M1044">
        <v>5.4844363999999999</v>
      </c>
      <c r="N1044">
        <v>3344.2</v>
      </c>
      <c r="O1044">
        <v>4.2434941954307099</v>
      </c>
      <c r="P1044">
        <v>11.19999980926514</v>
      </c>
    </row>
    <row r="1045" spans="1:16" x14ac:dyDescent="0.35">
      <c r="A1045" t="str">
        <f>VLOOKUP(B1045,World!$A$1:$M$178,12,FALSE)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45" t="s">
        <v>39</v>
      </c>
      <c r="C1045">
        <v>2010</v>
      </c>
      <c r="D1045">
        <v>28937.6639</v>
      </c>
      <c r="E1045">
        <v>50737.155489999997</v>
      </c>
      <c r="F1045">
        <v>8984.1970700000002</v>
      </c>
      <c r="G1045">
        <v>25739.752901</v>
      </c>
      <c r="H1045">
        <v>3718.0379349999998</v>
      </c>
      <c r="I1045">
        <v>15924.6377465758</v>
      </c>
      <c r="J1045">
        <v>53390.532972944799</v>
      </c>
      <c r="K1045">
        <v>9.6999998092651367</v>
      </c>
      <c r="L1045">
        <v>0.5</v>
      </c>
      <c r="M1045">
        <v>6.4383765000000004</v>
      </c>
      <c r="N1045">
        <v>3352.7</v>
      </c>
      <c r="O1045">
        <v>7.8034096552552104</v>
      </c>
      <c r="P1045">
        <v>7.3000001907348633</v>
      </c>
    </row>
    <row r="1046" spans="1:16" x14ac:dyDescent="0.35">
      <c r="A1046" t="str">
        <f>VLOOKUP(B1046,World!$A$1:$M$178,12,FALSE)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46" t="s">
        <v>39</v>
      </c>
      <c r="C1046">
        <v>2011</v>
      </c>
      <c r="D1046">
        <v>38540.38104</v>
      </c>
      <c r="E1046">
        <v>56066.179499999998</v>
      </c>
      <c r="F1046">
        <v>9425.0316440000006</v>
      </c>
      <c r="G1046">
        <v>29941.081655000002</v>
      </c>
      <c r="H1046">
        <v>4702.0754829999996</v>
      </c>
      <c r="I1046">
        <v>16702.351054875799</v>
      </c>
      <c r="J1046">
        <v>56146.623306070498</v>
      </c>
      <c r="K1046">
        <v>6.9000000953674316</v>
      </c>
      <c r="L1046">
        <v>0.30000001192092901</v>
      </c>
      <c r="M1046">
        <v>7.8801233999999996</v>
      </c>
      <c r="N1046">
        <v>3361.6</v>
      </c>
      <c r="O1046">
        <v>5.1621330218269303</v>
      </c>
      <c r="P1046">
        <v>5.8000001907348633</v>
      </c>
    </row>
    <row r="1047" spans="1:16" x14ac:dyDescent="0.35">
      <c r="A1047" t="str">
        <f>VLOOKUP(B1047,World!$A$1:$M$178,12,FALSE)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47" t="s">
        <v>39</v>
      </c>
      <c r="C1047">
        <v>2012</v>
      </c>
      <c r="D1047">
        <v>44630.165489999999</v>
      </c>
      <c r="E1047">
        <v>64513.10009</v>
      </c>
      <c r="G1047">
        <v>36924.903294999996</v>
      </c>
      <c r="H1047">
        <v>5070.7427019999996</v>
      </c>
      <c r="I1047">
        <v>17244.576306022402</v>
      </c>
      <c r="J1047">
        <v>58133.191185231997</v>
      </c>
      <c r="K1047">
        <v>6.0999999046325684</v>
      </c>
      <c r="L1047">
        <v>0.30000001192092901</v>
      </c>
      <c r="M1047">
        <v>7.1268408000000001</v>
      </c>
      <c r="N1047">
        <v>3371.1</v>
      </c>
      <c r="O1047">
        <v>3.5381787223999899</v>
      </c>
      <c r="P1047">
        <v>8.6999998092651367</v>
      </c>
    </row>
    <row r="1048" spans="1:16" x14ac:dyDescent="0.35">
      <c r="A1048" t="str">
        <f>VLOOKUP(B1048,World!$A$1:$M$178,12,FALSE)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48" t="s">
        <v>39</v>
      </c>
      <c r="C1048">
        <v>2013</v>
      </c>
      <c r="D1048">
        <v>51102.750249999997</v>
      </c>
      <c r="E1048">
        <v>74505.608900000007</v>
      </c>
      <c r="G1048">
        <v>46625.086960000001</v>
      </c>
      <c r="H1048">
        <v>5669.4250279999997</v>
      </c>
      <c r="I1048">
        <v>17990.399971372801</v>
      </c>
      <c r="J1048">
        <v>60829.140383205602</v>
      </c>
      <c r="K1048">
        <v>5.6999998092651367</v>
      </c>
      <c r="L1048">
        <v>0.30000001192092901</v>
      </c>
      <c r="M1048">
        <v>8.9459447000000001</v>
      </c>
      <c r="N1048">
        <v>3381.2</v>
      </c>
      <c r="O1048">
        <v>4.63753862983953</v>
      </c>
      <c r="P1048">
        <v>0.30000001192092901</v>
      </c>
    </row>
    <row r="1049" spans="1:16" x14ac:dyDescent="0.35">
      <c r="A1049" t="str">
        <f>VLOOKUP(B1049,World!$A$1:$M$178,12,FALSE)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49" t="s">
        <v>39</v>
      </c>
      <c r="C1049">
        <v>2014</v>
      </c>
      <c r="D1049">
        <v>58468.070140000003</v>
      </c>
      <c r="E1049">
        <v>82868.048620000001</v>
      </c>
      <c r="G1049">
        <v>56230.961899999995</v>
      </c>
      <c r="H1049">
        <v>6519.2820039999997</v>
      </c>
      <c r="I1049">
        <v>18515.573089106001</v>
      </c>
      <c r="J1049">
        <v>62799.269246320699</v>
      </c>
      <c r="K1049">
        <v>4.5</v>
      </c>
      <c r="L1049">
        <v>0.20000000298023221</v>
      </c>
      <c r="M1049">
        <v>7.3831975999999999</v>
      </c>
      <c r="N1049">
        <v>3391.7</v>
      </c>
      <c r="O1049">
        <v>3.2387912285196001</v>
      </c>
      <c r="P1049">
        <v>9.1000003814697266</v>
      </c>
    </row>
    <row r="1050" spans="1:16" x14ac:dyDescent="0.35">
      <c r="A1050" t="str">
        <f>VLOOKUP(B1050,World!$A$1:$M$178,12,FALSE)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50" t="s">
        <v>39</v>
      </c>
      <c r="C1050">
        <v>2015</v>
      </c>
      <c r="D1050">
        <v>63175.554759999999</v>
      </c>
      <c r="E1050">
        <v>99495.844419999994</v>
      </c>
      <c r="G1050">
        <v>63454.848050000001</v>
      </c>
      <c r="H1050">
        <v>6956.9467729999997</v>
      </c>
      <c r="I1050">
        <v>18523.595875778301</v>
      </c>
      <c r="J1050">
        <v>63032.0920460985</v>
      </c>
      <c r="K1050">
        <v>4.0999999046325684</v>
      </c>
      <c r="L1050">
        <v>0.20000000298023221</v>
      </c>
      <c r="M1050">
        <v>9.9756392999999992</v>
      </c>
      <c r="N1050">
        <v>3402.8</v>
      </c>
      <c r="O1050">
        <v>0.37074125634266603</v>
      </c>
      <c r="P1050">
        <v>11.10000038146973</v>
      </c>
    </row>
    <row r="1051" spans="1:16" x14ac:dyDescent="0.35">
      <c r="A1051" t="str">
        <f>VLOOKUP(B1051,World!$A$1:$M$178,12,FALSE)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51" t="s">
        <v>39</v>
      </c>
      <c r="C1051">
        <v>2016</v>
      </c>
      <c r="D1051">
        <v>71955.510800000004</v>
      </c>
      <c r="E1051">
        <v>113816.78690000001</v>
      </c>
      <c r="G1051">
        <v>81584.467120000001</v>
      </c>
      <c r="H1051">
        <v>8700.6484939999991</v>
      </c>
      <c r="I1051">
        <v>18775.911646467801</v>
      </c>
      <c r="J1051">
        <v>64097.207178711797</v>
      </c>
      <c r="K1051">
        <v>3.5999999046325679</v>
      </c>
      <c r="L1051">
        <v>0.20000000298023221</v>
      </c>
      <c r="M1051">
        <v>7.9341299999999997</v>
      </c>
      <c r="N1051">
        <v>3413.8</v>
      </c>
      <c r="O1051">
        <v>1.68979816160049</v>
      </c>
      <c r="P1051">
        <v>21.70000076293945</v>
      </c>
    </row>
    <row r="1052" spans="1:16" x14ac:dyDescent="0.35">
      <c r="A1052" t="str">
        <f>VLOOKUP(B1052,World!$A$1:$M$178,12,FALSE)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52" t="s">
        <v>39</v>
      </c>
      <c r="C1052">
        <v>2017</v>
      </c>
      <c r="D1052">
        <v>80646.70637</v>
      </c>
      <c r="E1052">
        <v>130467.66009999999</v>
      </c>
      <c r="G1052">
        <v>92737.107090000005</v>
      </c>
      <c r="H1052">
        <v>9191.2433710000005</v>
      </c>
      <c r="I1052">
        <v>19055.794489837099</v>
      </c>
      <c r="J1052">
        <v>65212.739903120499</v>
      </c>
      <c r="K1052">
        <v>2.5999999046325679</v>
      </c>
      <c r="L1052">
        <v>0.10000000149011611</v>
      </c>
      <c r="M1052">
        <v>6.6631521999999999</v>
      </c>
      <c r="N1052">
        <v>3422.2</v>
      </c>
      <c r="O1052">
        <v>1.7403764898810099</v>
      </c>
      <c r="P1052">
        <v>10.69999980926514</v>
      </c>
    </row>
    <row r="1053" spans="1:16" x14ac:dyDescent="0.35">
      <c r="A1053" t="str">
        <f>VLOOKUP(B1053,World!$A$1:$M$178,12,FALSE)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53" t="s">
        <v>39</v>
      </c>
      <c r="C1053">
        <v>2018</v>
      </c>
      <c r="D1053">
        <v>88982.428669999994</v>
      </c>
      <c r="E1053">
        <v>144007.9945</v>
      </c>
      <c r="G1053">
        <v>99340.506529999999</v>
      </c>
      <c r="H1053">
        <v>12195.289999999999</v>
      </c>
      <c r="I1053">
        <v>19058.789546941702</v>
      </c>
      <c r="J1053">
        <v>65314.471777369297</v>
      </c>
      <c r="K1053">
        <v>2.9000000953674321</v>
      </c>
      <c r="L1053">
        <v>0.10000000149011611</v>
      </c>
      <c r="M1053">
        <v>7.3501076000000003</v>
      </c>
      <c r="N1053">
        <v>3427</v>
      </c>
      <c r="O1053">
        <v>0.155999999999934</v>
      </c>
      <c r="P1053">
        <v>10.39999961853027</v>
      </c>
    </row>
    <row r="1054" spans="1:16" x14ac:dyDescent="0.35">
      <c r="A1054" t="str">
        <f>VLOOKUP(B1054,World!$A$1:$M$178,12,FALSE)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54" t="s">
        <v>39</v>
      </c>
      <c r="C1054">
        <v>2019</v>
      </c>
      <c r="D1054">
        <v>99548.86232</v>
      </c>
      <c r="E1054">
        <v>156429.75099999999</v>
      </c>
      <c r="G1054">
        <v>110605.03883</v>
      </c>
      <c r="H1054">
        <v>11915.596099999999</v>
      </c>
      <c r="I1054">
        <v>19192.828542244799</v>
      </c>
      <c r="J1054">
        <v>65800.693374232098</v>
      </c>
      <c r="K1054">
        <v>3</v>
      </c>
      <c r="L1054">
        <v>0.10000000149011611</v>
      </c>
      <c r="M1054">
        <v>7.8230415000000004</v>
      </c>
      <c r="N1054">
        <v>3428.4</v>
      </c>
      <c r="O1054">
        <v>0.74443164528707995</v>
      </c>
      <c r="P1054">
        <v>21.39999961853027</v>
      </c>
    </row>
    <row r="1055" spans="1:16" x14ac:dyDescent="0.35">
      <c r="A1055" t="str">
        <f>VLOOKUP(B1055,World!$A$1:$M$178,12,FALSE)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55" t="s">
        <v>39</v>
      </c>
      <c r="C1055">
        <v>2020</v>
      </c>
      <c r="D1055">
        <v>104908.7801</v>
      </c>
      <c r="E1055">
        <v>101541.1991</v>
      </c>
      <c r="G1055">
        <v>69533.49755</v>
      </c>
      <c r="H1055">
        <v>11385.76599</v>
      </c>
      <c r="I1055">
        <v>17987.1135874518</v>
      </c>
      <c r="J1055">
        <v>61679.611202731103</v>
      </c>
      <c r="K1055">
        <v>5</v>
      </c>
      <c r="L1055">
        <v>0.30000001192092901</v>
      </c>
      <c r="M1055">
        <v>9.3685746999999999</v>
      </c>
      <c r="N1055">
        <v>3429.1</v>
      </c>
      <c r="O1055">
        <v>-6.2629768170723601</v>
      </c>
      <c r="P1055">
        <v>1.1000000238418579</v>
      </c>
    </row>
    <row r="1056" spans="1:16" x14ac:dyDescent="0.35">
      <c r="A1056" t="str">
        <f>VLOOKUP(B1056,World!$A$1:$M$178,12,FALSE)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56" t="s">
        <v>39</v>
      </c>
      <c r="C1056">
        <v>2021</v>
      </c>
      <c r="I1056">
        <v>18951.689051664802</v>
      </c>
      <c r="J1056">
        <v>64934.172197719097</v>
      </c>
      <c r="K1056">
        <v>4.8000001907348633</v>
      </c>
      <c r="L1056">
        <v>0.10000000149011611</v>
      </c>
      <c r="M1056">
        <v>7.7510000000000003</v>
      </c>
      <c r="N1056">
        <v>3426.3</v>
      </c>
      <c r="O1056">
        <v>5.2765588685226703</v>
      </c>
      <c r="P1056">
        <v>11</v>
      </c>
    </row>
    <row r="1057" spans="1:16" x14ac:dyDescent="0.35">
      <c r="A1057" t="str">
        <f>VLOOKUP(B1057,World!$A$1:$M$178,12,FALSE)</f>
        <v>list(list(c(-57.625133429583, -57.8749373032819, -58.1424403550408, -58.1326476711214, -58.3496111720989, -58.4270741441044, -57.8178606838155, -57.1396850246331, -56.2152970037961, -55.6740897284033, -54.9358660548977, -53.8064259507265, -53.3736616684982, -53.6505439927181, -53.2095889959715, -53.7879516261822, -54.5724515448051, -55.6015101792493, -55.9732445949409, -56.9760257635647, -57.625133429583, -30.2162948544543, -31.0165560849262, -32.0445036760762, -33.040566908502, -33.2631889788154,  -33.9094544410576, -34.4625472958775, -34.4304562314242, -34.8598357073374, -34.7526587867641, -34.9526465797336, -34.3968148740022, -33.7683777809008, -33.2020040829818, -32.7276661109747, -32.0472425269876, -31.4945114071937, -30.8538786760714, -30.8830758603163, -30.1096863746361, -30.2162948544543)))</v>
      </c>
      <c r="B1057" t="s">
        <v>39</v>
      </c>
      <c r="C1057">
        <v>2022</v>
      </c>
      <c r="I1057">
        <v>19904.800349736499</v>
      </c>
      <c r="J1057">
        <v>68130.150637078099</v>
      </c>
      <c r="K1057">
        <v>4.4000000953674316</v>
      </c>
      <c r="L1057">
        <v>0.30000001192092901</v>
      </c>
      <c r="M1057">
        <v>5.59</v>
      </c>
      <c r="N1057">
        <v>3422.8</v>
      </c>
      <c r="O1057">
        <v>4.92187446330641</v>
      </c>
      <c r="P1057">
        <v>11.5</v>
      </c>
    </row>
    <row r="1058" spans="1:16" x14ac:dyDescent="0.35">
      <c r="A1058" t="str">
        <f>VLOOKUP(B1058,World!$A$1:$M$178,12,FALSE)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58" t="s">
        <v>461</v>
      </c>
      <c r="C1058">
        <v>1990</v>
      </c>
      <c r="I1058">
        <v>7261.4873289003999</v>
      </c>
      <c r="J1058">
        <v>143418.73163818</v>
      </c>
      <c r="N1058">
        <v>19750.599999999999</v>
      </c>
      <c r="O1058">
        <v>6.4679407561734497</v>
      </c>
    </row>
    <row r="1059" spans="1:16" x14ac:dyDescent="0.35">
      <c r="A1059" t="str">
        <f>VLOOKUP(B1059,World!$A$1:$M$178,12,FALSE)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59" t="s">
        <v>461</v>
      </c>
      <c r="C1059">
        <v>1991</v>
      </c>
      <c r="I1059">
        <v>7780.6613952774696</v>
      </c>
      <c r="J1059">
        <v>157373.213513161</v>
      </c>
      <c r="N1059">
        <v>20226.2</v>
      </c>
      <c r="O1059">
        <v>9.7298879411272807</v>
      </c>
    </row>
    <row r="1060" spans="1:16" x14ac:dyDescent="0.35">
      <c r="A1060" t="str">
        <f>VLOOKUP(B1060,World!$A$1:$M$178,12,FALSE)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60" t="s">
        <v>461</v>
      </c>
      <c r="C1060">
        <v>1992</v>
      </c>
      <c r="I1060">
        <v>8063.127704683</v>
      </c>
      <c r="J1060">
        <v>166910.77505079101</v>
      </c>
      <c r="N1060">
        <v>20700.5</v>
      </c>
      <c r="O1060">
        <v>6.0604732690622098</v>
      </c>
    </row>
    <row r="1061" spans="1:16" x14ac:dyDescent="0.35">
      <c r="A1061" t="str">
        <f>VLOOKUP(B1061,World!$A$1:$M$178,12,FALSE)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61" t="s">
        <v>461</v>
      </c>
      <c r="C1061">
        <v>1993</v>
      </c>
      <c r="I1061">
        <v>7905.2350691811898</v>
      </c>
      <c r="J1061">
        <v>167370.42740821099</v>
      </c>
      <c r="N1061">
        <v>21172.1</v>
      </c>
      <c r="O1061">
        <v>0.27538806723566001</v>
      </c>
    </row>
    <row r="1062" spans="1:16" x14ac:dyDescent="0.35">
      <c r="A1062" t="str">
        <f>VLOOKUP(B1062,World!$A$1:$M$178,12,FALSE)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62" t="s">
        <v>461</v>
      </c>
      <c r="C1062">
        <v>1994</v>
      </c>
      <c r="I1062">
        <v>7552.3107288253896</v>
      </c>
      <c r="J1062">
        <v>163438.04602036401</v>
      </c>
      <c r="N1062">
        <v>21640.799999999999</v>
      </c>
      <c r="O1062">
        <v>-2.34950788424262</v>
      </c>
    </row>
    <row r="1063" spans="1:16" x14ac:dyDescent="0.35">
      <c r="A1063" t="str">
        <f>VLOOKUP(B1063,World!$A$1:$M$178,12,FALSE)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63" t="s">
        <v>461</v>
      </c>
      <c r="C1063">
        <v>1995</v>
      </c>
      <c r="I1063">
        <v>7685.0889264650496</v>
      </c>
      <c r="J1063">
        <v>169896.566424041</v>
      </c>
      <c r="N1063">
        <v>22107.3</v>
      </c>
      <c r="O1063">
        <v>3.9516627620911802</v>
      </c>
    </row>
    <row r="1064" spans="1:16" x14ac:dyDescent="0.35">
      <c r="A1064" t="str">
        <f>VLOOKUP(B1064,World!$A$1:$M$178,12,FALSE)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64" t="s">
        <v>461</v>
      </c>
      <c r="C1064">
        <v>1996</v>
      </c>
      <c r="I1064">
        <v>7511.9482685114499</v>
      </c>
      <c r="J1064">
        <v>169560.44751166701</v>
      </c>
      <c r="N1064">
        <v>22572.1</v>
      </c>
      <c r="O1064">
        <v>-0.19783737802823201</v>
      </c>
    </row>
    <row r="1065" spans="1:16" x14ac:dyDescent="0.35">
      <c r="A1065" t="str">
        <f>VLOOKUP(B1065,World!$A$1:$M$178,12,FALSE)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65" t="s">
        <v>461</v>
      </c>
      <c r="C1065">
        <v>1997</v>
      </c>
      <c r="D1065">
        <v>1504.7573</v>
      </c>
      <c r="E1065">
        <v>1229.2810999999999</v>
      </c>
      <c r="G1065">
        <v>1238.9248</v>
      </c>
      <c r="H1065">
        <v>1920.8710000000001</v>
      </c>
      <c r="I1065">
        <v>7829.0719305480598</v>
      </c>
      <c r="J1065">
        <v>180363.027507194</v>
      </c>
      <c r="N1065">
        <v>23037.599999999999</v>
      </c>
      <c r="O1065">
        <v>6.3709315197362901</v>
      </c>
    </row>
    <row r="1066" spans="1:16" x14ac:dyDescent="0.35">
      <c r="A1066" t="str">
        <f>VLOOKUP(B1066,World!$A$1:$M$178,12,FALSE)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66" t="s">
        <v>461</v>
      </c>
      <c r="C1066">
        <v>1998</v>
      </c>
      <c r="D1066">
        <v>1689.6458</v>
      </c>
      <c r="E1066">
        <v>1097.1233</v>
      </c>
      <c r="G1066">
        <v>1365.2644</v>
      </c>
      <c r="H1066">
        <v>1365.1964</v>
      </c>
      <c r="I1066">
        <v>7696.3467310497999</v>
      </c>
      <c r="J1066">
        <v>180893.39429724801</v>
      </c>
      <c r="N1066">
        <v>23503.8</v>
      </c>
      <c r="O1066">
        <v>0.29405516051952402</v>
      </c>
    </row>
    <row r="1067" spans="1:16" x14ac:dyDescent="0.35">
      <c r="A1067" t="str">
        <f>VLOOKUP(B1067,World!$A$1:$M$178,12,FALSE)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67" t="s">
        <v>461</v>
      </c>
      <c r="C1067">
        <v>1999</v>
      </c>
      <c r="D1067">
        <v>2423.6770999999999</v>
      </c>
      <c r="E1067">
        <v>1697.7969000000001</v>
      </c>
      <c r="G1067">
        <v>1728.1995999999999</v>
      </c>
      <c r="H1067">
        <v>1353.1698999999999</v>
      </c>
      <c r="I1067">
        <v>7096.9762548967601</v>
      </c>
      <c r="J1067">
        <v>170093.22990111099</v>
      </c>
      <c r="N1067">
        <v>23967</v>
      </c>
      <c r="O1067">
        <v>-5.9704581464099604</v>
      </c>
    </row>
    <row r="1068" spans="1:16" x14ac:dyDescent="0.35">
      <c r="A1068" t="str">
        <f>VLOOKUP(B1068,World!$A$1:$M$178,12,FALSE)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68" t="s">
        <v>461</v>
      </c>
      <c r="C1068">
        <v>2000</v>
      </c>
      <c r="D1068">
        <v>3610.5875000000001</v>
      </c>
      <c r="E1068">
        <v>2405.5744</v>
      </c>
      <c r="G1068">
        <v>2183.2125999999998</v>
      </c>
      <c r="H1068">
        <v>2731.0825999999997</v>
      </c>
      <c r="I1068">
        <v>7219.8558324853302</v>
      </c>
      <c r="J1068">
        <v>176364.472319202</v>
      </c>
      <c r="K1068">
        <v>44.200000762939453</v>
      </c>
      <c r="L1068">
        <v>4.8000001907348633</v>
      </c>
      <c r="N1068">
        <v>24427.7</v>
      </c>
      <c r="O1068">
        <v>3.6869441668767999</v>
      </c>
      <c r="P1068">
        <v>6.8000001907348633</v>
      </c>
    </row>
    <row r="1069" spans="1:16" x14ac:dyDescent="0.35">
      <c r="A1069" t="str">
        <f>VLOOKUP(B1069,World!$A$1:$M$178,12,FALSE)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69" t="s">
        <v>461</v>
      </c>
      <c r="C1069">
        <v>2001</v>
      </c>
      <c r="D1069">
        <v>4313.4871999999996</v>
      </c>
      <c r="E1069">
        <v>3860.5563000000002</v>
      </c>
      <c r="G1069">
        <v>2717.1091999999999</v>
      </c>
      <c r="H1069">
        <v>2173.0706</v>
      </c>
      <c r="I1069">
        <v>7329.1492399568697</v>
      </c>
      <c r="J1069">
        <v>182350.698919975</v>
      </c>
      <c r="K1069">
        <v>43</v>
      </c>
      <c r="L1069">
        <v>4.4000000953674316</v>
      </c>
      <c r="N1069">
        <v>24880.2</v>
      </c>
      <c r="O1069">
        <v>3.3942361077907002</v>
      </c>
      <c r="P1069">
        <v>5</v>
      </c>
    </row>
    <row r="1070" spans="1:16" x14ac:dyDescent="0.35">
      <c r="A1070" t="str">
        <f>VLOOKUP(B1070,World!$A$1:$M$178,12,FALSE)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70" t="s">
        <v>461</v>
      </c>
      <c r="C1070">
        <v>2002</v>
      </c>
      <c r="D1070">
        <v>5211.1535000000003</v>
      </c>
      <c r="E1070">
        <v>3964.8314</v>
      </c>
      <c r="G1070">
        <v>3566.5387999999998</v>
      </c>
      <c r="H1070">
        <v>4946.75</v>
      </c>
      <c r="I1070">
        <v>6561.2498599786104</v>
      </c>
      <c r="J1070">
        <v>166202.364078132</v>
      </c>
      <c r="K1070">
        <v>51.700000762939453</v>
      </c>
      <c r="L1070">
        <v>7.1999998092651367</v>
      </c>
      <c r="N1070">
        <v>25330.9</v>
      </c>
      <c r="O1070">
        <v>-8.8556473528677806</v>
      </c>
      <c r="P1070">
        <v>0.30000001192092901</v>
      </c>
    </row>
    <row r="1071" spans="1:16" x14ac:dyDescent="0.35">
      <c r="A1071" t="str">
        <f>VLOOKUP(B1071,World!$A$1:$M$178,12,FALSE)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71" t="s">
        <v>461</v>
      </c>
      <c r="C1071">
        <v>2003</v>
      </c>
      <c r="D1071">
        <v>6240.3986000000004</v>
      </c>
      <c r="E1071">
        <v>5974.5317999999997</v>
      </c>
      <c r="G1071">
        <v>4075.6158</v>
      </c>
      <c r="H1071">
        <v>7535.0736999999999</v>
      </c>
      <c r="I1071">
        <v>5946.5081085387701</v>
      </c>
      <c r="J1071">
        <v>153312.87205434599</v>
      </c>
      <c r="K1071">
        <v>57.200000762939453</v>
      </c>
      <c r="L1071">
        <v>9.1999998092651367</v>
      </c>
      <c r="N1071">
        <v>25782</v>
      </c>
      <c r="O1071">
        <v>-7.7553000495988202</v>
      </c>
      <c r="P1071">
        <v>7.0999999046325684</v>
      </c>
    </row>
    <row r="1072" spans="1:16" x14ac:dyDescent="0.35">
      <c r="A1072" t="str">
        <f>VLOOKUP(B1072,World!$A$1:$M$178,12,FALSE)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72" t="s">
        <v>461</v>
      </c>
      <c r="C1072">
        <v>2004</v>
      </c>
      <c r="D1072">
        <v>10136.805</v>
      </c>
      <c r="E1072">
        <v>9121.9959999999992</v>
      </c>
      <c r="G1072">
        <v>6753.33</v>
      </c>
      <c r="H1072">
        <v>4506.6880000000001</v>
      </c>
      <c r="I1072">
        <v>6914.6120616957496</v>
      </c>
      <c r="J1072">
        <v>181348.83908088799</v>
      </c>
      <c r="K1072">
        <v>50.799999237060547</v>
      </c>
      <c r="L1072">
        <v>8</v>
      </c>
      <c r="N1072">
        <v>26226.9</v>
      </c>
      <c r="O1072">
        <v>18.286766564912799</v>
      </c>
      <c r="P1072">
        <v>4.8000001907348633</v>
      </c>
    </row>
    <row r="1073" spans="1:16" x14ac:dyDescent="0.35">
      <c r="A1073" t="str">
        <f>VLOOKUP(B1073,World!$A$1:$M$178,12,FALSE)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73" t="s">
        <v>461</v>
      </c>
      <c r="C1073">
        <v>2005</v>
      </c>
      <c r="D1073">
        <v>12449.396000000001</v>
      </c>
      <c r="E1073">
        <v>11891.398999999999</v>
      </c>
      <c r="G1073">
        <v>9932.6939999999995</v>
      </c>
      <c r="H1073">
        <v>7734.4549999999999</v>
      </c>
      <c r="I1073">
        <v>7501.6493273773704</v>
      </c>
      <c r="J1073">
        <v>200059.98558196201</v>
      </c>
      <c r="K1073">
        <v>43</v>
      </c>
      <c r="L1073">
        <v>9.1000003814697266</v>
      </c>
      <c r="N1073">
        <v>26668.799999999999</v>
      </c>
      <c r="O1073">
        <v>10.3177646991871</v>
      </c>
      <c r="P1073">
        <v>0.89999997615814209</v>
      </c>
    </row>
    <row r="1074" spans="1:16" x14ac:dyDescent="0.35">
      <c r="A1074" t="str">
        <f>VLOOKUP(B1074,World!$A$1:$M$178,12,FALSE)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74" t="s">
        <v>461</v>
      </c>
      <c r="C1074">
        <v>2006</v>
      </c>
      <c r="D1074">
        <v>19900.204000000002</v>
      </c>
      <c r="E1074">
        <v>19527.133999999998</v>
      </c>
      <c r="G1074">
        <v>14490.046</v>
      </c>
      <c r="H1074">
        <v>7699.9809999999998</v>
      </c>
      <c r="I1074">
        <v>8110.4492148238496</v>
      </c>
      <c r="J1074">
        <v>219810.205665077</v>
      </c>
      <c r="K1074">
        <v>31.29999923706055</v>
      </c>
      <c r="L1074">
        <v>5.0999999046325684</v>
      </c>
      <c r="N1074">
        <v>27102.1</v>
      </c>
      <c r="O1074">
        <v>9.8721491085104205</v>
      </c>
      <c r="P1074">
        <v>12.19999980926514</v>
      </c>
    </row>
    <row r="1075" spans="1:16" x14ac:dyDescent="0.35">
      <c r="A1075" t="str">
        <f>VLOOKUP(B1075,World!$A$1:$M$178,12,FALSE)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75" t="s">
        <v>461</v>
      </c>
      <c r="C1075">
        <v>2007</v>
      </c>
      <c r="D1075">
        <v>23843.01</v>
      </c>
      <c r="E1075">
        <v>24980.812999999998</v>
      </c>
      <c r="G1075">
        <v>19518.286</v>
      </c>
      <c r="H1075">
        <v>6061.6119999999992</v>
      </c>
      <c r="I1075">
        <v>8684.85365160111</v>
      </c>
      <c r="J1075">
        <v>239051.46524568601</v>
      </c>
      <c r="K1075">
        <v>25.20000076293945</v>
      </c>
      <c r="L1075">
        <v>3.7000000476837158</v>
      </c>
      <c r="N1075">
        <v>27525.1</v>
      </c>
      <c r="O1075">
        <v>8.7535788078584709</v>
      </c>
      <c r="P1075">
        <v>30.39999961853027</v>
      </c>
    </row>
    <row r="1076" spans="1:16" x14ac:dyDescent="0.35">
      <c r="A1076" t="str">
        <f>VLOOKUP(B1076,World!$A$1:$M$178,12,FALSE)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76" t="s">
        <v>461</v>
      </c>
      <c r="C1076">
        <v>2008</v>
      </c>
      <c r="D1076">
        <v>35495.997000000003</v>
      </c>
      <c r="E1076">
        <v>34285.633000000002</v>
      </c>
      <c r="G1076">
        <v>26720.488000000001</v>
      </c>
      <c r="H1076">
        <v>7639.991</v>
      </c>
      <c r="I1076">
        <v>9009.4528085190104</v>
      </c>
      <c r="J1076">
        <v>251668.252862608</v>
      </c>
      <c r="K1076">
        <v>24.70000076293945</v>
      </c>
      <c r="L1076">
        <v>4.6999998092651367</v>
      </c>
      <c r="N1076">
        <v>27933.8</v>
      </c>
      <c r="O1076">
        <v>5.2778541239878196</v>
      </c>
      <c r="P1076">
        <v>8.5</v>
      </c>
    </row>
    <row r="1077" spans="1:16" x14ac:dyDescent="0.35">
      <c r="A1077" t="str">
        <f>VLOOKUP(B1077,World!$A$1:$M$178,12,FALSE)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77" t="s">
        <v>461</v>
      </c>
      <c r="C1077">
        <v>2009</v>
      </c>
      <c r="D1077">
        <v>37351.250999999997</v>
      </c>
      <c r="E1077">
        <v>35673.036</v>
      </c>
      <c r="G1077">
        <v>30153.092000000001</v>
      </c>
      <c r="H1077">
        <v>7722.3220000000001</v>
      </c>
      <c r="I1077">
        <v>8599.6164104339005</v>
      </c>
      <c r="J1077">
        <v>243609.07371313</v>
      </c>
      <c r="K1077">
        <v>24.20000076293945</v>
      </c>
      <c r="L1077">
        <v>4.5</v>
      </c>
      <c r="M1077">
        <v>27.464506</v>
      </c>
      <c r="N1077">
        <v>28327.9</v>
      </c>
      <c r="O1077">
        <v>-3.2023026574900202</v>
      </c>
      <c r="P1077">
        <v>8.8000001907348633</v>
      </c>
    </row>
    <row r="1078" spans="1:16" x14ac:dyDescent="0.35">
      <c r="A1078" t="str">
        <f>VLOOKUP(B1078,World!$A$1:$M$178,12,FALSE)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78" t="s">
        <v>461</v>
      </c>
      <c r="C1078">
        <v>2010</v>
      </c>
      <c r="D1078">
        <v>41203.555</v>
      </c>
      <c r="E1078">
        <v>51060.194000000003</v>
      </c>
      <c r="G1078">
        <v>41134.411999999997</v>
      </c>
      <c r="H1078">
        <v>22446.319</v>
      </c>
      <c r="I1078">
        <v>8357.3826619388692</v>
      </c>
      <c r="J1078">
        <v>239982.24313757499</v>
      </c>
      <c r="K1078">
        <v>24.89999961853027</v>
      </c>
      <c r="L1078">
        <v>4.9000000953674316</v>
      </c>
      <c r="M1078">
        <v>23.445636</v>
      </c>
      <c r="N1078">
        <v>28715</v>
      </c>
      <c r="O1078">
        <v>-1.48879125078348</v>
      </c>
      <c r="P1078">
        <v>8.6999998092651367</v>
      </c>
    </row>
    <row r="1079" spans="1:16" x14ac:dyDescent="0.35">
      <c r="A1079" t="str">
        <f>VLOOKUP(B1079,World!$A$1:$M$178,12,FALSE)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79" t="s">
        <v>461</v>
      </c>
      <c r="C1079">
        <v>2011</v>
      </c>
      <c r="D1079">
        <v>58714.739000000001</v>
      </c>
      <c r="E1079">
        <v>83858.850000000006</v>
      </c>
      <c r="G1079">
        <v>64194.908000000003</v>
      </c>
      <c r="H1079">
        <v>19857.224999999999</v>
      </c>
      <c r="I1079">
        <v>8592.3564725855504</v>
      </c>
      <c r="J1079">
        <v>250004.922397644</v>
      </c>
      <c r="K1079">
        <v>26</v>
      </c>
      <c r="L1079">
        <v>5.6999998092651367</v>
      </c>
      <c r="M1079">
        <v>23.226483999999999</v>
      </c>
      <c r="N1079">
        <v>29096.2</v>
      </c>
      <c r="O1079">
        <v>4.1764253592392597</v>
      </c>
      <c r="P1079">
        <v>23.89999961853027</v>
      </c>
    </row>
    <row r="1080" spans="1:16" x14ac:dyDescent="0.35">
      <c r="A1080" t="str">
        <f>VLOOKUP(B1080,World!$A$1:$M$178,12,FALSE)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80" t="s">
        <v>461</v>
      </c>
      <c r="C1080">
        <v>2012</v>
      </c>
      <c r="D1080">
        <v>74070.792000000001</v>
      </c>
      <c r="E1080">
        <v>109430.701</v>
      </c>
      <c r="G1080">
        <v>81832.115999999995</v>
      </c>
      <c r="H1080">
        <v>6144.2290000000003</v>
      </c>
      <c r="I1080">
        <v>8960.5194285565594</v>
      </c>
      <c r="J1080">
        <v>264070.09176733298</v>
      </c>
      <c r="K1080">
        <v>20.89999961853027</v>
      </c>
      <c r="L1080">
        <v>5.0999999046325684</v>
      </c>
      <c r="M1080">
        <v>16.934816999999999</v>
      </c>
      <c r="N1080">
        <v>29470.400000000001</v>
      </c>
      <c r="O1080">
        <v>5.6259569750864502</v>
      </c>
      <c r="P1080">
        <v>10.80000019073486</v>
      </c>
    </row>
    <row r="1081" spans="1:16" x14ac:dyDescent="0.35">
      <c r="A1081" t="str">
        <f>VLOOKUP(B1081,World!$A$1:$M$178,12,FALSE)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81" t="s">
        <v>461</v>
      </c>
      <c r="C1081">
        <v>2013</v>
      </c>
      <c r="D1081">
        <v>106546.579</v>
      </c>
      <c r="E1081">
        <v>162760.35999999999</v>
      </c>
      <c r="G1081">
        <v>123540.054</v>
      </c>
      <c r="H1081">
        <v>19598.888999999999</v>
      </c>
      <c r="I1081">
        <v>8968.99260744411</v>
      </c>
      <c r="J1081">
        <v>267616.80142091698</v>
      </c>
      <c r="K1081">
        <v>27.29999923706055</v>
      </c>
      <c r="L1081">
        <v>9</v>
      </c>
      <c r="M1081">
        <v>44.555688000000004</v>
      </c>
      <c r="N1081">
        <v>29838</v>
      </c>
      <c r="O1081">
        <v>1.3430940360747301</v>
      </c>
      <c r="P1081">
        <v>24.5</v>
      </c>
    </row>
    <row r="1082" spans="1:16" x14ac:dyDescent="0.35">
      <c r="A1082" t="str">
        <f>VLOOKUP(B1082,World!$A$1:$M$178,12,FALSE)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82" t="s">
        <v>461</v>
      </c>
      <c r="C1082">
        <v>2014</v>
      </c>
      <c r="D1082">
        <v>175660.272</v>
      </c>
      <c r="E1082">
        <v>264035.092</v>
      </c>
      <c r="G1082">
        <v>195976.47</v>
      </c>
      <c r="H1082">
        <v>15899.050999999999</v>
      </c>
      <c r="I1082">
        <v>8518.2728917631994</v>
      </c>
      <c r="J1082">
        <v>257194.768902874</v>
      </c>
      <c r="K1082">
        <v>28.29999923706055</v>
      </c>
      <c r="L1082">
        <v>12</v>
      </c>
      <c r="M1082">
        <v>51.815795000000001</v>
      </c>
      <c r="N1082">
        <v>30193.3</v>
      </c>
      <c r="O1082">
        <v>-3.8943864745066099</v>
      </c>
      <c r="P1082">
        <v>7.9000000953674316</v>
      </c>
    </row>
    <row r="1083" spans="1:16" x14ac:dyDescent="0.35">
      <c r="A1083" t="str">
        <f>VLOOKUP(B1083,World!$A$1:$M$178,12,FALSE)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83" t="s">
        <v>461</v>
      </c>
      <c r="C1083">
        <v>2015</v>
      </c>
      <c r="I1083">
        <v>7900.2980071252496</v>
      </c>
      <c r="J1083">
        <v>241193.72806813201</v>
      </c>
      <c r="M1083">
        <v>143.25145000000001</v>
      </c>
      <c r="N1083">
        <v>30529.7</v>
      </c>
      <c r="O1083">
        <v>-6.2213710267120197</v>
      </c>
    </row>
    <row r="1084" spans="1:16" x14ac:dyDescent="0.35">
      <c r="A1084" t="str">
        <f>VLOOKUP(B1084,World!$A$1:$M$178,12,FALSE)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84" t="s">
        <v>461</v>
      </c>
      <c r="C1084">
        <v>2016</v>
      </c>
      <c r="I1084">
        <v>6508.9052184161701</v>
      </c>
      <c r="J1084">
        <v>200093.509771941</v>
      </c>
      <c r="M1084">
        <v>187.73500999999999</v>
      </c>
      <c r="N1084">
        <v>30741.5</v>
      </c>
      <c r="O1084">
        <v>-17.040334599654699</v>
      </c>
    </row>
    <row r="1085" spans="1:16" x14ac:dyDescent="0.35">
      <c r="A1085" t="str">
        <f>VLOOKUP(B1085,World!$A$1:$M$178,12,FALSE)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85" t="s">
        <v>461</v>
      </c>
      <c r="C1085">
        <v>2017</v>
      </c>
      <c r="I1085">
        <v>5520.8529721576697</v>
      </c>
      <c r="J1085">
        <v>168736.03772924401</v>
      </c>
      <c r="M1085">
        <v>792.04412000000002</v>
      </c>
      <c r="N1085">
        <v>30563.4</v>
      </c>
      <c r="O1085">
        <v>-15.6714088720004</v>
      </c>
    </row>
    <row r="1086" spans="1:16" x14ac:dyDescent="0.35">
      <c r="A1086" t="str">
        <f>VLOOKUP(B1086,World!$A$1:$M$178,12,FALSE)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86" t="s">
        <v>461</v>
      </c>
      <c r="C1086">
        <v>2018</v>
      </c>
      <c r="I1086">
        <v>4547.3392439091504</v>
      </c>
      <c r="J1086">
        <v>135627.576087061</v>
      </c>
      <c r="M1086">
        <v>107745.79399999999</v>
      </c>
      <c r="N1086">
        <v>29825.7</v>
      </c>
      <c r="O1086">
        <v>-19.621452588159499</v>
      </c>
    </row>
    <row r="1087" spans="1:16" x14ac:dyDescent="0.35">
      <c r="A1087" t="str">
        <f>VLOOKUP(B1087,World!$A$1:$M$178,12,FALSE)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87" t="s">
        <v>461</v>
      </c>
      <c r="C1087">
        <v>2019</v>
      </c>
      <c r="I1087">
        <v>0</v>
      </c>
      <c r="J1087">
        <v>0</v>
      </c>
      <c r="M1087">
        <v>13130.797</v>
      </c>
      <c r="N1087">
        <v>28971.7</v>
      </c>
      <c r="O1087">
        <v>0</v>
      </c>
    </row>
    <row r="1088" spans="1:16" x14ac:dyDescent="0.35">
      <c r="A1088" t="str">
        <f>VLOOKUP(B1088,World!$A$1:$M$178,12,FALSE)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88" t="s">
        <v>461</v>
      </c>
      <c r="C1088">
        <v>2020</v>
      </c>
      <c r="I1088">
        <v>0</v>
      </c>
      <c r="J1088">
        <v>0</v>
      </c>
      <c r="M1088">
        <v>3292.1185999999998</v>
      </c>
      <c r="N1088">
        <v>28490.5</v>
      </c>
      <c r="O1088">
        <v>0</v>
      </c>
    </row>
    <row r="1089" spans="1:15" x14ac:dyDescent="0.35">
      <c r="A1089" t="str">
        <f>VLOOKUP(B1089,World!$A$1:$M$178,12,FALSE)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89" t="s">
        <v>461</v>
      </c>
      <c r="C1089">
        <v>2021</v>
      </c>
      <c r="I1089">
        <v>0</v>
      </c>
      <c r="J1089">
        <v>0</v>
      </c>
      <c r="M1089">
        <v>871.50800000000004</v>
      </c>
      <c r="N1089">
        <v>28199.9</v>
      </c>
      <c r="O1089">
        <v>0</v>
      </c>
    </row>
    <row r="1090" spans="1:15" x14ac:dyDescent="0.35">
      <c r="A1090" t="str">
        <f>VLOOKUP(B1090,World!$A$1:$M$178,12,FALSE)</f>
        <v>list(list(c(-60.7335741848037, -61.410302903882, -61.139415045808, -61.1593363104565, -60.543999192941, -60.2956680975624, -60.6379727850638, -60.5505879380582, -59.7582848781592, -60.1500955877962, -60.6712524074597, -60.8305966864317, -61.5887674628019, -62.388511928951, -62.7301189846164, -61.8809460109802, -63.0793224758287, -64.3180065578649, -64.3294787258337, -64.8904522365782, -65.6552375962818, -66.227864142508, -67.2962485419263, -68.1941265529976, -68.2332714504587, -68.8829992336644,  -69.5843000962975, -69.9432445949968, -70.293843349881, -70.1552988349065, -71.4006233384922, -71.3500837877108, -71.0399993557434, -71.2645592922677, -71.6956440904465, -72.0741739569845, -71.6330639309411, -71.6208682929202, -71.9470499335465, -71.3600056627108, -71.3315836249503, -71.9739216783383, -72.2275754462429, -72.6146577623252, -72.9052860175347, -73.0276041327696, -73.3049515448801, -72.7887298245004, -72.6604947577681, -72.439862230098, -72.360900641556, -72.4796789211788, -72.4444872707881,  -72.1983524237819, -71.9601757473486, -70.6742335679815, -70.0933129543724, -69.3894799465571, -68.9853185696024, -68.2650524563182, -67.695087246355, -67.3414395819656, -67.5215319485028, -67.7446966213552, -67.8230122544935, -67.6218359035813, -67.3375638495437, -67.3031731838534, -67.8099381171237, -67.4470920477863, -67.1812943182931, -66.8763258531226, -66.325765143485, -65.5482673814376, -65.3547133042884, -64.6110119289599, -64.1993057928905, -64.0830854966661, -63.3687880113117, -63.4228673977051,  -64.2699991522658, -64.4088278876179, -64.3684944322141, -64.816064012294, -64.6286594305876, -63.8883428615742, -63.0931975978991, -62.8045330471167, -62.0854296535591, -60.9668932766015, -60.6011791652719, -60.7335741848037, 5.2002772078619, 5.95906810141962, 6.23429677980614, 6.69607737876632, 6.85658437746488, 7.04391144452292, 7.41499990481086, 7.77960297284618, 8.36703481692405, 8.60275686282342, 8.58017426191188, 9.38133982994894, 9.87306692142227, 9.94820445397464, 10.4202686629609, 10.7156253117251,  10.7017243514386, 10.641417954954, 10.3895987003957, 10.0772146671913, 10.2007988550173, 10.6486268172587, 10.5458682316463, 10.5546532251359, 10.8857441268299, 11.4433845076916, 11.4596109074312, 12.1623070337361, 11.8468224145942, 11.37548167566, 10.968969021036, 10.2119351261762, 9.85999278405241, 9.13719452558598, 9.07226308841125, 9.86565135338837, 10.446494452349, 10.9694599471428, 11.42328237553, 11.5399935978612, 11.7762840845158, 11.6086715763771, 11.1087020939532, 10.8219754093818, 10.4503443465548,  9.73677033125244, 9.15199982343761, 9.08502716718733, 8.62528778730268, 8.40527537682003, 8.00263845461789, 7.63250600832735, 7.42378489830048, 7.34043081301368, 6.99161489504354, 7.08778473553872, 6.96037649172311, 6.09986054119884, 6.20680491782686, 6.15326813397247, 6.26731802004065, 6.09546804445402, 5.55687042889197, 5.22112864829167, 4.5039372827289, 3.83948171631999, 3.54234223064172, 3.31845408773718, 2.82065501546957, 2.60028086996087, 2.25063812907406, 1.25336050048934, 0.724452215982012,  0.78925446207603, 1.0952822941085, 1.32873057698704, 1.49285492594602, 1.91636912679408, 2.20089956299313, 2.41106761312418, 2.49700552002557, 3.12678620036662, 3.79721039470525, 4.05644521729742, 4.14848094320925, 4.02053009685457, 3.77057119385879, 4.00696503337795, 4.16212352133431, 4.53646759685664, 4.91809804933213, 5.2002772078619)))</v>
      </c>
      <c r="B1090" t="s">
        <v>461</v>
      </c>
      <c r="C1090">
        <v>2022</v>
      </c>
      <c r="I1090">
        <v>0</v>
      </c>
      <c r="J1090">
        <v>0</v>
      </c>
      <c r="M1090">
        <v>196.73500000000001</v>
      </c>
      <c r="N1090">
        <v>28301.7</v>
      </c>
      <c r="O1090">
        <v>0</v>
      </c>
    </row>
  </sheetData>
  <autoFilter ref="A1:R1090" xr:uid="{58E6938E-1BF0-4D33-A11D-909E1260C7D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A009F-11C3-4592-8405-98B1483A6EF2}">
  <sheetPr codeName="Sheet1"/>
  <dimension ref="A1:O1090"/>
  <sheetViews>
    <sheetView workbookViewId="0">
      <pane xSplit="2" ySplit="1" topLeftCell="C2" activePane="bottomRight" state="frozen"/>
      <selection pane="topRight" activeCell="C1" sqref="C1"/>
      <selection pane="bottomLeft" activeCell="A2" sqref="A2"/>
      <selection pane="bottomRight" activeCell="A11" sqref="A11"/>
    </sheetView>
  </sheetViews>
  <sheetFormatPr defaultRowHeight="14.5" x14ac:dyDescent="0.35"/>
  <cols>
    <col min="1" max="1" width="21.36328125" customWidth="1"/>
    <col min="2" max="2" width="7.1796875" customWidth="1"/>
    <col min="3" max="7" width="9.6328125" customWidth="1"/>
    <col min="8" max="8" width="13.54296875" customWidth="1"/>
    <col min="9" max="15" width="9.6328125" customWidth="1"/>
  </cols>
  <sheetData>
    <row r="1" spans="1:15" s="1" customFormat="1" x14ac:dyDescent="0.35">
      <c r="A1" s="1" t="s">
        <v>0</v>
      </c>
      <c r="B1" s="1" t="s">
        <v>1</v>
      </c>
      <c r="C1" s="2" t="s">
        <v>72</v>
      </c>
      <c r="D1" s="2" t="s">
        <v>74</v>
      </c>
      <c r="E1" s="2" t="s">
        <v>90</v>
      </c>
      <c r="F1" s="2" t="s">
        <v>91</v>
      </c>
      <c r="G1" s="2" t="s">
        <v>92</v>
      </c>
      <c r="H1" s="2" t="s">
        <v>2</v>
      </c>
      <c r="I1" s="2" t="s">
        <v>3</v>
      </c>
      <c r="J1" s="2" t="s">
        <v>82</v>
      </c>
      <c r="K1" s="2" t="s">
        <v>83</v>
      </c>
      <c r="L1" s="2" t="s">
        <v>80</v>
      </c>
      <c r="M1" s="2" t="s">
        <v>4</v>
      </c>
      <c r="N1" s="2" t="s">
        <v>5</v>
      </c>
      <c r="O1" s="2" t="s">
        <v>6</v>
      </c>
    </row>
    <row r="2" spans="1:15" x14ac:dyDescent="0.35">
      <c r="A2" t="s">
        <v>9</v>
      </c>
      <c r="B2">
        <v>1990</v>
      </c>
      <c r="H2">
        <v>13392.977436675699</v>
      </c>
      <c r="I2">
        <v>847.77547174157098</v>
      </c>
      <c r="M2">
        <v>63.3</v>
      </c>
      <c r="N2">
        <v>3.0116881596540002</v>
      </c>
    </row>
    <row r="3" spans="1:15" x14ac:dyDescent="0.35">
      <c r="A3" t="s">
        <v>9</v>
      </c>
      <c r="B3">
        <v>1991</v>
      </c>
      <c r="H3">
        <v>13619.9366550014</v>
      </c>
      <c r="I3">
        <v>866.22797125809097</v>
      </c>
      <c r="M3">
        <v>63.6</v>
      </c>
      <c r="N3">
        <v>2.1765786026592502</v>
      </c>
    </row>
    <row r="4" spans="1:15" x14ac:dyDescent="0.35">
      <c r="A4" t="s">
        <v>9</v>
      </c>
      <c r="B4">
        <v>1992</v>
      </c>
      <c r="H4">
        <v>13543.4777033425</v>
      </c>
      <c r="I4">
        <v>876.263007406263</v>
      </c>
      <c r="M4">
        <v>64.7</v>
      </c>
      <c r="N4">
        <v>1.1584751914206299</v>
      </c>
    </row>
    <row r="5" spans="1:15" x14ac:dyDescent="0.35">
      <c r="A5" t="s">
        <v>9</v>
      </c>
      <c r="B5">
        <v>1993</v>
      </c>
      <c r="H5">
        <v>14020.191966045501</v>
      </c>
      <c r="I5">
        <v>922.52863136579401</v>
      </c>
      <c r="M5">
        <v>65.8</v>
      </c>
      <c r="N5">
        <v>5.2798787086171499</v>
      </c>
    </row>
    <row r="6" spans="1:15" x14ac:dyDescent="0.35">
      <c r="A6" t="s">
        <v>9</v>
      </c>
      <c r="B6">
        <v>1994</v>
      </c>
      <c r="H6">
        <v>14666.5151419618</v>
      </c>
      <c r="I6">
        <v>984.12316602563897</v>
      </c>
      <c r="M6">
        <v>67.099999999999994</v>
      </c>
      <c r="N6">
        <v>6.6767071032424399</v>
      </c>
    </row>
    <row r="7" spans="1:15" x14ac:dyDescent="0.35">
      <c r="A7" t="s">
        <v>9</v>
      </c>
      <c r="B7">
        <v>1995</v>
      </c>
      <c r="H7">
        <v>13760.518372110901</v>
      </c>
      <c r="I7">
        <v>941.21945665238195</v>
      </c>
      <c r="M7">
        <v>68.400000000000006</v>
      </c>
      <c r="N7">
        <v>-4.3595873823926503</v>
      </c>
    </row>
    <row r="8" spans="1:15" x14ac:dyDescent="0.35">
      <c r="A8" t="s">
        <v>9</v>
      </c>
      <c r="B8">
        <v>1996</v>
      </c>
      <c r="H8">
        <v>14375.0990909962</v>
      </c>
      <c r="I8">
        <v>1003.38191655154</v>
      </c>
      <c r="M8">
        <v>69.8</v>
      </c>
      <c r="N8">
        <v>6.6044597208229998</v>
      </c>
    </row>
    <row r="9" spans="1:15" x14ac:dyDescent="0.35">
      <c r="A9" t="s">
        <v>9</v>
      </c>
      <c r="B9">
        <v>1997</v>
      </c>
      <c r="H9">
        <v>14863.5259354667</v>
      </c>
      <c r="I9">
        <v>1058.2830466052301</v>
      </c>
      <c r="M9">
        <v>71.2</v>
      </c>
      <c r="N9">
        <v>5.4716084820797004</v>
      </c>
    </row>
    <row r="10" spans="1:15" x14ac:dyDescent="0.35">
      <c r="A10" t="s">
        <v>9</v>
      </c>
      <c r="B10">
        <v>1998</v>
      </c>
      <c r="H10">
        <v>15266.5529113459</v>
      </c>
      <c r="I10">
        <v>1108.3517413637101</v>
      </c>
      <c r="M10">
        <v>72.599999999999994</v>
      </c>
      <c r="N10">
        <v>4.7311250916374199</v>
      </c>
    </row>
    <row r="11" spans="1:15" x14ac:dyDescent="0.35">
      <c r="A11" t="s">
        <v>9</v>
      </c>
      <c r="B11">
        <v>1999</v>
      </c>
      <c r="H11">
        <v>15575.1380628274</v>
      </c>
      <c r="I11">
        <v>1149.4451890366699</v>
      </c>
      <c r="M11">
        <v>73.8</v>
      </c>
      <c r="N11">
        <v>3.7076179103931102</v>
      </c>
    </row>
    <row r="12" spans="1:15" x14ac:dyDescent="0.35">
      <c r="A12" t="s">
        <v>9</v>
      </c>
      <c r="B12">
        <v>2000</v>
      </c>
      <c r="H12">
        <v>16254.9964199268</v>
      </c>
      <c r="I12">
        <v>1220.7502311364999</v>
      </c>
      <c r="M12">
        <v>75.099999999999994</v>
      </c>
      <c r="N12">
        <v>6.2034312536118899</v>
      </c>
    </row>
    <row r="13" spans="1:15" x14ac:dyDescent="0.35">
      <c r="A13" t="s">
        <v>9</v>
      </c>
      <c r="B13">
        <v>2001</v>
      </c>
      <c r="H13">
        <v>15291.7384282527</v>
      </c>
      <c r="I13">
        <v>1165.2304682328499</v>
      </c>
      <c r="M13">
        <v>76.2</v>
      </c>
      <c r="N13">
        <v>-4.5480034725827796</v>
      </c>
    </row>
    <row r="14" spans="1:15" x14ac:dyDescent="0.35">
      <c r="A14" t="s">
        <v>9</v>
      </c>
      <c r="B14">
        <v>2002</v>
      </c>
      <c r="H14">
        <v>15248.7375013984</v>
      </c>
      <c r="I14">
        <v>1177.2025351079601</v>
      </c>
      <c r="L14">
        <v>3.1005837999999999</v>
      </c>
      <c r="M14">
        <v>77.2</v>
      </c>
      <c r="N14">
        <v>1.0274419697642301</v>
      </c>
    </row>
    <row r="15" spans="1:15" x14ac:dyDescent="0.35">
      <c r="A15" t="s">
        <v>9</v>
      </c>
      <c r="B15">
        <v>2003</v>
      </c>
      <c r="H15">
        <v>15988.9342055792</v>
      </c>
      <c r="I15">
        <v>1248.73576145573</v>
      </c>
      <c r="L15">
        <v>3.0260427999999999</v>
      </c>
      <c r="M15">
        <v>78.099999999999994</v>
      </c>
      <c r="N15">
        <v>6.0765436884839596</v>
      </c>
    </row>
    <row r="16" spans="1:15" x14ac:dyDescent="0.35">
      <c r="A16" t="s">
        <v>9</v>
      </c>
      <c r="B16">
        <v>2004</v>
      </c>
      <c r="H16">
        <v>16739.552726295398</v>
      </c>
      <c r="I16">
        <v>1320.7507101047099</v>
      </c>
      <c r="L16">
        <v>2.0891787000000002</v>
      </c>
      <c r="M16">
        <v>78.900000000000006</v>
      </c>
      <c r="N16">
        <v>5.7670286118036902</v>
      </c>
    </row>
    <row r="17" spans="1:14" x14ac:dyDescent="0.35">
      <c r="A17" t="s">
        <v>9</v>
      </c>
      <c r="B17">
        <v>2005</v>
      </c>
      <c r="H17">
        <v>17600.173757037701</v>
      </c>
      <c r="I17">
        <v>1406.2538831873101</v>
      </c>
      <c r="L17">
        <v>1.8434691999999999</v>
      </c>
      <c r="M17">
        <v>79.900000000000006</v>
      </c>
      <c r="N17">
        <v>6.4738313164199397</v>
      </c>
    </row>
    <row r="18" spans="1:14" x14ac:dyDescent="0.35">
      <c r="A18" t="s">
        <v>9</v>
      </c>
      <c r="B18">
        <v>2006</v>
      </c>
      <c r="H18">
        <v>19591.6281262132</v>
      </c>
      <c r="I18">
        <v>1584.9627154106499</v>
      </c>
      <c r="L18">
        <v>4.5943299999999999E-2</v>
      </c>
      <c r="M18">
        <v>80.900000000000006</v>
      </c>
      <c r="N18">
        <v>12.7081485327737</v>
      </c>
    </row>
    <row r="19" spans="1:14" x14ac:dyDescent="0.35">
      <c r="A19" t="s">
        <v>9</v>
      </c>
      <c r="B19">
        <v>2007</v>
      </c>
      <c r="H19">
        <v>21129.366650587101</v>
      </c>
      <c r="I19">
        <v>1732.6080653481399</v>
      </c>
      <c r="L19">
        <v>1.9560521</v>
      </c>
      <c r="M19">
        <v>82</v>
      </c>
      <c r="N19">
        <v>9.3153831633975308</v>
      </c>
    </row>
    <row r="20" spans="1:14" x14ac:dyDescent="0.35">
      <c r="A20" t="s">
        <v>9</v>
      </c>
      <c r="B20">
        <v>2008</v>
      </c>
      <c r="H20">
        <v>20796.633830203398</v>
      </c>
      <c r="I20">
        <v>1732.3595980559401</v>
      </c>
      <c r="L20">
        <v>0.71867919999999996</v>
      </c>
      <c r="M20">
        <v>83.3</v>
      </c>
      <c r="N20">
        <v>-1.43406519436229E-2</v>
      </c>
    </row>
    <row r="21" spans="1:14" x14ac:dyDescent="0.35">
      <c r="A21" t="s">
        <v>9</v>
      </c>
      <c r="B21">
        <v>2009</v>
      </c>
      <c r="H21">
        <v>18048.7889240164</v>
      </c>
      <c r="I21">
        <v>1525.12266407939</v>
      </c>
      <c r="L21">
        <v>-1.5820000000000001E-3</v>
      </c>
      <c r="M21">
        <v>84.5</v>
      </c>
      <c r="N21">
        <v>-11.962697248834299</v>
      </c>
    </row>
    <row r="22" spans="1:14" x14ac:dyDescent="0.35">
      <c r="A22" t="s">
        <v>9</v>
      </c>
      <c r="B22">
        <v>2010</v>
      </c>
      <c r="H22">
        <v>16400.746518531701</v>
      </c>
      <c r="I22">
        <v>1405.5439766381701</v>
      </c>
      <c r="L22">
        <v>0.60302279999999997</v>
      </c>
      <c r="M22">
        <v>85.7</v>
      </c>
      <c r="N22">
        <v>-7.8405947441216997</v>
      </c>
    </row>
    <row r="23" spans="1:14" x14ac:dyDescent="0.35">
      <c r="A23" t="s">
        <v>9</v>
      </c>
      <c r="B23">
        <v>2011</v>
      </c>
      <c r="H23">
        <v>15894.0578410013</v>
      </c>
      <c r="I23">
        <v>1378.0148148148101</v>
      </c>
      <c r="L23">
        <v>2.6526014</v>
      </c>
      <c r="M23">
        <v>86.7</v>
      </c>
      <c r="N23">
        <v>-1.95861262834344</v>
      </c>
    </row>
    <row r="24" spans="1:14" x14ac:dyDescent="0.35">
      <c r="A24" t="s">
        <v>9</v>
      </c>
      <c r="B24">
        <v>2012</v>
      </c>
      <c r="H24">
        <v>15938.9754634909</v>
      </c>
      <c r="I24">
        <v>1397.8481481481499</v>
      </c>
      <c r="L24">
        <v>0.96762999999999999</v>
      </c>
      <c r="M24">
        <v>87.7</v>
      </c>
      <c r="N24">
        <v>1.4392685129440499</v>
      </c>
    </row>
    <row r="25" spans="1:14" x14ac:dyDescent="0.35">
      <c r="A25" t="s">
        <v>9</v>
      </c>
      <c r="B25">
        <v>2013</v>
      </c>
      <c r="H25">
        <v>15871.646788030999</v>
      </c>
      <c r="I25">
        <v>1404.6407407407401</v>
      </c>
      <c r="L25">
        <v>0.77440319999999996</v>
      </c>
      <c r="M25">
        <v>88.5</v>
      </c>
      <c r="N25">
        <v>0.48593208079084099</v>
      </c>
    </row>
    <row r="26" spans="1:14" x14ac:dyDescent="0.35">
      <c r="A26" t="s">
        <v>9</v>
      </c>
      <c r="B26">
        <v>2014</v>
      </c>
      <c r="H26">
        <v>16095.3330011626</v>
      </c>
      <c r="I26">
        <v>1435.7037037037001</v>
      </c>
      <c r="L26">
        <v>1.5918075</v>
      </c>
      <c r="M26">
        <v>89.2</v>
      </c>
      <c r="N26">
        <v>2.2114525132299598</v>
      </c>
    </row>
    <row r="27" spans="1:14" x14ac:dyDescent="0.35">
      <c r="A27" t="s">
        <v>9</v>
      </c>
      <c r="B27">
        <v>2015</v>
      </c>
      <c r="H27">
        <v>16200.7992419561</v>
      </c>
      <c r="I27">
        <v>1456.4518518518501</v>
      </c>
      <c r="L27">
        <v>2.4112846999999999</v>
      </c>
      <c r="M27">
        <v>89.9</v>
      </c>
      <c r="N27">
        <v>1.4451552987307701</v>
      </c>
    </row>
    <row r="28" spans="1:14" x14ac:dyDescent="0.35">
      <c r="A28" t="s">
        <v>9</v>
      </c>
      <c r="B28">
        <v>2016</v>
      </c>
      <c r="C28">
        <v>86.922956999999997</v>
      </c>
      <c r="D28">
        <v>80.738951</v>
      </c>
      <c r="E28">
        <v>5.8130259999999998</v>
      </c>
      <c r="F28">
        <v>124.232936</v>
      </c>
      <c r="G28">
        <v>8.0281780000000005</v>
      </c>
      <c r="H28">
        <v>16734.6905404301</v>
      </c>
      <c r="I28">
        <v>1516.1629629629599</v>
      </c>
      <c r="L28">
        <v>-1.2050231</v>
      </c>
      <c r="M28">
        <v>90.6</v>
      </c>
      <c r="N28">
        <v>4.0997655387776399</v>
      </c>
    </row>
    <row r="29" spans="1:14" x14ac:dyDescent="0.35">
      <c r="A29" t="s">
        <v>9</v>
      </c>
      <c r="B29">
        <v>2017</v>
      </c>
      <c r="C29">
        <v>93.727880999999996</v>
      </c>
      <c r="D29">
        <v>88.237325999999996</v>
      </c>
      <c r="E29">
        <v>5.8262809999999998</v>
      </c>
      <c r="F29">
        <v>118.98502300000001</v>
      </c>
      <c r="G29">
        <v>7.4603289999999998</v>
      </c>
      <c r="H29">
        <v>17052.8113184535</v>
      </c>
      <c r="I29">
        <v>1553.51111111111</v>
      </c>
      <c r="L29">
        <v>2.5756446999999998</v>
      </c>
      <c r="M29">
        <v>91.1</v>
      </c>
      <c r="N29">
        <v>2.4633333659041901</v>
      </c>
    </row>
    <row r="30" spans="1:14" x14ac:dyDescent="0.35">
      <c r="A30" t="s">
        <v>9</v>
      </c>
      <c r="B30">
        <v>2018</v>
      </c>
      <c r="C30">
        <v>101.439195</v>
      </c>
      <c r="D30">
        <v>83.872167000000005</v>
      </c>
      <c r="E30">
        <v>5.9384829999999997</v>
      </c>
      <c r="F30">
        <v>145.81813399999999</v>
      </c>
      <c r="G30">
        <v>5.9007319999999996</v>
      </c>
      <c r="H30">
        <v>18138.969755782</v>
      </c>
      <c r="I30">
        <v>1661.5296296296301</v>
      </c>
      <c r="L30">
        <v>1.7903962200000001</v>
      </c>
      <c r="M30">
        <v>91.6</v>
      </c>
      <c r="N30">
        <v>6.9531860921973703</v>
      </c>
    </row>
    <row r="31" spans="1:14" x14ac:dyDescent="0.35">
      <c r="A31" t="s">
        <v>9</v>
      </c>
      <c r="B31">
        <v>2019</v>
      </c>
      <c r="C31">
        <v>103.80112800000001</v>
      </c>
      <c r="D31">
        <v>85.108063000000001</v>
      </c>
      <c r="E31">
        <v>5.7802720000000001</v>
      </c>
      <c r="F31">
        <v>124.826836</v>
      </c>
      <c r="G31">
        <v>6.2153799999999997</v>
      </c>
      <c r="H31">
        <v>18599.8311014598</v>
      </c>
      <c r="I31">
        <v>1713.0444444444399</v>
      </c>
      <c r="L31">
        <v>0.93729229999999997</v>
      </c>
      <c r="M31">
        <v>92.1</v>
      </c>
      <c r="N31">
        <v>3.10044514982848</v>
      </c>
    </row>
    <row r="32" spans="1:14" x14ac:dyDescent="0.35">
      <c r="A32" t="s">
        <v>9</v>
      </c>
      <c r="B32">
        <v>2020</v>
      </c>
      <c r="C32">
        <v>174.09453300000001</v>
      </c>
      <c r="D32">
        <v>106.48385500000001</v>
      </c>
      <c r="E32">
        <v>9.0791500000000003</v>
      </c>
      <c r="F32">
        <v>176.706513</v>
      </c>
      <c r="G32">
        <v>10.039638</v>
      </c>
      <c r="H32">
        <v>14990.451076751</v>
      </c>
      <c r="I32">
        <v>1389.61481481481</v>
      </c>
      <c r="L32">
        <v>3.7377237999999999</v>
      </c>
      <c r="M32">
        <v>92.7</v>
      </c>
      <c r="N32">
        <v>-18.8803992026325</v>
      </c>
    </row>
    <row r="33" spans="1:14" x14ac:dyDescent="0.35">
      <c r="A33" t="s">
        <v>9</v>
      </c>
      <c r="B33">
        <v>2021</v>
      </c>
      <c r="H33">
        <v>16131.4178985853</v>
      </c>
      <c r="I33">
        <v>1503.44814814815</v>
      </c>
      <c r="L33">
        <v>4.2229999999999999</v>
      </c>
      <c r="M33">
        <v>93.2</v>
      </c>
      <c r="N33">
        <v>8.1917184618172492</v>
      </c>
    </row>
    <row r="34" spans="1:14" x14ac:dyDescent="0.35">
      <c r="A34" t="s">
        <v>9</v>
      </c>
      <c r="B34">
        <v>2022</v>
      </c>
      <c r="H34">
        <v>17553.5418147358</v>
      </c>
      <c r="I34">
        <v>1646.5222222222201</v>
      </c>
      <c r="L34">
        <v>8.52</v>
      </c>
      <c r="M34">
        <v>93.8</v>
      </c>
      <c r="N34">
        <v>9.5163956435946098</v>
      </c>
    </row>
    <row r="35" spans="1:14" x14ac:dyDescent="0.35">
      <c r="A35" t="s">
        <v>10</v>
      </c>
      <c r="B35">
        <v>1990</v>
      </c>
      <c r="C35">
        <v>668.09229989999994</v>
      </c>
      <c r="D35">
        <v>4660.3425340000003</v>
      </c>
      <c r="E35">
        <v>244.161</v>
      </c>
      <c r="F35">
        <v>3329.2465900000002</v>
      </c>
      <c r="G35">
        <v>976.50110700999994</v>
      </c>
      <c r="H35">
        <v>7549.1806886661498</v>
      </c>
      <c r="I35">
        <v>246387.89456247899</v>
      </c>
      <c r="M35">
        <v>32637.7</v>
      </c>
      <c r="N35">
        <v>-1.8307736702042701</v>
      </c>
    </row>
    <row r="36" spans="1:14" x14ac:dyDescent="0.35">
      <c r="A36" t="s">
        <v>10</v>
      </c>
      <c r="B36">
        <v>1991</v>
      </c>
      <c r="C36">
        <v>1731.1056229999999</v>
      </c>
      <c r="D36">
        <v>12572.25383</v>
      </c>
      <c r="E36">
        <v>1094.2</v>
      </c>
      <c r="F36">
        <v>8133.3244160000004</v>
      </c>
      <c r="G36">
        <v>1209.7803635</v>
      </c>
      <c r="H36">
        <v>8229.7555256032902</v>
      </c>
      <c r="I36">
        <v>272452.64047951699</v>
      </c>
      <c r="M36">
        <v>33105.800000000003</v>
      </c>
      <c r="N36">
        <v>10.578744529361799</v>
      </c>
    </row>
    <row r="37" spans="1:14" x14ac:dyDescent="0.35">
      <c r="A37" t="s">
        <v>10</v>
      </c>
      <c r="B37">
        <v>1992</v>
      </c>
      <c r="C37">
        <v>1274.4687409999999</v>
      </c>
      <c r="D37">
        <v>15454.001899999999</v>
      </c>
      <c r="E37">
        <v>1243.2113670000001</v>
      </c>
      <c r="F37">
        <v>9610.3222040000001</v>
      </c>
      <c r="G37">
        <v>1026.1596255499999</v>
      </c>
      <c r="H37">
        <v>8896.0323233917097</v>
      </c>
      <c r="I37">
        <v>298624.68184131</v>
      </c>
      <c r="M37">
        <v>33568.300000000003</v>
      </c>
      <c r="N37">
        <v>9.6060883519902198</v>
      </c>
    </row>
    <row r="38" spans="1:14" x14ac:dyDescent="0.35">
      <c r="A38" t="s">
        <v>10</v>
      </c>
      <c r="B38">
        <v>1993</v>
      </c>
      <c r="C38">
        <v>1845.4</v>
      </c>
      <c r="D38">
        <v>16145.8</v>
      </c>
      <c r="F38">
        <v>4951.2</v>
      </c>
      <c r="G38">
        <v>1926.5</v>
      </c>
      <c r="H38">
        <v>9278.2880696800294</v>
      </c>
      <c r="I38">
        <v>315714.16380461602</v>
      </c>
      <c r="M38">
        <v>34027.199999999997</v>
      </c>
      <c r="N38">
        <v>5.7227292325380903</v>
      </c>
    </row>
    <row r="39" spans="1:14" x14ac:dyDescent="0.35">
      <c r="A39" t="s">
        <v>10</v>
      </c>
      <c r="B39">
        <v>1994</v>
      </c>
      <c r="C39">
        <v>2302.6</v>
      </c>
      <c r="D39">
        <v>19284.900000000001</v>
      </c>
      <c r="F39">
        <v>5653</v>
      </c>
      <c r="G39">
        <v>2101.1000000000004</v>
      </c>
      <c r="H39">
        <v>9688.3870958646494</v>
      </c>
      <c r="I39">
        <v>334139.87603314698</v>
      </c>
      <c r="M39">
        <v>34488.699999999997</v>
      </c>
      <c r="N39">
        <v>5.8362006970119804</v>
      </c>
    </row>
    <row r="40" spans="1:14" x14ac:dyDescent="0.35">
      <c r="A40" t="s">
        <v>10</v>
      </c>
      <c r="B40">
        <v>1995</v>
      </c>
      <c r="C40">
        <v>2409.9</v>
      </c>
      <c r="D40">
        <v>18968.400000000001</v>
      </c>
      <c r="F40">
        <v>6476</v>
      </c>
      <c r="G40">
        <v>1939.9</v>
      </c>
      <c r="H40">
        <v>9289.5314832104596</v>
      </c>
      <c r="I40">
        <v>324632.896165421</v>
      </c>
      <c r="M40">
        <v>34946.1</v>
      </c>
      <c r="N40">
        <v>-2.8452096111937299</v>
      </c>
    </row>
    <row r="41" spans="1:14" x14ac:dyDescent="0.35">
      <c r="A41" t="s">
        <v>10</v>
      </c>
      <c r="B41">
        <v>1996</v>
      </c>
      <c r="C41">
        <v>2562.5</v>
      </c>
      <c r="D41">
        <v>20554.400000000001</v>
      </c>
      <c r="F41">
        <v>7002.2</v>
      </c>
      <c r="G41">
        <v>1711.1</v>
      </c>
      <c r="H41">
        <v>9680.1400819720002</v>
      </c>
      <c r="I41">
        <v>342574.34941694001</v>
      </c>
      <c r="L41">
        <v>-0.87429551500000002</v>
      </c>
      <c r="M41">
        <v>35389.4</v>
      </c>
      <c r="N41">
        <v>5.5266898282472399</v>
      </c>
    </row>
    <row r="42" spans="1:14" x14ac:dyDescent="0.35">
      <c r="A42" t="s">
        <v>10</v>
      </c>
      <c r="B42">
        <v>1997</v>
      </c>
      <c r="C42">
        <v>2701</v>
      </c>
      <c r="D42">
        <v>20971.3</v>
      </c>
      <c r="F42">
        <v>6392.2</v>
      </c>
      <c r="G42">
        <v>1941.1</v>
      </c>
      <c r="H42">
        <v>10340.649851398601</v>
      </c>
      <c r="I42">
        <v>370360.71507769299</v>
      </c>
      <c r="L42">
        <v>-0.46333299999999999</v>
      </c>
      <c r="M42">
        <v>35816</v>
      </c>
      <c r="N42">
        <v>8.1110467576004197</v>
      </c>
    </row>
    <row r="43" spans="1:14" x14ac:dyDescent="0.35">
      <c r="A43" t="s">
        <v>10</v>
      </c>
      <c r="B43">
        <v>1998</v>
      </c>
      <c r="C43">
        <v>2810.5</v>
      </c>
      <c r="D43">
        <v>21064.6</v>
      </c>
      <c r="F43">
        <v>6132</v>
      </c>
      <c r="G43">
        <v>1729.1999999999998</v>
      </c>
      <c r="H43">
        <v>10615.1337742509</v>
      </c>
      <c r="I43">
        <v>384620.26506918803</v>
      </c>
      <c r="L43">
        <v>-0.11389000000000001</v>
      </c>
      <c r="M43">
        <v>36233.199999999997</v>
      </c>
      <c r="N43">
        <v>3.8501788691340799</v>
      </c>
    </row>
    <row r="44" spans="1:14" x14ac:dyDescent="0.35">
      <c r="A44" t="s">
        <v>10</v>
      </c>
      <c r="B44">
        <v>1999</v>
      </c>
      <c r="C44">
        <v>2877.8</v>
      </c>
      <c r="D44">
        <v>21192.2</v>
      </c>
      <c r="F44">
        <v>6218</v>
      </c>
      <c r="G44">
        <v>1358.2</v>
      </c>
      <c r="H44">
        <v>10138.300034914</v>
      </c>
      <c r="I44">
        <v>371599.11117970198</v>
      </c>
      <c r="L44">
        <v>-1.5679495999999999</v>
      </c>
      <c r="M44">
        <v>36653</v>
      </c>
      <c r="N44">
        <v>-3.3854570525929399</v>
      </c>
    </row>
    <row r="45" spans="1:14" x14ac:dyDescent="0.35">
      <c r="A45" t="s">
        <v>10</v>
      </c>
      <c r="B45">
        <v>2000</v>
      </c>
      <c r="C45">
        <v>3138.7</v>
      </c>
      <c r="D45">
        <v>21329.8</v>
      </c>
      <c r="F45">
        <v>6043.4</v>
      </c>
      <c r="G45">
        <v>1748.5</v>
      </c>
      <c r="H45">
        <v>9944.9485362535397</v>
      </c>
      <c r="I45">
        <v>368667.19819774799</v>
      </c>
      <c r="L45">
        <v>-1.0631459999999999</v>
      </c>
      <c r="M45">
        <v>37070.800000000003</v>
      </c>
      <c r="N45">
        <v>-0.78899892215740197</v>
      </c>
    </row>
    <row r="46" spans="1:14" x14ac:dyDescent="0.35">
      <c r="A46" t="s">
        <v>10</v>
      </c>
      <c r="B46">
        <v>2001</v>
      </c>
      <c r="C46">
        <v>2970.9</v>
      </c>
      <c r="D46">
        <v>20134</v>
      </c>
      <c r="F46">
        <v>5737.2</v>
      </c>
      <c r="G46">
        <v>1881.8999999999999</v>
      </c>
      <c r="H46">
        <v>9402.5760705292705</v>
      </c>
      <c r="I46">
        <v>352413.25241147203</v>
      </c>
      <c r="L46">
        <v>-1.1230340000000001</v>
      </c>
      <c r="M46">
        <v>37480.5</v>
      </c>
      <c r="N46">
        <v>-4.4088396976280304</v>
      </c>
    </row>
    <row r="47" spans="1:14" x14ac:dyDescent="0.35">
      <c r="A47" t="s">
        <v>10</v>
      </c>
      <c r="B47">
        <v>2002</v>
      </c>
      <c r="C47">
        <v>2440</v>
      </c>
      <c r="D47">
        <v>20814.7</v>
      </c>
      <c r="F47">
        <v>5926.8</v>
      </c>
      <c r="G47">
        <v>3637.9</v>
      </c>
      <c r="H47">
        <v>8288.7592483626795</v>
      </c>
      <c r="I47">
        <v>314019.64412422001</v>
      </c>
      <c r="L47">
        <v>40.860328000000003</v>
      </c>
      <c r="M47">
        <v>37885</v>
      </c>
      <c r="N47">
        <v>-10.894484819891</v>
      </c>
    </row>
    <row r="48" spans="1:14" x14ac:dyDescent="0.35">
      <c r="A48" t="s">
        <v>10</v>
      </c>
      <c r="B48">
        <v>2003</v>
      </c>
      <c r="C48">
        <v>3322.5</v>
      </c>
      <c r="D48">
        <v>24099.5</v>
      </c>
      <c r="F48">
        <v>4999.2</v>
      </c>
      <c r="G48">
        <v>4983.3</v>
      </c>
      <c r="H48">
        <v>8928.5726116563892</v>
      </c>
      <c r="I48">
        <v>341769.68814350601</v>
      </c>
      <c r="L48">
        <v>3.6831773000000001</v>
      </c>
      <c r="M48">
        <v>38278.199999999997</v>
      </c>
      <c r="N48">
        <v>8.8370407834447402</v>
      </c>
    </row>
    <row r="49" spans="1:14" x14ac:dyDescent="0.35">
      <c r="A49" t="s">
        <v>10</v>
      </c>
      <c r="B49">
        <v>2004</v>
      </c>
      <c r="C49">
        <v>4195.8999999999996</v>
      </c>
      <c r="D49">
        <v>29243.3</v>
      </c>
      <c r="F49">
        <v>5248.2</v>
      </c>
      <c r="G49">
        <v>4554.8</v>
      </c>
      <c r="H49">
        <v>9636.4519386858701</v>
      </c>
      <c r="I49">
        <v>372630.03272665601</v>
      </c>
      <c r="L49">
        <v>7.6849087999999997</v>
      </c>
      <c r="M49">
        <v>38668.800000000003</v>
      </c>
      <c r="N49">
        <v>9.0295733219595906</v>
      </c>
    </row>
    <row r="50" spans="1:14" x14ac:dyDescent="0.35">
      <c r="A50" t="s">
        <v>10</v>
      </c>
      <c r="B50">
        <v>2005</v>
      </c>
      <c r="C50">
        <v>5460.9</v>
      </c>
      <c r="D50">
        <v>34547.4</v>
      </c>
      <c r="F50">
        <v>5661.4</v>
      </c>
      <c r="G50">
        <v>7218.6</v>
      </c>
      <c r="H50">
        <v>10381.591635152399</v>
      </c>
      <c r="I50">
        <v>405613.975981222</v>
      </c>
      <c r="L50">
        <v>10.450289</v>
      </c>
      <c r="M50">
        <v>39070.5</v>
      </c>
      <c r="N50">
        <v>8.8516599194143897</v>
      </c>
    </row>
    <row r="51" spans="1:14" x14ac:dyDescent="0.35">
      <c r="A51" t="s">
        <v>10</v>
      </c>
      <c r="B51">
        <v>2006</v>
      </c>
      <c r="C51">
        <v>7728.8</v>
      </c>
      <c r="D51">
        <v>43666.2</v>
      </c>
      <c r="F51">
        <v>7144.8</v>
      </c>
      <c r="G51">
        <v>10262.5</v>
      </c>
      <c r="H51">
        <v>11101.539055712101</v>
      </c>
      <c r="I51">
        <v>438254.347148442</v>
      </c>
      <c r="L51">
        <v>10.119564</v>
      </c>
      <c r="M51">
        <v>39476.9</v>
      </c>
      <c r="N51">
        <v>8.0471515036578491</v>
      </c>
    </row>
    <row r="52" spans="1:14" x14ac:dyDescent="0.35">
      <c r="A52" t="s">
        <v>10</v>
      </c>
      <c r="B52">
        <v>2007</v>
      </c>
      <c r="C52">
        <v>11156.5</v>
      </c>
      <c r="D52">
        <v>60022.3</v>
      </c>
      <c r="F52">
        <v>10148.200000000001</v>
      </c>
      <c r="G52">
        <v>9506.9</v>
      </c>
      <c r="H52">
        <v>11980.378439775601</v>
      </c>
      <c r="I52">
        <v>477730.76870233699</v>
      </c>
      <c r="L52">
        <v>7.4647253999999998</v>
      </c>
      <c r="M52">
        <v>39876.1</v>
      </c>
      <c r="N52">
        <v>9.0076508791649292</v>
      </c>
    </row>
    <row r="53" spans="1:14" x14ac:dyDescent="0.35">
      <c r="A53" t="s">
        <v>10</v>
      </c>
      <c r="B53">
        <v>2008</v>
      </c>
      <c r="C53">
        <v>13445.7</v>
      </c>
      <c r="D53">
        <v>78692.7</v>
      </c>
      <c r="F53">
        <v>13448.8</v>
      </c>
      <c r="G53">
        <v>11667.4</v>
      </c>
      <c r="H53">
        <v>12343.345291240899</v>
      </c>
      <c r="I53">
        <v>497113.41959037702</v>
      </c>
      <c r="L53">
        <v>9.3255236999999997</v>
      </c>
      <c r="M53">
        <v>40273.800000000003</v>
      </c>
      <c r="N53">
        <v>4.0572331023788699</v>
      </c>
    </row>
    <row r="54" spans="1:14" x14ac:dyDescent="0.35">
      <c r="A54" t="s">
        <v>10</v>
      </c>
      <c r="B54">
        <v>2009</v>
      </c>
      <c r="C54">
        <v>17144.3</v>
      </c>
      <c r="D54">
        <v>105329</v>
      </c>
      <c r="F54">
        <v>18750.599999999999</v>
      </c>
      <c r="G54">
        <v>13035.1</v>
      </c>
      <c r="H54">
        <v>11495.6294485619</v>
      </c>
      <c r="I54">
        <v>467691.63717412902</v>
      </c>
      <c r="L54">
        <v>8.3960241</v>
      </c>
      <c r="M54">
        <v>40684.300000000003</v>
      </c>
      <c r="N54">
        <v>-5.9185250803512996</v>
      </c>
    </row>
    <row r="55" spans="1:14" x14ac:dyDescent="0.35">
      <c r="A55" t="s">
        <v>10</v>
      </c>
      <c r="B55">
        <v>2010</v>
      </c>
      <c r="C55">
        <v>21918.7</v>
      </c>
      <c r="D55">
        <v>141005.5</v>
      </c>
      <c r="F55">
        <v>22954.2</v>
      </c>
      <c r="G55">
        <v>23709.1</v>
      </c>
      <c r="H55">
        <v>12531.5334415734</v>
      </c>
      <c r="I55">
        <v>515047.27760200901</v>
      </c>
      <c r="L55">
        <v>13.029648999999999</v>
      </c>
      <c r="M55">
        <v>41100.1</v>
      </c>
      <c r="N55">
        <v>10.1253981606366</v>
      </c>
    </row>
    <row r="56" spans="1:14" x14ac:dyDescent="0.35">
      <c r="A56" t="s">
        <v>10</v>
      </c>
      <c r="B56">
        <v>2011</v>
      </c>
      <c r="C56">
        <v>32838.199999999997</v>
      </c>
      <c r="D56">
        <v>184689.1</v>
      </c>
      <c r="F56">
        <v>30547.4</v>
      </c>
      <c r="G56">
        <v>36372.400000000001</v>
      </c>
      <c r="H56">
        <v>13149.356039906201</v>
      </c>
      <c r="I56">
        <v>545970.46732613503</v>
      </c>
      <c r="L56">
        <v>13.699024</v>
      </c>
      <c r="M56">
        <v>41520.699999999997</v>
      </c>
      <c r="N56">
        <v>6.0039516892702798</v>
      </c>
    </row>
    <row r="57" spans="1:14" x14ac:dyDescent="0.35">
      <c r="A57" t="s">
        <v>10</v>
      </c>
      <c r="B57">
        <v>2012</v>
      </c>
      <c r="C57">
        <v>38956.1</v>
      </c>
      <c r="D57">
        <v>247317.7</v>
      </c>
      <c r="F57">
        <v>39204.6</v>
      </c>
      <c r="G57">
        <v>43555.7</v>
      </c>
      <c r="H57">
        <v>12880.467261161401</v>
      </c>
      <c r="I57">
        <v>540366.51472714695</v>
      </c>
      <c r="L57">
        <v>10.535926999999999</v>
      </c>
      <c r="M57">
        <v>41952.4</v>
      </c>
      <c r="N57">
        <v>-1.0264204630761899</v>
      </c>
    </row>
    <row r="58" spans="1:14" x14ac:dyDescent="0.35">
      <c r="A58" t="s">
        <v>10</v>
      </c>
      <c r="B58">
        <v>2013</v>
      </c>
      <c r="C58">
        <v>51943.4</v>
      </c>
      <c r="D58">
        <v>327410.5</v>
      </c>
      <c r="F58">
        <v>57153</v>
      </c>
      <c r="G58">
        <v>50228.3</v>
      </c>
      <c r="H58">
        <v>13054.6419423233</v>
      </c>
      <c r="I58">
        <v>553364.07904378197</v>
      </c>
      <c r="L58">
        <v>13.179008</v>
      </c>
      <c r="M58">
        <v>42388.3</v>
      </c>
      <c r="N58">
        <v>2.4053237871702202</v>
      </c>
    </row>
    <row r="59" spans="1:14" x14ac:dyDescent="0.35">
      <c r="A59" t="s">
        <v>10</v>
      </c>
      <c r="B59">
        <v>2014</v>
      </c>
      <c r="C59">
        <v>70626.5</v>
      </c>
      <c r="D59">
        <v>444582.8</v>
      </c>
      <c r="F59">
        <v>78706.2</v>
      </c>
      <c r="G59">
        <v>65637</v>
      </c>
      <c r="H59">
        <v>12597.116305622299</v>
      </c>
      <c r="I59">
        <v>539460.16838359903</v>
      </c>
      <c r="L59">
        <v>26.917090999999999</v>
      </c>
      <c r="M59">
        <v>42824.1</v>
      </c>
      <c r="N59">
        <v>-2.5126153262801698</v>
      </c>
    </row>
    <row r="60" spans="1:14" x14ac:dyDescent="0.35">
      <c r="A60" t="s">
        <v>10</v>
      </c>
      <c r="B60">
        <v>2015</v>
      </c>
      <c r="C60">
        <v>98805</v>
      </c>
      <c r="D60">
        <v>633698.9</v>
      </c>
      <c r="F60">
        <v>112171.4</v>
      </c>
      <c r="G60">
        <v>80646</v>
      </c>
      <c r="H60">
        <v>12811.623706865301</v>
      </c>
      <c r="I60">
        <v>554193.68785024201</v>
      </c>
      <c r="L60">
        <v>32.122878</v>
      </c>
      <c r="M60">
        <v>43257.1</v>
      </c>
      <c r="N60">
        <v>2.73115983906473</v>
      </c>
    </row>
    <row r="61" spans="1:14" x14ac:dyDescent="0.35">
      <c r="A61" t="s">
        <v>10</v>
      </c>
      <c r="B61">
        <v>2016</v>
      </c>
      <c r="C61">
        <v>129150.39999999999</v>
      </c>
      <c r="D61">
        <v>913859</v>
      </c>
      <c r="F61">
        <v>148621.4</v>
      </c>
      <c r="G61">
        <v>73900.800000000003</v>
      </c>
      <c r="H61">
        <v>12426.9981868713</v>
      </c>
      <c r="I61">
        <v>542664.64222393301</v>
      </c>
      <c r="L61">
        <v>33.507914999999997</v>
      </c>
      <c r="M61">
        <v>43668.2</v>
      </c>
      <c r="N61">
        <v>-2.0803278491012498</v>
      </c>
    </row>
    <row r="62" spans="1:14" x14ac:dyDescent="0.35">
      <c r="A62" t="s">
        <v>10</v>
      </c>
      <c r="B62">
        <v>2017</v>
      </c>
      <c r="C62">
        <v>165115.29999999999</v>
      </c>
      <c r="D62">
        <v>1247788.1000000001</v>
      </c>
      <c r="F62">
        <v>190000.4</v>
      </c>
      <c r="G62">
        <v>72837</v>
      </c>
      <c r="H62">
        <v>12665.1850498331</v>
      </c>
      <c r="I62">
        <v>557959.66129637801</v>
      </c>
      <c r="L62">
        <v>21.048037999999998</v>
      </c>
      <c r="M62">
        <v>44054.6</v>
      </c>
      <c r="N62">
        <v>2.8185029726211002</v>
      </c>
    </row>
    <row r="63" spans="1:14" x14ac:dyDescent="0.35">
      <c r="A63" t="s">
        <v>10</v>
      </c>
      <c r="B63">
        <v>2018</v>
      </c>
      <c r="C63">
        <v>191481.3</v>
      </c>
      <c r="D63">
        <v>1599330.2</v>
      </c>
      <c r="F63">
        <v>237455.2</v>
      </c>
      <c r="G63">
        <v>54463.6</v>
      </c>
      <c r="H63">
        <v>12233.992400363701</v>
      </c>
      <c r="I63">
        <v>543355.64487279498</v>
      </c>
      <c r="L63">
        <v>44.652714699999997</v>
      </c>
      <c r="M63">
        <v>44413.599999999999</v>
      </c>
      <c r="N63">
        <v>-2.6173964601046298</v>
      </c>
    </row>
    <row r="64" spans="1:14" x14ac:dyDescent="0.35">
      <c r="A64" t="s">
        <v>10</v>
      </c>
      <c r="B64">
        <v>2019</v>
      </c>
      <c r="C64">
        <v>238892.5</v>
      </c>
      <c r="D64">
        <v>2308253.358</v>
      </c>
      <c r="F64">
        <v>338647.4</v>
      </c>
      <c r="G64">
        <v>52141.599999999999</v>
      </c>
      <c r="H64">
        <v>11900.277204907499</v>
      </c>
      <c r="I64">
        <v>532483.85367218696</v>
      </c>
      <c r="L64">
        <v>62.154521000000003</v>
      </c>
      <c r="M64">
        <v>44745.5</v>
      </c>
      <c r="N64">
        <v>-2.0008610020335</v>
      </c>
    </row>
    <row r="65" spans="1:14" x14ac:dyDescent="0.35">
      <c r="A65" t="s">
        <v>10</v>
      </c>
      <c r="B65">
        <v>2020</v>
      </c>
      <c r="C65">
        <v>323500</v>
      </c>
      <c r="D65">
        <v>3859925.3</v>
      </c>
      <c r="F65">
        <v>670429.19999999995</v>
      </c>
      <c r="G65">
        <v>115694.39999999999</v>
      </c>
      <c r="H65">
        <v>10652.930335187</v>
      </c>
      <c r="I65">
        <v>479765.37057548098</v>
      </c>
      <c r="L65">
        <v>31.493866000000001</v>
      </c>
      <c r="M65">
        <v>45036</v>
      </c>
      <c r="N65">
        <v>-9.9004848190498596</v>
      </c>
    </row>
    <row r="66" spans="1:14" x14ac:dyDescent="0.35">
      <c r="A66" t="s">
        <v>10</v>
      </c>
      <c r="B66">
        <v>2021</v>
      </c>
      <c r="H66">
        <v>11731.9835028657</v>
      </c>
      <c r="I66">
        <v>531186.67066254804</v>
      </c>
      <c r="L66">
        <v>64.960999999999999</v>
      </c>
      <c r="M66">
        <v>45276.800000000003</v>
      </c>
      <c r="N66">
        <v>10.7180099358541</v>
      </c>
    </row>
    <row r="67" spans="1:14" x14ac:dyDescent="0.35">
      <c r="A67" t="s">
        <v>10</v>
      </c>
      <c r="B67">
        <v>2022</v>
      </c>
      <c r="H67">
        <v>12250.2872375399</v>
      </c>
      <c r="I67">
        <v>557514.24726661399</v>
      </c>
      <c r="L67">
        <v>87.37</v>
      </c>
      <c r="M67">
        <v>45510.3</v>
      </c>
      <c r="N67">
        <v>4.9563699652378697</v>
      </c>
    </row>
    <row r="68" spans="1:14" x14ac:dyDescent="0.35">
      <c r="A68" t="s">
        <v>11</v>
      </c>
      <c r="B68">
        <v>1990</v>
      </c>
      <c r="C68">
        <v>105.3</v>
      </c>
      <c r="D68">
        <v>23</v>
      </c>
      <c r="F68">
        <v>121.7</v>
      </c>
      <c r="G68">
        <v>15.399999999999999</v>
      </c>
      <c r="H68">
        <v>31563.250780064602</v>
      </c>
      <c r="I68">
        <v>8544.1719861634792</v>
      </c>
      <c r="M68">
        <v>270.7</v>
      </c>
      <c r="N68">
        <v>-1.59641960271329</v>
      </c>
    </row>
    <row r="69" spans="1:14" x14ac:dyDescent="0.35">
      <c r="A69" t="s">
        <v>11</v>
      </c>
      <c r="B69">
        <v>1991</v>
      </c>
      <c r="C69">
        <v>102.9</v>
      </c>
      <c r="D69">
        <v>23.3</v>
      </c>
      <c r="F69">
        <v>114.80000000000001</v>
      </c>
      <c r="G69">
        <v>14.7</v>
      </c>
      <c r="H69">
        <v>29651.879574129602</v>
      </c>
      <c r="I69">
        <v>8186.8839504171701</v>
      </c>
      <c r="M69">
        <v>276.10000000000002</v>
      </c>
      <c r="N69">
        <v>-4.1816578168711001</v>
      </c>
    </row>
    <row r="70" spans="1:14" x14ac:dyDescent="0.35">
      <c r="A70" t="s">
        <v>11</v>
      </c>
      <c r="B70">
        <v>1992</v>
      </c>
      <c r="C70">
        <v>121.8</v>
      </c>
      <c r="D70">
        <v>25.8</v>
      </c>
      <c r="F70">
        <v>111.5</v>
      </c>
      <c r="G70">
        <v>18.600000000000001</v>
      </c>
      <c r="H70">
        <v>27920.904583011801</v>
      </c>
      <c r="I70">
        <v>7873.6950924093398</v>
      </c>
      <c r="M70">
        <v>282</v>
      </c>
      <c r="N70">
        <v>-3.8254952666315698</v>
      </c>
    </row>
    <row r="71" spans="1:14" x14ac:dyDescent="0.35">
      <c r="A71" t="s">
        <v>11</v>
      </c>
      <c r="B71">
        <v>1993</v>
      </c>
      <c r="C71">
        <v>126.3</v>
      </c>
      <c r="D71">
        <v>26.1</v>
      </c>
      <c r="F71">
        <v>131.1</v>
      </c>
      <c r="G71">
        <v>18.600000000000001</v>
      </c>
      <c r="H71">
        <v>27404.2798341497</v>
      </c>
      <c r="I71">
        <v>7897.9134482019399</v>
      </c>
      <c r="M71">
        <v>288.2</v>
      </c>
      <c r="N71">
        <v>0.30758564445745301</v>
      </c>
    </row>
    <row r="72" spans="1:14" x14ac:dyDescent="0.35">
      <c r="A72" t="s">
        <v>11</v>
      </c>
      <c r="B72">
        <v>1994</v>
      </c>
      <c r="C72">
        <v>118</v>
      </c>
      <c r="D72">
        <v>28.7</v>
      </c>
      <c r="F72">
        <v>128.19999999999999</v>
      </c>
      <c r="G72">
        <v>19.164999999999999</v>
      </c>
      <c r="H72">
        <v>27709.618921633399</v>
      </c>
      <c r="I72">
        <v>8146.6279629602304</v>
      </c>
      <c r="M72">
        <v>294</v>
      </c>
      <c r="N72">
        <v>3.1491167431685101</v>
      </c>
    </row>
    <row r="73" spans="1:14" x14ac:dyDescent="0.35">
      <c r="A73" t="s">
        <v>11</v>
      </c>
      <c r="B73">
        <v>1995</v>
      </c>
      <c r="C73">
        <v>119.6</v>
      </c>
      <c r="D73">
        <v>34.799999999999997</v>
      </c>
      <c r="F73">
        <v>98.199999999999989</v>
      </c>
      <c r="G73">
        <v>21.509999999999998</v>
      </c>
      <c r="H73">
        <v>28382.2858673472</v>
      </c>
      <c r="I73">
        <v>8503.3328458572305</v>
      </c>
      <c r="M73">
        <v>299.60000000000002</v>
      </c>
      <c r="N73">
        <v>4.3785586443718003</v>
      </c>
    </row>
    <row r="74" spans="1:14" x14ac:dyDescent="0.35">
      <c r="A74" t="s">
        <v>11</v>
      </c>
      <c r="B74">
        <v>1996</v>
      </c>
      <c r="C74">
        <v>125.7</v>
      </c>
      <c r="D74">
        <v>41.8</v>
      </c>
      <c r="F74">
        <v>134.80000000000001</v>
      </c>
      <c r="G74">
        <v>21.323999999999998</v>
      </c>
      <c r="H74">
        <v>29066.811657085</v>
      </c>
      <c r="I74">
        <v>8862.4708742452094</v>
      </c>
      <c r="M74">
        <v>304.89999999999998</v>
      </c>
      <c r="N74">
        <v>4.2234972439417797</v>
      </c>
    </row>
    <row r="75" spans="1:14" x14ac:dyDescent="0.35">
      <c r="A75" t="s">
        <v>11</v>
      </c>
      <c r="B75">
        <v>1997</v>
      </c>
      <c r="C75">
        <v>150.541</v>
      </c>
      <c r="D75">
        <v>43.100999999999999</v>
      </c>
      <c r="F75">
        <v>159.40899999999999</v>
      </c>
      <c r="G75">
        <v>10.465</v>
      </c>
      <c r="H75">
        <v>29983.2598662276</v>
      </c>
      <c r="I75">
        <v>9300.8072105038009</v>
      </c>
      <c r="M75">
        <v>310.2</v>
      </c>
      <c r="N75">
        <v>4.9459833773041204</v>
      </c>
    </row>
    <row r="76" spans="1:14" x14ac:dyDescent="0.35">
      <c r="A76" t="s">
        <v>11</v>
      </c>
      <c r="B76">
        <v>1998</v>
      </c>
      <c r="C76">
        <v>157.952</v>
      </c>
      <c r="D76">
        <v>48.850999999999999</v>
      </c>
      <c r="F76">
        <v>181.62899999999999</v>
      </c>
      <c r="G76">
        <v>11.81</v>
      </c>
      <c r="H76">
        <v>30879.763310346902</v>
      </c>
      <c r="I76">
        <v>9739.4773480834192</v>
      </c>
      <c r="L76">
        <v>4.8820468999999997</v>
      </c>
      <c r="M76">
        <v>315.39999999999998</v>
      </c>
      <c r="N76">
        <v>4.7164738248117999</v>
      </c>
    </row>
    <row r="77" spans="1:14" x14ac:dyDescent="0.35">
      <c r="A77" t="s">
        <v>11</v>
      </c>
      <c r="B77">
        <v>1999</v>
      </c>
      <c r="C77">
        <v>165.70400000000001</v>
      </c>
      <c r="D77">
        <v>54.668999999999997</v>
      </c>
      <c r="F77">
        <v>183.48500000000001</v>
      </c>
      <c r="G77">
        <v>11.923999999999999</v>
      </c>
      <c r="H77">
        <v>32579.7011069291</v>
      </c>
      <c r="I77">
        <v>10435.278264549401</v>
      </c>
      <c r="L77">
        <v>4.0915049999999997</v>
      </c>
      <c r="M77">
        <v>320.3</v>
      </c>
      <c r="N77">
        <v>7.1441299322174503</v>
      </c>
    </row>
    <row r="78" spans="1:14" x14ac:dyDescent="0.35">
      <c r="A78" t="s">
        <v>11</v>
      </c>
      <c r="B78">
        <v>2000</v>
      </c>
      <c r="C78">
        <v>175.351</v>
      </c>
      <c r="D78">
        <v>71.344999999999999</v>
      </c>
      <c r="F78">
        <v>277.29399999999998</v>
      </c>
      <c r="G78">
        <v>2.1800000000000002</v>
      </c>
      <c r="H78">
        <v>33440.8112992198</v>
      </c>
      <c r="I78">
        <v>10868.263672246399</v>
      </c>
      <c r="L78">
        <v>1.9959482</v>
      </c>
      <c r="M78">
        <v>325</v>
      </c>
      <c r="N78">
        <v>4.1492463997630002</v>
      </c>
    </row>
    <row r="79" spans="1:14" x14ac:dyDescent="0.35">
      <c r="A79" t="s">
        <v>11</v>
      </c>
      <c r="B79">
        <v>2001</v>
      </c>
      <c r="C79">
        <v>185.84200000000001</v>
      </c>
      <c r="D79">
        <v>68.918000000000006</v>
      </c>
      <c r="F79">
        <v>305.94799999999998</v>
      </c>
      <c r="G79">
        <v>2.9750000000000001</v>
      </c>
      <c r="H79">
        <v>33839.877884726899</v>
      </c>
      <c r="I79">
        <v>11153.623750806</v>
      </c>
      <c r="L79">
        <v>-3.2771530000000002</v>
      </c>
      <c r="M79">
        <v>329.6</v>
      </c>
      <c r="N79">
        <v>2.62562712099303</v>
      </c>
    </row>
    <row r="80" spans="1:14" x14ac:dyDescent="0.35">
      <c r="A80" t="s">
        <v>11</v>
      </c>
      <c r="B80">
        <v>2002</v>
      </c>
      <c r="C80">
        <v>192.68199999999999</v>
      </c>
      <c r="D80">
        <v>69.399000000000001</v>
      </c>
      <c r="F80">
        <v>315.00799999999998</v>
      </c>
      <c r="G80">
        <v>2.3759999999999999</v>
      </c>
      <c r="H80">
        <v>34297.269312835298</v>
      </c>
      <c r="I80">
        <v>11455.287950487</v>
      </c>
      <c r="L80">
        <v>4.1722986000000004</v>
      </c>
      <c r="M80">
        <v>334</v>
      </c>
      <c r="N80">
        <v>2.7046295125314801</v>
      </c>
    </row>
    <row r="81" spans="1:14" x14ac:dyDescent="0.35">
      <c r="A81" t="s">
        <v>11</v>
      </c>
      <c r="B81">
        <v>2003</v>
      </c>
      <c r="C81">
        <v>193.22499999999999</v>
      </c>
      <c r="D81">
        <v>66.474999999999994</v>
      </c>
      <c r="F81">
        <v>339.78399999999999</v>
      </c>
      <c r="G81">
        <v>4.234</v>
      </c>
      <c r="H81">
        <v>33413.317020445997</v>
      </c>
      <c r="I81">
        <v>11310.407811421001</v>
      </c>
      <c r="L81">
        <v>2.9573067000000002</v>
      </c>
      <c r="M81">
        <v>338.5</v>
      </c>
      <c r="N81">
        <v>-1.26474462878851</v>
      </c>
    </row>
    <row r="82" spans="1:14" x14ac:dyDescent="0.35">
      <c r="A82" t="s">
        <v>11</v>
      </c>
      <c r="B82">
        <v>2004</v>
      </c>
      <c r="C82">
        <v>205.35499999999999</v>
      </c>
      <c r="D82">
        <v>67.38</v>
      </c>
      <c r="F82">
        <v>354.34399999999999</v>
      </c>
      <c r="G82">
        <v>6.6539999999999999</v>
      </c>
      <c r="H82">
        <v>33256.384781779998</v>
      </c>
      <c r="I82">
        <v>11410.2656186287</v>
      </c>
      <c r="L82">
        <v>1.7797594999999999</v>
      </c>
      <c r="M82">
        <v>343.1</v>
      </c>
      <c r="N82">
        <v>0.88288423258193705</v>
      </c>
    </row>
    <row r="83" spans="1:14" x14ac:dyDescent="0.35">
      <c r="A83" t="s">
        <v>11</v>
      </c>
      <c r="B83">
        <v>2005</v>
      </c>
      <c r="C83">
        <v>213.73099999999999</v>
      </c>
      <c r="D83">
        <v>78.123999999999995</v>
      </c>
      <c r="F83">
        <v>386.80599999999998</v>
      </c>
      <c r="G83">
        <v>7.7850000000000001</v>
      </c>
      <c r="H83">
        <v>33920.866965937101</v>
      </c>
      <c r="I83">
        <v>11797.677530752901</v>
      </c>
      <c r="L83">
        <v>0.57803040000000006</v>
      </c>
      <c r="M83">
        <v>347.8</v>
      </c>
      <c r="N83">
        <v>3.3952926695387502</v>
      </c>
    </row>
    <row r="84" spans="1:14" x14ac:dyDescent="0.35">
      <c r="A84" t="s">
        <v>11</v>
      </c>
      <c r="B84">
        <v>2006</v>
      </c>
      <c r="C84">
        <v>231.45500000000001</v>
      </c>
      <c r="D84">
        <v>77.134</v>
      </c>
      <c r="F84">
        <v>396.30799999999999</v>
      </c>
      <c r="G84">
        <v>8.9169999999999998</v>
      </c>
      <c r="H84">
        <v>34291.491382488901</v>
      </c>
      <c r="I84">
        <v>12094.609010603799</v>
      </c>
      <c r="L84">
        <v>1.894474</v>
      </c>
      <c r="M84">
        <v>352.7</v>
      </c>
      <c r="N84">
        <v>2.5168638410136799</v>
      </c>
    </row>
    <row r="85" spans="1:14" x14ac:dyDescent="0.35">
      <c r="A85" t="s">
        <v>11</v>
      </c>
      <c r="B85">
        <v>2007</v>
      </c>
      <c r="C85">
        <v>290.476</v>
      </c>
      <c r="D85">
        <v>98.704999999999998</v>
      </c>
      <c r="F85">
        <v>507.59199999999998</v>
      </c>
      <c r="G85">
        <v>5.9050000000000002</v>
      </c>
      <c r="H85">
        <v>34301.258643547699</v>
      </c>
      <c r="I85">
        <v>12269.560216796999</v>
      </c>
      <c r="L85">
        <v>4.7585129000000004</v>
      </c>
      <c r="M85">
        <v>357.7</v>
      </c>
      <c r="N85">
        <v>1.4465222153091399</v>
      </c>
    </row>
    <row r="86" spans="1:14" x14ac:dyDescent="0.35">
      <c r="A86" t="s">
        <v>11</v>
      </c>
      <c r="B86">
        <v>2008</v>
      </c>
      <c r="C86">
        <v>304.40100000000001</v>
      </c>
      <c r="D86">
        <v>116.45399999999999</v>
      </c>
      <c r="F86">
        <v>515.52</v>
      </c>
      <c r="G86">
        <v>11.814</v>
      </c>
      <c r="H86">
        <v>33033.1403990256</v>
      </c>
      <c r="I86">
        <v>11984.4233367665</v>
      </c>
      <c r="L86">
        <v>4.2816425999999996</v>
      </c>
      <c r="M86">
        <v>362.8</v>
      </c>
      <c r="N86">
        <v>-2.3239372478904401</v>
      </c>
    </row>
    <row r="87" spans="1:14" x14ac:dyDescent="0.35">
      <c r="A87" t="s">
        <v>11</v>
      </c>
      <c r="B87">
        <v>2009</v>
      </c>
      <c r="C87">
        <v>291.95299999999997</v>
      </c>
      <c r="D87">
        <v>134.76499999999999</v>
      </c>
      <c r="F87">
        <v>534.38400000000001</v>
      </c>
      <c r="G87">
        <v>6.7750000000000004</v>
      </c>
      <c r="H87">
        <v>31198.159744091201</v>
      </c>
      <c r="I87">
        <v>11484.0426018</v>
      </c>
      <c r="L87">
        <v>2.2982307999999998</v>
      </c>
      <c r="M87">
        <v>368.1</v>
      </c>
      <c r="N87">
        <v>-4.1752591752281401</v>
      </c>
    </row>
    <row r="88" spans="1:14" x14ac:dyDescent="0.35">
      <c r="A88" t="s">
        <v>11</v>
      </c>
      <c r="B88">
        <v>2010</v>
      </c>
      <c r="C88">
        <v>275.61599999999999</v>
      </c>
      <c r="D88">
        <v>136.393</v>
      </c>
      <c r="F88">
        <v>534.44399999999996</v>
      </c>
      <c r="G88">
        <v>4.407</v>
      </c>
      <c r="H88">
        <v>31236.946332154701</v>
      </c>
      <c r="I88">
        <v>11660.7520657934</v>
      </c>
      <c r="L88">
        <v>0.4324248</v>
      </c>
      <c r="M88">
        <v>373.3</v>
      </c>
      <c r="N88">
        <v>1.5387391889828399</v>
      </c>
    </row>
    <row r="89" spans="1:14" x14ac:dyDescent="0.35">
      <c r="A89" t="s">
        <v>11</v>
      </c>
      <c r="B89">
        <v>2011</v>
      </c>
      <c r="C89">
        <v>266.56099999999998</v>
      </c>
      <c r="D89">
        <v>137.03299999999999</v>
      </c>
      <c r="F89">
        <v>530.05600000000004</v>
      </c>
      <c r="G89">
        <v>3.863</v>
      </c>
      <c r="H89">
        <v>31037.630112491701</v>
      </c>
      <c r="I89">
        <v>11732.224182521901</v>
      </c>
      <c r="L89">
        <v>2.1003254</v>
      </c>
      <c r="M89">
        <v>378</v>
      </c>
      <c r="N89">
        <v>0.61292887735915302</v>
      </c>
    </row>
    <row r="90" spans="1:14" x14ac:dyDescent="0.35">
      <c r="A90" t="s">
        <v>11</v>
      </c>
      <c r="B90">
        <v>2012</v>
      </c>
      <c r="C90">
        <v>278.77800000000002</v>
      </c>
      <c r="D90">
        <v>140.45599999999999</v>
      </c>
      <c r="F90">
        <v>552.35400000000004</v>
      </c>
      <c r="G90">
        <v>3.77</v>
      </c>
      <c r="H90">
        <v>31652.342318764699</v>
      </c>
      <c r="I90">
        <v>12094.36</v>
      </c>
      <c r="L90">
        <v>-0.15104699999999999</v>
      </c>
      <c r="M90">
        <v>382.1</v>
      </c>
      <c r="N90">
        <v>3.0866765912778402</v>
      </c>
    </row>
    <row r="91" spans="1:14" x14ac:dyDescent="0.35">
      <c r="A91" t="s">
        <v>11</v>
      </c>
      <c r="B91">
        <v>2013</v>
      </c>
      <c r="C91">
        <v>287.762</v>
      </c>
      <c r="D91">
        <v>150.42699999999999</v>
      </c>
      <c r="F91">
        <v>543.10599999999999</v>
      </c>
      <c r="G91">
        <v>3.7330000000000001</v>
      </c>
      <c r="H91">
        <v>30466.9865145228</v>
      </c>
      <c r="I91">
        <v>11748.07</v>
      </c>
      <c r="L91">
        <v>2.1950577</v>
      </c>
      <c r="M91">
        <v>385.6</v>
      </c>
      <c r="N91">
        <v>-2.8632354254379901</v>
      </c>
    </row>
    <row r="92" spans="1:14" x14ac:dyDescent="0.35">
      <c r="A92" t="s">
        <v>11</v>
      </c>
      <c r="B92">
        <v>2014</v>
      </c>
      <c r="C92">
        <v>276.20699999999999</v>
      </c>
      <c r="D92">
        <v>161.03</v>
      </c>
      <c r="F92">
        <v>541.26</v>
      </c>
      <c r="G92">
        <v>3.6890000000000001</v>
      </c>
      <c r="H92">
        <v>30750.6553585197</v>
      </c>
      <c r="I92">
        <v>11965.08</v>
      </c>
      <c r="L92">
        <v>0.78585179999999999</v>
      </c>
      <c r="M92">
        <v>389.1</v>
      </c>
      <c r="N92">
        <v>1.84719702895884</v>
      </c>
    </row>
    <row r="93" spans="1:14" x14ac:dyDescent="0.35">
      <c r="A93" t="s">
        <v>11</v>
      </c>
      <c r="B93">
        <v>2015</v>
      </c>
      <c r="C93">
        <v>266.44</v>
      </c>
      <c r="D93">
        <v>128.559</v>
      </c>
      <c r="F93">
        <v>431.33199999999999</v>
      </c>
      <c r="G93">
        <v>3.0630000000000002</v>
      </c>
      <c r="H93">
        <v>30772.4726254138</v>
      </c>
      <c r="I93">
        <v>12084.35</v>
      </c>
      <c r="L93">
        <v>4.7299090000000001</v>
      </c>
      <c r="M93">
        <v>392.7</v>
      </c>
      <c r="N93">
        <v>0.99681740531611895</v>
      </c>
    </row>
    <row r="94" spans="1:14" x14ac:dyDescent="0.35">
      <c r="A94" t="s">
        <v>11</v>
      </c>
      <c r="B94">
        <v>2016</v>
      </c>
      <c r="C94">
        <v>303.09199999999998</v>
      </c>
      <c r="D94">
        <v>128.21799999999999</v>
      </c>
      <c r="F94">
        <v>528.21600000000001</v>
      </c>
      <c r="G94">
        <v>2.54</v>
      </c>
      <c r="H94">
        <v>30283.1313131313</v>
      </c>
      <c r="I94">
        <v>11992.12</v>
      </c>
      <c r="L94">
        <v>0.4011961</v>
      </c>
      <c r="M94">
        <v>396</v>
      </c>
      <c r="N94">
        <v>-0.76321854299151703</v>
      </c>
    </row>
    <row r="95" spans="1:14" x14ac:dyDescent="0.35">
      <c r="A95" t="s">
        <v>11</v>
      </c>
      <c r="B95">
        <v>2017</v>
      </c>
      <c r="C95">
        <v>329.00599999999997</v>
      </c>
      <c r="D95">
        <v>191.91</v>
      </c>
      <c r="F95">
        <v>664.38599999999997</v>
      </c>
      <c r="G95">
        <v>2.399</v>
      </c>
      <c r="H95">
        <v>30814.0100250627</v>
      </c>
      <c r="I95">
        <v>12294.79</v>
      </c>
      <c r="L95">
        <v>0.2521542</v>
      </c>
      <c r="M95">
        <v>399</v>
      </c>
      <c r="N95">
        <v>2.52390736583687</v>
      </c>
    </row>
    <row r="96" spans="1:14" x14ac:dyDescent="0.35">
      <c r="A96" t="s">
        <v>11</v>
      </c>
      <c r="B96">
        <v>2018</v>
      </c>
      <c r="C96">
        <v>312.81</v>
      </c>
      <c r="D96">
        <v>148.97999999999999</v>
      </c>
      <c r="F96">
        <v>588.85799999999995</v>
      </c>
      <c r="G96">
        <v>137.85300000000001</v>
      </c>
      <c r="H96">
        <v>31484.4488678776</v>
      </c>
      <c r="I96">
        <v>12653.6</v>
      </c>
      <c r="L96">
        <v>2.6093771800000001</v>
      </c>
      <c r="M96">
        <v>401.9</v>
      </c>
      <c r="N96">
        <v>2.9183906353829498</v>
      </c>
    </row>
    <row r="97" spans="1:14" x14ac:dyDescent="0.35">
      <c r="A97" t="s">
        <v>11</v>
      </c>
      <c r="B97">
        <v>2019</v>
      </c>
      <c r="C97">
        <v>335.68599999999998</v>
      </c>
      <c r="D97">
        <v>156.745</v>
      </c>
      <c r="F97">
        <v>674.846</v>
      </c>
      <c r="G97">
        <v>131.21100000000001</v>
      </c>
      <c r="H97">
        <v>31041.6707859614</v>
      </c>
      <c r="I97">
        <v>12559.46</v>
      </c>
      <c r="L97">
        <v>6.1314199999999999E-2</v>
      </c>
      <c r="M97">
        <v>404.6</v>
      </c>
      <c r="N97">
        <v>-0.74397799835620404</v>
      </c>
    </row>
    <row r="98" spans="1:14" x14ac:dyDescent="0.35">
      <c r="A98" t="s">
        <v>11</v>
      </c>
      <c r="B98">
        <v>2020</v>
      </c>
      <c r="C98">
        <v>367.65100000000001</v>
      </c>
      <c r="D98">
        <v>166.72800000000001</v>
      </c>
      <c r="F98">
        <v>819.68399999999997</v>
      </c>
      <c r="G98">
        <v>84.16</v>
      </c>
      <c r="H98">
        <v>23633.3579335793</v>
      </c>
      <c r="I98">
        <v>9606.9599999999991</v>
      </c>
      <c r="L98">
        <v>1.6148388</v>
      </c>
      <c r="M98">
        <v>406.5</v>
      </c>
      <c r="N98">
        <v>-23.508176306943099</v>
      </c>
    </row>
    <row r="99" spans="1:14" x14ac:dyDescent="0.35">
      <c r="A99" t="s">
        <v>11</v>
      </c>
      <c r="B99">
        <v>2021</v>
      </c>
      <c r="H99">
        <v>27552.5128708017</v>
      </c>
      <c r="I99">
        <v>11238.67</v>
      </c>
      <c r="L99">
        <v>2.3650000000000002</v>
      </c>
      <c r="M99">
        <v>407.9</v>
      </c>
      <c r="N99">
        <v>16.984665284335499</v>
      </c>
    </row>
    <row r="100" spans="1:14" x14ac:dyDescent="0.35">
      <c r="A100" t="s">
        <v>11</v>
      </c>
      <c r="B100">
        <v>2022</v>
      </c>
      <c r="H100">
        <v>31350.121951219498</v>
      </c>
      <c r="I100">
        <v>12853.55</v>
      </c>
      <c r="L100">
        <v>3.714</v>
      </c>
      <c r="M100">
        <v>410</v>
      </c>
      <c r="N100">
        <v>14.3689600281884</v>
      </c>
    </row>
    <row r="101" spans="1:14" x14ac:dyDescent="0.35">
      <c r="A101" t="s">
        <v>12</v>
      </c>
      <c r="B101">
        <v>1990</v>
      </c>
      <c r="H101">
        <v>15955.1733516856</v>
      </c>
      <c r="I101">
        <v>4130.7943807514002</v>
      </c>
      <c r="M101">
        <v>258.89999999999998</v>
      </c>
      <c r="N101">
        <v>-3.2999670003300001</v>
      </c>
    </row>
    <row r="102" spans="1:14" x14ac:dyDescent="0.35">
      <c r="A102" t="s">
        <v>12</v>
      </c>
      <c r="B102">
        <v>1991</v>
      </c>
      <c r="H102">
        <v>15301.2820263658</v>
      </c>
      <c r="I102">
        <v>3969.1525576393001</v>
      </c>
      <c r="M102">
        <v>259.39999999999998</v>
      </c>
      <c r="N102">
        <v>-3.91309293595722</v>
      </c>
    </row>
    <row r="103" spans="1:14" x14ac:dyDescent="0.35">
      <c r="A103" t="s">
        <v>12</v>
      </c>
      <c r="B103">
        <v>1992</v>
      </c>
      <c r="H103">
        <v>14188.7703129947</v>
      </c>
      <c r="I103">
        <v>3691.9180354412101</v>
      </c>
      <c r="M103">
        <v>260.2</v>
      </c>
      <c r="N103">
        <v>-6.9847283059074297</v>
      </c>
    </row>
    <row r="104" spans="1:14" x14ac:dyDescent="0.35">
      <c r="A104" t="s">
        <v>12</v>
      </c>
      <c r="B104">
        <v>1993</v>
      </c>
      <c r="H104">
        <v>14318.112572513401</v>
      </c>
      <c r="I104">
        <v>3737.0273814259899</v>
      </c>
      <c r="M104">
        <v>261</v>
      </c>
      <c r="N104">
        <v>1.22184039709814</v>
      </c>
    </row>
    <row r="105" spans="1:14" x14ac:dyDescent="0.35">
      <c r="A105" t="s">
        <v>12</v>
      </c>
      <c r="B105">
        <v>1994</v>
      </c>
      <c r="H105">
        <v>14820.267392621599</v>
      </c>
      <c r="I105">
        <v>3878.46397664908</v>
      </c>
      <c r="M105">
        <v>261.7</v>
      </c>
      <c r="N105">
        <v>3.78473532000501</v>
      </c>
    </row>
    <row r="106" spans="1:14" x14ac:dyDescent="0.35">
      <c r="A106" t="s">
        <v>12</v>
      </c>
      <c r="B106">
        <v>1995</v>
      </c>
      <c r="H106">
        <v>15085.533523071899</v>
      </c>
      <c r="I106">
        <v>3956.93544310175</v>
      </c>
      <c r="M106">
        <v>262.3</v>
      </c>
      <c r="N106">
        <v>2.0232614489944498</v>
      </c>
    </row>
    <row r="107" spans="1:14" x14ac:dyDescent="0.35">
      <c r="A107" t="s">
        <v>12</v>
      </c>
      <c r="B107">
        <v>1996</v>
      </c>
      <c r="H107">
        <v>15654.0273059631</v>
      </c>
      <c r="I107">
        <v>4113.8783760071101</v>
      </c>
      <c r="L107">
        <v>0.166318086</v>
      </c>
      <c r="M107">
        <v>262.8</v>
      </c>
      <c r="N107">
        <v>3.9662747892174299</v>
      </c>
    </row>
    <row r="108" spans="1:14" x14ac:dyDescent="0.35">
      <c r="A108" t="s">
        <v>12</v>
      </c>
      <c r="B108">
        <v>1997</v>
      </c>
      <c r="H108">
        <v>16371.133433081701</v>
      </c>
      <c r="I108">
        <v>4308.88231958711</v>
      </c>
      <c r="L108">
        <v>1.3998021</v>
      </c>
      <c r="M108">
        <v>263.2</v>
      </c>
      <c r="N108">
        <v>4.7401484865790904</v>
      </c>
    </row>
    <row r="109" spans="1:14" x14ac:dyDescent="0.35">
      <c r="A109" t="s">
        <v>12</v>
      </c>
      <c r="B109">
        <v>1998</v>
      </c>
      <c r="H109">
        <v>16957.717199084</v>
      </c>
      <c r="I109">
        <v>4470.0542536785397</v>
      </c>
      <c r="L109">
        <v>2.9054215000000001</v>
      </c>
      <c r="M109">
        <v>263.60000000000002</v>
      </c>
      <c r="N109">
        <v>3.74045801526719</v>
      </c>
    </row>
    <row r="110" spans="1:14" x14ac:dyDescent="0.35">
      <c r="A110" t="s">
        <v>12</v>
      </c>
      <c r="B110">
        <v>1999</v>
      </c>
      <c r="H110">
        <v>16974.340701436198</v>
      </c>
      <c r="I110">
        <v>4484.6208133194496</v>
      </c>
      <c r="L110">
        <v>-0.16748950000000001</v>
      </c>
      <c r="M110">
        <v>264.2</v>
      </c>
      <c r="N110">
        <v>0.32586986229368198</v>
      </c>
    </row>
    <row r="111" spans="1:14" x14ac:dyDescent="0.35">
      <c r="A111" t="s">
        <v>12</v>
      </c>
      <c r="B111">
        <v>2000</v>
      </c>
      <c r="H111">
        <v>17332.816010078899</v>
      </c>
      <c r="I111">
        <v>4587.9963978678898</v>
      </c>
      <c r="L111">
        <v>0.79027060000000005</v>
      </c>
      <c r="M111">
        <v>264.7</v>
      </c>
      <c r="N111">
        <v>2.3051131601005999</v>
      </c>
    </row>
    <row r="112" spans="1:14" x14ac:dyDescent="0.35">
      <c r="A112" t="s">
        <v>12</v>
      </c>
      <c r="B112">
        <v>2001</v>
      </c>
      <c r="H112">
        <v>16846.247293594199</v>
      </c>
      <c r="I112">
        <v>4470.9940317198898</v>
      </c>
      <c r="L112">
        <v>-1.290408</v>
      </c>
      <c r="M112">
        <v>265.39999999999998</v>
      </c>
      <c r="N112">
        <v>-2.5501843506759498</v>
      </c>
    </row>
    <row r="113" spans="1:14" x14ac:dyDescent="0.35">
      <c r="A113" t="s">
        <v>12</v>
      </c>
      <c r="B113">
        <v>2002</v>
      </c>
      <c r="H113">
        <v>16889.556957009601</v>
      </c>
      <c r="I113">
        <v>4501.0669290430696</v>
      </c>
      <c r="L113">
        <v>-0.35101500000000002</v>
      </c>
      <c r="M113">
        <v>266.5</v>
      </c>
      <c r="N113">
        <v>0.67262217551236103</v>
      </c>
    </row>
    <row r="114" spans="1:14" x14ac:dyDescent="0.35">
      <c r="A114" t="s">
        <v>12</v>
      </c>
      <c r="B114">
        <v>2003</v>
      </c>
      <c r="H114">
        <v>17158.414781123702</v>
      </c>
      <c r="I114">
        <v>4589.87595395059</v>
      </c>
      <c r="L114">
        <v>-0.52116399999999996</v>
      </c>
      <c r="M114">
        <v>267.5</v>
      </c>
      <c r="N114">
        <v>1.9730660820545001</v>
      </c>
    </row>
    <row r="115" spans="1:14" x14ac:dyDescent="0.35">
      <c r="A115" t="s">
        <v>12</v>
      </c>
      <c r="B115">
        <v>2004</v>
      </c>
      <c r="H115">
        <v>17339.517381173398</v>
      </c>
      <c r="I115">
        <v>4655.6604168450503</v>
      </c>
      <c r="L115">
        <v>0.95391179999999998</v>
      </c>
      <c r="M115">
        <v>268.5</v>
      </c>
      <c r="N115">
        <v>1.4332514332514601</v>
      </c>
    </row>
    <row r="116" spans="1:14" x14ac:dyDescent="0.35">
      <c r="A116" t="s">
        <v>12</v>
      </c>
      <c r="B116">
        <v>2005</v>
      </c>
      <c r="H116">
        <v>17965.626972290302</v>
      </c>
      <c r="I116">
        <v>4841.7364690322402</v>
      </c>
      <c r="L116">
        <v>7.0258243</v>
      </c>
      <c r="M116">
        <v>269.5</v>
      </c>
      <c r="N116">
        <v>3.9967702866370498</v>
      </c>
    </row>
    <row r="117" spans="1:14" x14ac:dyDescent="0.35">
      <c r="A117" t="s">
        <v>12</v>
      </c>
      <c r="B117">
        <v>2006</v>
      </c>
      <c r="C117">
        <v>483.36900000000003</v>
      </c>
      <c r="D117">
        <v>288.48700000000002</v>
      </c>
      <c r="F117">
        <v>587.01599999999996</v>
      </c>
      <c r="G117">
        <v>234.65800000000002</v>
      </c>
      <c r="H117">
        <v>19403.762153222298</v>
      </c>
      <c r="I117">
        <v>5246.7772862313004</v>
      </c>
      <c r="L117">
        <v>6.8535731999999996</v>
      </c>
      <c r="M117">
        <v>270.39999999999998</v>
      </c>
      <c r="N117">
        <v>8.3656105570739392</v>
      </c>
    </row>
    <row r="118" spans="1:14" x14ac:dyDescent="0.35">
      <c r="A118" t="s">
        <v>12</v>
      </c>
      <c r="B118">
        <v>2007</v>
      </c>
      <c r="C118">
        <v>475.577</v>
      </c>
      <c r="D118">
        <v>376.45400000000001</v>
      </c>
      <c r="F118">
        <v>798.30200000000002</v>
      </c>
      <c r="G118">
        <v>191.21699999999998</v>
      </c>
      <c r="H118">
        <v>19734.217457819399</v>
      </c>
      <c r="I118">
        <v>5355.8666180521795</v>
      </c>
      <c r="L118">
        <v>2.3628724000000001</v>
      </c>
      <c r="M118">
        <v>271.39999999999998</v>
      </c>
      <c r="N118">
        <v>2.0791683326669301</v>
      </c>
    </row>
    <row r="119" spans="1:14" x14ac:dyDescent="0.35">
      <c r="A119" t="s">
        <v>12</v>
      </c>
      <c r="B119">
        <v>2008</v>
      </c>
      <c r="C119">
        <v>524.56700000000001</v>
      </c>
      <c r="D119">
        <v>352.43200000000002</v>
      </c>
      <c r="F119">
        <v>944.03599999999994</v>
      </c>
      <c r="G119">
        <v>157.79300000000001</v>
      </c>
      <c r="H119">
        <v>19775.541984952499</v>
      </c>
      <c r="I119">
        <v>5390.8127450980401</v>
      </c>
      <c r="L119">
        <v>4.1126499000000001</v>
      </c>
      <c r="M119">
        <v>272.60000000000002</v>
      </c>
      <c r="N119">
        <v>0.65248314676233898</v>
      </c>
    </row>
    <row r="120" spans="1:14" x14ac:dyDescent="0.35">
      <c r="A120" t="s">
        <v>12</v>
      </c>
      <c r="B120">
        <v>2009</v>
      </c>
      <c r="C120">
        <v>519.65899999999999</v>
      </c>
      <c r="D120">
        <v>372.05099999999999</v>
      </c>
      <c r="F120">
        <v>899.85799999999995</v>
      </c>
      <c r="G120">
        <v>197.02600000000001</v>
      </c>
      <c r="H120">
        <v>18697.440394578702</v>
      </c>
      <c r="I120">
        <v>5119.3591800356498</v>
      </c>
      <c r="L120">
        <v>5.2321416000000003</v>
      </c>
      <c r="M120">
        <v>273.8</v>
      </c>
      <c r="N120">
        <v>-5.0354849611355199</v>
      </c>
    </row>
    <row r="121" spans="1:14" x14ac:dyDescent="0.35">
      <c r="A121" t="s">
        <v>12</v>
      </c>
      <c r="B121">
        <v>2010</v>
      </c>
      <c r="C121">
        <v>542.97900000000004</v>
      </c>
      <c r="D121">
        <v>392.38600000000002</v>
      </c>
      <c r="F121">
        <v>870.95799999999997</v>
      </c>
      <c r="G121">
        <v>178.459</v>
      </c>
      <c r="H121">
        <v>18212.732840691599</v>
      </c>
      <c r="I121">
        <v>5003.03771133798</v>
      </c>
      <c r="L121">
        <v>4.0010781</v>
      </c>
      <c r="M121">
        <v>274.7</v>
      </c>
      <c r="N121">
        <v>-2.27218807289985</v>
      </c>
    </row>
    <row r="122" spans="1:14" x14ac:dyDescent="0.35">
      <c r="A122" t="s">
        <v>12</v>
      </c>
      <c r="B122">
        <v>2011</v>
      </c>
      <c r="C122">
        <v>468.99900000000002</v>
      </c>
      <c r="D122">
        <v>380.56400000000002</v>
      </c>
      <c r="F122">
        <v>810.09799999999996</v>
      </c>
      <c r="G122">
        <v>220.02582100000001</v>
      </c>
      <c r="H122">
        <v>18023.9828038628</v>
      </c>
      <c r="I122">
        <v>4965.6072624642102</v>
      </c>
      <c r="L122">
        <v>5.4288027999999997</v>
      </c>
      <c r="M122">
        <v>275.5</v>
      </c>
      <c r="N122">
        <v>-0.74815444202904802</v>
      </c>
    </row>
    <row r="123" spans="1:14" x14ac:dyDescent="0.35">
      <c r="A123" t="s">
        <v>12</v>
      </c>
      <c r="B123">
        <v>2012</v>
      </c>
      <c r="C123">
        <v>518.33000000000004</v>
      </c>
      <c r="D123">
        <v>391.96699999999998</v>
      </c>
      <c r="F123">
        <v>945.822</v>
      </c>
      <c r="G123">
        <v>351.16235600000005</v>
      </c>
      <c r="H123">
        <v>17923.335610927301</v>
      </c>
      <c r="I123">
        <v>4950.4252957381304</v>
      </c>
      <c r="L123">
        <v>0.44495980000000002</v>
      </c>
      <c r="M123">
        <v>276.2</v>
      </c>
      <c r="N123">
        <v>-0.30574239813221399</v>
      </c>
    </row>
    <row r="124" spans="1:14" x14ac:dyDescent="0.35">
      <c r="A124" t="s">
        <v>12</v>
      </c>
      <c r="B124">
        <v>2013</v>
      </c>
      <c r="C124">
        <v>556.84900000000005</v>
      </c>
      <c r="D124">
        <v>380.47800000000001</v>
      </c>
      <c r="F124">
        <v>988.774</v>
      </c>
      <c r="G124">
        <v>292.00685799999997</v>
      </c>
      <c r="H124">
        <v>17645.752849300301</v>
      </c>
      <c r="I124">
        <v>4886.10896397126</v>
      </c>
      <c r="L124">
        <v>3.3454145999999998</v>
      </c>
      <c r="M124">
        <v>276.89999999999998</v>
      </c>
      <c r="N124">
        <v>-1.2992082078733</v>
      </c>
    </row>
    <row r="125" spans="1:14" x14ac:dyDescent="0.35">
      <c r="A125" t="s">
        <v>12</v>
      </c>
      <c r="B125">
        <v>2014</v>
      </c>
      <c r="C125">
        <v>523.12122199999999</v>
      </c>
      <c r="D125">
        <v>351.06756100000001</v>
      </c>
      <c r="F125">
        <v>666.28059800000005</v>
      </c>
      <c r="G125">
        <v>315.23178899999999</v>
      </c>
      <c r="H125">
        <v>17607.400925475798</v>
      </c>
      <c r="I125">
        <v>4886.0537568195296</v>
      </c>
      <c r="L125">
        <v>1.3788285</v>
      </c>
      <c r="M125">
        <v>277.5</v>
      </c>
      <c r="N125">
        <v>-1.1298796678160801E-3</v>
      </c>
    </row>
    <row r="126" spans="1:14" x14ac:dyDescent="0.35">
      <c r="A126" t="s">
        <v>12</v>
      </c>
      <c r="B126">
        <v>2015</v>
      </c>
      <c r="C126">
        <v>505.61758400000002</v>
      </c>
      <c r="D126">
        <v>371.87102399999998</v>
      </c>
      <c r="F126">
        <v>652.15418599999998</v>
      </c>
      <c r="G126">
        <v>433.15932400000003</v>
      </c>
      <c r="H126">
        <v>17995.6257158808</v>
      </c>
      <c r="I126">
        <v>5004.5835115864502</v>
      </c>
      <c r="L126">
        <v>0.25770280000000001</v>
      </c>
      <c r="M126">
        <v>278.10000000000002</v>
      </c>
      <c r="N126">
        <v>2.4258790563138399</v>
      </c>
    </row>
    <row r="127" spans="1:14" x14ac:dyDescent="0.35">
      <c r="A127" t="s">
        <v>12</v>
      </c>
      <c r="B127">
        <v>2016</v>
      </c>
      <c r="C127">
        <v>497.63193999999999</v>
      </c>
      <c r="D127">
        <v>365.84561200000002</v>
      </c>
      <c r="F127">
        <v>631.86904200000004</v>
      </c>
      <c r="G127">
        <v>284.35282599999999</v>
      </c>
      <c r="H127">
        <v>18418.6990174616</v>
      </c>
      <c r="I127">
        <v>5131.4495462647901</v>
      </c>
      <c r="L127">
        <v>1.3406226999999999</v>
      </c>
      <c r="M127">
        <v>278.60000000000002</v>
      </c>
      <c r="N127">
        <v>2.5349968560744101</v>
      </c>
    </row>
    <row r="128" spans="1:14" x14ac:dyDescent="0.35">
      <c r="A128" t="s">
        <v>12</v>
      </c>
      <c r="B128">
        <v>2017</v>
      </c>
      <c r="C128">
        <v>500.49730899999997</v>
      </c>
      <c r="D128">
        <v>374.16231900000002</v>
      </c>
      <c r="F128">
        <v>640.52304200000003</v>
      </c>
      <c r="G128">
        <v>297.92295100000001</v>
      </c>
      <c r="H128">
        <v>18464.142627181998</v>
      </c>
      <c r="I128">
        <v>5155.18862150921</v>
      </c>
      <c r="L128">
        <v>3.9779924000000002</v>
      </c>
      <c r="M128">
        <v>279.2</v>
      </c>
      <c r="N128">
        <v>0.46261928584492301</v>
      </c>
    </row>
    <row r="129" spans="1:14" x14ac:dyDescent="0.35">
      <c r="A129" t="s">
        <v>12</v>
      </c>
      <c r="B129">
        <v>2018</v>
      </c>
      <c r="C129">
        <v>540.49730899999997</v>
      </c>
      <c r="D129">
        <v>404.16231900000002</v>
      </c>
      <c r="F129">
        <v>640.52304200000003</v>
      </c>
      <c r="G129">
        <v>185.643968</v>
      </c>
      <c r="H129">
        <v>18270.468358956001</v>
      </c>
      <c r="I129">
        <v>5110.25</v>
      </c>
      <c r="L129">
        <v>5.0296907199999996</v>
      </c>
      <c r="M129">
        <v>279.7</v>
      </c>
      <c r="N129">
        <v>-0.87171633879138399</v>
      </c>
    </row>
    <row r="130" spans="1:14" x14ac:dyDescent="0.35">
      <c r="A130" t="s">
        <v>12</v>
      </c>
      <c r="B130">
        <v>2019</v>
      </c>
      <c r="C130">
        <v>520.49730899999997</v>
      </c>
      <c r="D130">
        <v>398.16231900000002</v>
      </c>
      <c r="F130">
        <v>602.52304200000003</v>
      </c>
      <c r="G130">
        <v>126.039968</v>
      </c>
      <c r="H130">
        <v>18285.940560394101</v>
      </c>
      <c r="I130">
        <v>5123.7205450224201</v>
      </c>
      <c r="L130">
        <v>2.3457230999999998</v>
      </c>
      <c r="M130">
        <v>280.2</v>
      </c>
      <c r="N130">
        <v>0.26359855236859397</v>
      </c>
    </row>
    <row r="131" spans="1:14" x14ac:dyDescent="0.35">
      <c r="A131" t="s">
        <v>12</v>
      </c>
      <c r="B131">
        <v>2020</v>
      </c>
      <c r="C131">
        <v>577.90781500000003</v>
      </c>
      <c r="D131">
        <v>440.98530499999998</v>
      </c>
      <c r="F131">
        <v>800.59513600000002</v>
      </c>
      <c r="G131">
        <v>145.997983</v>
      </c>
      <c r="H131">
        <v>15928.2564918275</v>
      </c>
      <c r="I131">
        <v>4471.0615972559799</v>
      </c>
      <c r="L131">
        <v>3.4774647999999999</v>
      </c>
      <c r="M131">
        <v>280.7</v>
      </c>
      <c r="N131">
        <v>-12.7379887726406</v>
      </c>
    </row>
    <row r="132" spans="1:14" x14ac:dyDescent="0.35">
      <c r="A132" t="s">
        <v>12</v>
      </c>
      <c r="B132">
        <v>2021</v>
      </c>
      <c r="H132">
        <v>15775.4632398947</v>
      </c>
      <c r="I132">
        <v>4436.0602630583899</v>
      </c>
      <c r="L132">
        <v>-0.871</v>
      </c>
      <c r="M132">
        <v>281.2</v>
      </c>
      <c r="N132">
        <v>-0.78284169064168896</v>
      </c>
    </row>
    <row r="133" spans="1:14" x14ac:dyDescent="0.35">
      <c r="A133" t="s">
        <v>12</v>
      </c>
      <c r="B133">
        <v>2022</v>
      </c>
      <c r="H133">
        <v>17538.4651771114</v>
      </c>
      <c r="I133">
        <v>4938.8317938745704</v>
      </c>
      <c r="L133">
        <v>2.782</v>
      </c>
      <c r="M133">
        <v>281.60000000000002</v>
      </c>
      <c r="N133">
        <v>11.333739872811201</v>
      </c>
    </row>
    <row r="134" spans="1:14" x14ac:dyDescent="0.35">
      <c r="A134" t="s">
        <v>13</v>
      </c>
      <c r="B134">
        <v>1990</v>
      </c>
      <c r="C134">
        <v>37.832000000000001</v>
      </c>
      <c r="D134">
        <v>1.484</v>
      </c>
      <c r="E134">
        <v>2.4833349999999998</v>
      </c>
      <c r="F134">
        <v>36.094000000000001</v>
      </c>
      <c r="G134">
        <v>47.462999999999994</v>
      </c>
      <c r="H134">
        <v>4329.9639142978203</v>
      </c>
      <c r="I134">
        <v>790.65141075078202</v>
      </c>
      <c r="M134">
        <v>182.6</v>
      </c>
      <c r="N134">
        <v>11.4433887289319</v>
      </c>
    </row>
    <row r="135" spans="1:14" x14ac:dyDescent="0.35">
      <c r="A135" t="s">
        <v>13</v>
      </c>
      <c r="B135">
        <v>1991</v>
      </c>
      <c r="C135">
        <v>42.798000000000002</v>
      </c>
      <c r="D135">
        <v>9.0950000000000006</v>
      </c>
      <c r="E135">
        <v>2.4822959999999998</v>
      </c>
      <c r="F135">
        <v>27.093</v>
      </c>
      <c r="G135">
        <v>41.707000000000001</v>
      </c>
      <c r="H135">
        <v>4738.7662413602002</v>
      </c>
      <c r="I135">
        <v>883.77990401367697</v>
      </c>
      <c r="M135">
        <v>186.5</v>
      </c>
      <c r="N135">
        <v>11.7787044956339</v>
      </c>
    </row>
    <row r="136" spans="1:14" x14ac:dyDescent="0.35">
      <c r="A136" t="s">
        <v>13</v>
      </c>
      <c r="B136">
        <v>1992</v>
      </c>
      <c r="C136">
        <v>53.843000000000004</v>
      </c>
      <c r="D136">
        <v>12.696999999999999</v>
      </c>
      <c r="E136">
        <v>1.965042</v>
      </c>
      <c r="F136">
        <v>26.187000000000001</v>
      </c>
      <c r="G136">
        <v>39.067</v>
      </c>
      <c r="H136">
        <v>5235.6282851364804</v>
      </c>
      <c r="I136">
        <v>996.34006266147196</v>
      </c>
      <c r="M136">
        <v>190.3</v>
      </c>
      <c r="N136">
        <v>12.736220651386599</v>
      </c>
    </row>
    <row r="137" spans="1:14" x14ac:dyDescent="0.35">
      <c r="A137" t="s">
        <v>13</v>
      </c>
      <c r="B137">
        <v>1993</v>
      </c>
      <c r="C137">
        <v>65.837000000000003</v>
      </c>
      <c r="D137">
        <v>14.422000000000001</v>
      </c>
      <c r="E137">
        <v>2.3881809999999999</v>
      </c>
      <c r="F137">
        <v>38.06</v>
      </c>
      <c r="G137">
        <v>41.989999999999995</v>
      </c>
      <c r="H137">
        <v>5445.3876413772596</v>
      </c>
      <c r="I137">
        <v>1057.4942799554599</v>
      </c>
      <c r="M137">
        <v>194.2</v>
      </c>
      <c r="N137">
        <v>6.1378860075779897</v>
      </c>
    </row>
    <row r="138" spans="1:14" x14ac:dyDescent="0.35">
      <c r="A138" t="s">
        <v>13</v>
      </c>
      <c r="B138">
        <v>1994</v>
      </c>
      <c r="C138">
        <v>68.965000000000003</v>
      </c>
      <c r="D138">
        <v>16.013000000000002</v>
      </c>
      <c r="E138">
        <v>3.1894049999999998</v>
      </c>
      <c r="F138">
        <v>52.559000000000005</v>
      </c>
      <c r="G138">
        <v>32.361000000000004</v>
      </c>
      <c r="H138">
        <v>5329.04697561794</v>
      </c>
      <c r="I138">
        <v>1057.2829199626001</v>
      </c>
      <c r="M138">
        <v>198.4</v>
      </c>
      <c r="N138">
        <v>-1.99868686641014E-2</v>
      </c>
    </row>
    <row r="139" spans="1:14" x14ac:dyDescent="0.35">
      <c r="A139" t="s">
        <v>13</v>
      </c>
      <c r="B139">
        <v>1995</v>
      </c>
      <c r="C139">
        <v>64.227000000000004</v>
      </c>
      <c r="D139">
        <v>17.991</v>
      </c>
      <c r="E139">
        <v>3.132145</v>
      </c>
      <c r="F139">
        <v>38.052</v>
      </c>
      <c r="G139">
        <v>48.123725999999998</v>
      </c>
      <c r="H139">
        <v>5230.9310460860597</v>
      </c>
      <c r="I139">
        <v>1065.0175609831199</v>
      </c>
      <c r="M139">
        <v>203.6</v>
      </c>
      <c r="N139">
        <v>0.73155830615287998</v>
      </c>
    </row>
    <row r="140" spans="1:14" x14ac:dyDescent="0.35">
      <c r="A140" t="s">
        <v>13</v>
      </c>
      <c r="B140">
        <v>1996</v>
      </c>
      <c r="C140">
        <v>64.811000000000007</v>
      </c>
      <c r="D140">
        <v>18.829000000000001</v>
      </c>
      <c r="E140">
        <v>4.4706580000000002</v>
      </c>
      <c r="F140">
        <v>32.445</v>
      </c>
      <c r="G140">
        <v>39.857427000000001</v>
      </c>
      <c r="H140">
        <v>5132.4559950338398</v>
      </c>
      <c r="I140">
        <v>1076.7892677581001</v>
      </c>
      <c r="M140">
        <v>209.8</v>
      </c>
      <c r="N140">
        <v>1.10530635420818</v>
      </c>
    </row>
    <row r="141" spans="1:14" x14ac:dyDescent="0.35">
      <c r="A141" t="s">
        <v>13</v>
      </c>
      <c r="B141">
        <v>1997</v>
      </c>
      <c r="C141">
        <v>74.182000000000002</v>
      </c>
      <c r="D141">
        <v>21.425999999999998</v>
      </c>
      <c r="E141">
        <v>4.7053500000000001</v>
      </c>
      <c r="F141">
        <v>59.234000000000002</v>
      </c>
      <c r="G141">
        <v>41.378318999999998</v>
      </c>
      <c r="H141">
        <v>5169.9086315325703</v>
      </c>
      <c r="I141">
        <v>1122.3871639057199</v>
      </c>
      <c r="M141">
        <v>217.1</v>
      </c>
      <c r="N141">
        <v>4.23461651345729</v>
      </c>
    </row>
    <row r="142" spans="1:14" x14ac:dyDescent="0.35">
      <c r="A142" t="s">
        <v>13</v>
      </c>
      <c r="B142">
        <v>1998</v>
      </c>
      <c r="H142">
        <v>5184.8907929479701</v>
      </c>
      <c r="I142">
        <v>1166.081939334</v>
      </c>
      <c r="M142">
        <v>224.9</v>
      </c>
      <c r="N142">
        <v>3.8930216625274698</v>
      </c>
    </row>
    <row r="143" spans="1:14" x14ac:dyDescent="0.35">
      <c r="A143" t="s">
        <v>13</v>
      </c>
      <c r="B143">
        <v>1999</v>
      </c>
      <c r="H143">
        <v>5483.3006965677596</v>
      </c>
      <c r="I143">
        <v>1275.9640720913201</v>
      </c>
      <c r="M143">
        <v>232.7</v>
      </c>
      <c r="N143">
        <v>9.42319137710661</v>
      </c>
    </row>
    <row r="144" spans="1:14" x14ac:dyDescent="0.35">
      <c r="A144" t="s">
        <v>13</v>
      </c>
      <c r="B144">
        <v>2000</v>
      </c>
      <c r="H144">
        <v>5957.36235152061</v>
      </c>
      <c r="I144">
        <v>1432.14990930555</v>
      </c>
      <c r="M144">
        <v>240.4</v>
      </c>
      <c r="N144">
        <v>12.240614029064901</v>
      </c>
    </row>
    <row r="145" spans="1:14" x14ac:dyDescent="0.35">
      <c r="A145" t="s">
        <v>13</v>
      </c>
      <c r="B145">
        <v>2001</v>
      </c>
      <c r="H145">
        <v>6060.7223765039298</v>
      </c>
      <c r="I145">
        <v>1503.6652216106299</v>
      </c>
      <c r="M145">
        <v>248.1</v>
      </c>
      <c r="N145">
        <v>4.9935633023045796</v>
      </c>
    </row>
    <row r="146" spans="1:14" x14ac:dyDescent="0.35">
      <c r="A146" t="s">
        <v>13</v>
      </c>
      <c r="B146">
        <v>2002</v>
      </c>
      <c r="H146">
        <v>6190.81715290595</v>
      </c>
      <c r="I146">
        <v>1584.8491911439201</v>
      </c>
      <c r="M146">
        <v>256</v>
      </c>
      <c r="N146">
        <v>5.39907210504873</v>
      </c>
    </row>
    <row r="147" spans="1:14" x14ac:dyDescent="0.35">
      <c r="A147" t="s">
        <v>13</v>
      </c>
      <c r="B147">
        <v>2003</v>
      </c>
      <c r="H147">
        <v>6583.44104739465</v>
      </c>
      <c r="I147">
        <v>1738.02843651219</v>
      </c>
      <c r="M147">
        <v>264</v>
      </c>
      <c r="N147">
        <v>9.6652253239124093</v>
      </c>
    </row>
    <row r="148" spans="1:14" x14ac:dyDescent="0.35">
      <c r="A148" t="s">
        <v>13</v>
      </c>
      <c r="B148">
        <v>2004</v>
      </c>
      <c r="H148">
        <v>6692.8253115597399</v>
      </c>
      <c r="I148">
        <v>1821.1177672754</v>
      </c>
      <c r="M148">
        <v>272.10000000000002</v>
      </c>
      <c r="N148">
        <v>4.7806657830040002</v>
      </c>
    </row>
    <row r="149" spans="1:14" x14ac:dyDescent="0.35">
      <c r="A149" t="s">
        <v>13</v>
      </c>
      <c r="B149">
        <v>2005</v>
      </c>
      <c r="H149">
        <v>6638.8438565698198</v>
      </c>
      <c r="I149">
        <v>1861.53181738218</v>
      </c>
      <c r="M149">
        <v>280.39999999999998</v>
      </c>
      <c r="N149">
        <v>2.21918927117144</v>
      </c>
    </row>
    <row r="150" spans="1:14" x14ac:dyDescent="0.35">
      <c r="A150" t="s">
        <v>13</v>
      </c>
      <c r="B150">
        <v>2006</v>
      </c>
      <c r="H150">
        <v>6738.8777134106604</v>
      </c>
      <c r="I150">
        <v>1945.5139958616601</v>
      </c>
      <c r="M150">
        <v>288.7</v>
      </c>
      <c r="N150">
        <v>4.5114554419801296</v>
      </c>
    </row>
    <row r="151" spans="1:14" x14ac:dyDescent="0.35">
      <c r="A151" t="s">
        <v>13</v>
      </c>
      <c r="B151">
        <v>2007</v>
      </c>
      <c r="H151">
        <v>6761.97194352511</v>
      </c>
      <c r="I151">
        <v>2009.65806161566</v>
      </c>
      <c r="M151">
        <v>297.2</v>
      </c>
      <c r="N151">
        <v>3.2970241226970098</v>
      </c>
    </row>
    <row r="152" spans="1:14" x14ac:dyDescent="0.35">
      <c r="A152" t="s">
        <v>13</v>
      </c>
      <c r="B152">
        <v>2008</v>
      </c>
      <c r="H152">
        <v>6472.80858634176</v>
      </c>
      <c r="I152">
        <v>1978.73758484468</v>
      </c>
      <c r="M152">
        <v>305.7</v>
      </c>
      <c r="N152">
        <v>-1.53859392110358</v>
      </c>
    </row>
    <row r="153" spans="1:14" x14ac:dyDescent="0.35">
      <c r="A153" t="s">
        <v>13</v>
      </c>
      <c r="B153">
        <v>2009</v>
      </c>
      <c r="H153">
        <v>6269.31752967997</v>
      </c>
      <c r="I153">
        <v>1969.8195678254499</v>
      </c>
      <c r="M153">
        <v>314.2</v>
      </c>
      <c r="N153">
        <v>-0.45069225386595901</v>
      </c>
    </row>
    <row r="154" spans="1:14" x14ac:dyDescent="0.35">
      <c r="A154" t="s">
        <v>13</v>
      </c>
      <c r="B154">
        <v>2010</v>
      </c>
      <c r="H154">
        <v>6191.3828096377501</v>
      </c>
      <c r="I154">
        <v>1994.24440298432</v>
      </c>
      <c r="M154">
        <v>322.10000000000002</v>
      </c>
      <c r="N154">
        <v>1.2399529153747799</v>
      </c>
    </row>
    <row r="155" spans="1:14" x14ac:dyDescent="0.35">
      <c r="A155" t="s">
        <v>13</v>
      </c>
      <c r="B155">
        <v>2011</v>
      </c>
      <c r="H155">
        <v>6034.2881172077095</v>
      </c>
      <c r="I155">
        <v>1988.29793461994</v>
      </c>
      <c r="M155">
        <v>329.5</v>
      </c>
      <c r="N155">
        <v>-0.29818152456550001</v>
      </c>
    </row>
    <row r="156" spans="1:14" x14ac:dyDescent="0.35">
      <c r="A156" t="s">
        <v>13</v>
      </c>
      <c r="B156">
        <v>2012</v>
      </c>
      <c r="C156">
        <v>207.21032600000001</v>
      </c>
      <c r="D156">
        <v>81.370202000000006</v>
      </c>
      <c r="E156">
        <v>4.4890679999999996</v>
      </c>
      <c r="F156">
        <v>142.23306400000001</v>
      </c>
      <c r="G156">
        <v>39.62406</v>
      </c>
      <c r="H156">
        <v>6114.2137036495596</v>
      </c>
      <c r="I156">
        <v>2061.1014395002699</v>
      </c>
      <c r="L156">
        <v>0.95737839999999996</v>
      </c>
      <c r="M156">
        <v>337.1</v>
      </c>
      <c r="N156">
        <v>3.66159938169648</v>
      </c>
    </row>
    <row r="157" spans="1:14" x14ac:dyDescent="0.35">
      <c r="A157" t="s">
        <v>13</v>
      </c>
      <c r="B157">
        <v>2013</v>
      </c>
      <c r="C157">
        <v>220.964629</v>
      </c>
      <c r="D157">
        <v>81.614112000000006</v>
      </c>
      <c r="F157">
        <v>156.717097</v>
      </c>
      <c r="G157">
        <v>42.375321999999997</v>
      </c>
      <c r="H157">
        <v>6244.7513214382998</v>
      </c>
      <c r="I157">
        <v>2152.56578049978</v>
      </c>
      <c r="L157">
        <v>0.24149029999999999</v>
      </c>
      <c r="M157">
        <v>344.7</v>
      </c>
      <c r="N157">
        <v>4.4376438367677702</v>
      </c>
    </row>
    <row r="158" spans="1:14" x14ac:dyDescent="0.35">
      <c r="A158" t="s">
        <v>13</v>
      </c>
      <c r="B158">
        <v>2014</v>
      </c>
      <c r="C158">
        <v>240.63261</v>
      </c>
      <c r="D158">
        <v>95.995191000000005</v>
      </c>
      <c r="F158">
        <v>172.09131600000001</v>
      </c>
      <c r="G158">
        <v>38.776451000000002</v>
      </c>
      <c r="H158">
        <v>6354.7626794942998</v>
      </c>
      <c r="I158">
        <v>2238.7828919858398</v>
      </c>
      <c r="L158">
        <v>1.4118592999999999</v>
      </c>
      <c r="M158">
        <v>352.3</v>
      </c>
      <c r="N158">
        <v>4.0053183167318496</v>
      </c>
    </row>
    <row r="159" spans="1:14" x14ac:dyDescent="0.35">
      <c r="A159" t="s">
        <v>13</v>
      </c>
      <c r="B159">
        <v>2015</v>
      </c>
      <c r="C159">
        <v>257.06279899999998</v>
      </c>
      <c r="D159">
        <v>102.43146400000001</v>
      </c>
      <c r="F159">
        <v>185.48062099999999</v>
      </c>
      <c r="G159">
        <v>39.575667000000003</v>
      </c>
      <c r="H159">
        <v>6421.21333564627</v>
      </c>
      <c r="I159">
        <v>2310.9946794990901</v>
      </c>
      <c r="L159">
        <v>0.81551759999999995</v>
      </c>
      <c r="M159">
        <v>359.9</v>
      </c>
      <c r="N159">
        <v>3.22549309143572</v>
      </c>
    </row>
    <row r="160" spans="1:14" x14ac:dyDescent="0.35">
      <c r="A160" t="s">
        <v>13</v>
      </c>
      <c r="B160">
        <v>2016</v>
      </c>
      <c r="C160">
        <v>257.45005200000003</v>
      </c>
      <c r="D160">
        <v>108.373114</v>
      </c>
      <c r="F160">
        <v>192.53177500000001</v>
      </c>
      <c r="G160">
        <v>36.542983999999997</v>
      </c>
      <c r="H160">
        <v>6291.1507616805802</v>
      </c>
      <c r="I160">
        <v>2310.7396747652801</v>
      </c>
      <c r="L160">
        <v>0.55962800000000001</v>
      </c>
      <c r="M160">
        <v>367.3</v>
      </c>
      <c r="N160">
        <v>-1.10344145780927E-2</v>
      </c>
    </row>
    <row r="161" spans="1:14" x14ac:dyDescent="0.35">
      <c r="A161" t="s">
        <v>13</v>
      </c>
      <c r="B161">
        <v>2017</v>
      </c>
      <c r="C161">
        <v>268.60167799999999</v>
      </c>
      <c r="D161">
        <v>111.304097</v>
      </c>
      <c r="F161">
        <v>187.37287600000002</v>
      </c>
      <c r="G161">
        <v>38.078082999999999</v>
      </c>
      <c r="H161">
        <v>6055.0774668637996</v>
      </c>
      <c r="I161">
        <v>2268.83752683386</v>
      </c>
      <c r="L161">
        <v>-9.6961400000000003E-2</v>
      </c>
      <c r="M161">
        <v>374.7</v>
      </c>
      <c r="N161">
        <v>-1.8133651483553499</v>
      </c>
    </row>
    <row r="162" spans="1:14" x14ac:dyDescent="0.35">
      <c r="A162" t="s">
        <v>13</v>
      </c>
      <c r="B162">
        <v>2018</v>
      </c>
      <c r="C162">
        <v>261.61645600000003</v>
      </c>
      <c r="D162">
        <v>121.248648</v>
      </c>
      <c r="F162">
        <v>193.78394399999999</v>
      </c>
      <c r="G162">
        <v>42.923639999999999</v>
      </c>
      <c r="H162">
        <v>6000.4902790487204</v>
      </c>
      <c r="I162">
        <v>2292.78733562452</v>
      </c>
      <c r="L162">
        <v>0.88450262999999996</v>
      </c>
      <c r="M162">
        <v>382.1</v>
      </c>
      <c r="N162">
        <v>1.0555982306971401</v>
      </c>
    </row>
    <row r="163" spans="1:14" x14ac:dyDescent="0.35">
      <c r="A163" t="s">
        <v>13</v>
      </c>
      <c r="B163">
        <v>2019</v>
      </c>
      <c r="C163">
        <v>274.26518399999998</v>
      </c>
      <c r="D163">
        <v>117.281443</v>
      </c>
      <c r="F163">
        <v>206.08403300000001</v>
      </c>
      <c r="G163">
        <v>39.352055</v>
      </c>
      <c r="H163">
        <v>6142.1618724315704</v>
      </c>
      <c r="I163">
        <v>2389.91518456312</v>
      </c>
      <c r="L163">
        <v>0.23505319999999999</v>
      </c>
      <c r="M163">
        <v>389.1</v>
      </c>
      <c r="N163">
        <v>4.2362345355572604</v>
      </c>
    </row>
    <row r="164" spans="1:14" x14ac:dyDescent="0.35">
      <c r="A164" t="s">
        <v>13</v>
      </c>
      <c r="B164">
        <v>2020</v>
      </c>
      <c r="C164">
        <v>258.568423</v>
      </c>
      <c r="D164">
        <v>133.51633799999999</v>
      </c>
      <c r="F164">
        <v>220.63629200000003</v>
      </c>
      <c r="G164">
        <v>38.911249999999995</v>
      </c>
      <c r="H164">
        <v>5220.9152045324099</v>
      </c>
      <c r="I164">
        <v>2061.7394142698499</v>
      </c>
      <c r="L164">
        <v>-0.3755638</v>
      </c>
      <c r="M164">
        <v>394.9</v>
      </c>
      <c r="N164">
        <v>-13.7316910831405</v>
      </c>
    </row>
    <row r="165" spans="1:14" x14ac:dyDescent="0.35">
      <c r="A165" t="s">
        <v>13</v>
      </c>
      <c r="B165">
        <v>2021</v>
      </c>
      <c r="H165">
        <v>6075.0413543190398</v>
      </c>
      <c r="I165">
        <v>2430.0165417276198</v>
      </c>
      <c r="L165">
        <v>1.4450000000000001</v>
      </c>
      <c r="M165">
        <v>400</v>
      </c>
      <c r="N165">
        <v>17.862447839374202</v>
      </c>
    </row>
    <row r="166" spans="1:14" x14ac:dyDescent="0.35">
      <c r="A166" t="s">
        <v>13</v>
      </c>
      <c r="B166">
        <v>2022</v>
      </c>
      <c r="H166">
        <v>6519.2740056073699</v>
      </c>
      <c r="I166">
        <v>2642.26175447267</v>
      </c>
      <c r="L166">
        <v>2.492</v>
      </c>
      <c r="M166">
        <v>405.3</v>
      </c>
      <c r="N166">
        <v>8.7343114378206597</v>
      </c>
    </row>
    <row r="167" spans="1:14" x14ac:dyDescent="0.35">
      <c r="A167" t="s">
        <v>14</v>
      </c>
      <c r="B167">
        <v>1990</v>
      </c>
      <c r="C167">
        <v>473.3</v>
      </c>
      <c r="D167">
        <v>231.3</v>
      </c>
      <c r="E167">
        <v>65.5</v>
      </c>
      <c r="F167">
        <v>105.5</v>
      </c>
      <c r="G167">
        <v>21.299999999999997</v>
      </c>
      <c r="H167">
        <v>1819.4331062036599</v>
      </c>
      <c r="I167">
        <v>12911.0612082424</v>
      </c>
      <c r="M167">
        <v>7096.2</v>
      </c>
      <c r="N167">
        <v>4.6357879024524502</v>
      </c>
    </row>
    <row r="168" spans="1:14" x14ac:dyDescent="0.35">
      <c r="A168" t="s">
        <v>14</v>
      </c>
      <c r="B168">
        <v>1991</v>
      </c>
      <c r="C168">
        <v>685.1</v>
      </c>
      <c r="D168">
        <v>243.2</v>
      </c>
      <c r="E168">
        <v>27.5</v>
      </c>
      <c r="F168">
        <v>142.4</v>
      </c>
      <c r="G168">
        <v>13.5</v>
      </c>
      <c r="H168">
        <v>1875.9437806742801</v>
      </c>
      <c r="I168">
        <v>13591.0250966071</v>
      </c>
      <c r="M168">
        <v>7244.9</v>
      </c>
      <c r="N168">
        <v>5.2665220727988098</v>
      </c>
    </row>
    <row r="169" spans="1:14" x14ac:dyDescent="0.35">
      <c r="A169" t="s">
        <v>14</v>
      </c>
      <c r="B169">
        <v>1992</v>
      </c>
      <c r="C169">
        <v>868.4</v>
      </c>
      <c r="D169">
        <v>295.5</v>
      </c>
      <c r="E169">
        <v>34</v>
      </c>
      <c r="F169">
        <v>327.5</v>
      </c>
      <c r="G169">
        <v>27.799999999999997</v>
      </c>
      <c r="H169">
        <v>1868.2788773147699</v>
      </c>
      <c r="I169">
        <v>13814.8013304164</v>
      </c>
      <c r="M169">
        <v>7394.4</v>
      </c>
      <c r="N169">
        <v>1.64650004115681</v>
      </c>
    </row>
    <row r="170" spans="1:14" x14ac:dyDescent="0.35">
      <c r="A170" t="s">
        <v>14</v>
      </c>
      <c r="B170">
        <v>1993</v>
      </c>
      <c r="C170">
        <v>1149.9000000000001</v>
      </c>
      <c r="D170">
        <v>390.9</v>
      </c>
      <c r="E170">
        <v>37</v>
      </c>
      <c r="F170">
        <v>400.2</v>
      </c>
      <c r="G170">
        <v>40.200000000000003</v>
      </c>
      <c r="H170">
        <v>1909.28437920496</v>
      </c>
      <c r="I170">
        <v>14404.5959989118</v>
      </c>
      <c r="M170">
        <v>7544.5</v>
      </c>
      <c r="N170">
        <v>4.2692953332374302</v>
      </c>
    </row>
    <row r="171" spans="1:14" x14ac:dyDescent="0.35">
      <c r="A171" t="s">
        <v>14</v>
      </c>
      <c r="B171">
        <v>1994</v>
      </c>
      <c r="C171">
        <v>1321.4</v>
      </c>
      <c r="D171">
        <v>437.2</v>
      </c>
      <c r="E171">
        <v>50.1</v>
      </c>
      <c r="F171">
        <v>493.09999999999997</v>
      </c>
      <c r="G171">
        <v>42.7</v>
      </c>
      <c r="H171">
        <v>1959.6418951799899</v>
      </c>
      <c r="I171">
        <v>15076.8968489463</v>
      </c>
      <c r="M171">
        <v>7693.7</v>
      </c>
      <c r="N171">
        <v>4.6672662675528498</v>
      </c>
    </row>
    <row r="172" spans="1:14" x14ac:dyDescent="0.35">
      <c r="A172" t="s">
        <v>14</v>
      </c>
      <c r="B172">
        <v>1995</v>
      </c>
      <c r="C172">
        <v>1566.2</v>
      </c>
      <c r="D172">
        <v>349.4</v>
      </c>
      <c r="E172">
        <v>42.1</v>
      </c>
      <c r="F172">
        <v>451.09999999999997</v>
      </c>
      <c r="G172">
        <v>68.3</v>
      </c>
      <c r="H172">
        <v>2012.6552103767101</v>
      </c>
      <c r="I172">
        <v>15782.235832168901</v>
      </c>
      <c r="M172">
        <v>7841.5</v>
      </c>
      <c r="N172">
        <v>4.6782769046530799</v>
      </c>
    </row>
    <row r="173" spans="1:14" x14ac:dyDescent="0.35">
      <c r="A173" t="s">
        <v>14</v>
      </c>
      <c r="B173">
        <v>1996</v>
      </c>
      <c r="C173">
        <v>1893.6</v>
      </c>
      <c r="D173">
        <v>567</v>
      </c>
      <c r="E173">
        <v>17</v>
      </c>
      <c r="F173">
        <v>654.1</v>
      </c>
      <c r="G173">
        <v>82.1</v>
      </c>
      <c r="H173">
        <v>2061.5506603091098</v>
      </c>
      <c r="I173">
        <v>16470.552845473601</v>
      </c>
      <c r="L173">
        <v>7.5986411450000002</v>
      </c>
      <c r="M173">
        <v>7989.4</v>
      </c>
      <c r="N173">
        <v>4.3613403108683197</v>
      </c>
    </row>
    <row r="174" spans="1:14" x14ac:dyDescent="0.35">
      <c r="A174" t="s">
        <v>14</v>
      </c>
      <c r="B174">
        <v>1997</v>
      </c>
      <c r="C174">
        <v>2124.5</v>
      </c>
      <c r="D174">
        <v>1592.9</v>
      </c>
      <c r="E174">
        <v>20.6</v>
      </c>
      <c r="F174">
        <v>731.6</v>
      </c>
      <c r="G174">
        <v>97.2</v>
      </c>
      <c r="H174">
        <v>2124.2796918039498</v>
      </c>
      <c r="I174">
        <v>17286.538420023899</v>
      </c>
      <c r="L174">
        <v>7.7000745999999998</v>
      </c>
      <c r="M174">
        <v>8137.6</v>
      </c>
      <c r="N174">
        <v>4.9542087761460998</v>
      </c>
    </row>
    <row r="175" spans="1:14" x14ac:dyDescent="0.35">
      <c r="A175" t="s">
        <v>14</v>
      </c>
      <c r="B175">
        <v>1998</v>
      </c>
      <c r="C175">
        <v>2299.6</v>
      </c>
      <c r="D175">
        <v>2064.9</v>
      </c>
      <c r="E175">
        <v>26.5</v>
      </c>
      <c r="F175">
        <v>773.40000000000009</v>
      </c>
      <c r="G175">
        <v>103.6</v>
      </c>
      <c r="H175">
        <v>2190.92057844187</v>
      </c>
      <c r="I175">
        <v>18155.939741489899</v>
      </c>
      <c r="L175">
        <v>6.7123467999999997</v>
      </c>
      <c r="M175">
        <v>8286.9</v>
      </c>
      <c r="N175">
        <v>5.02935463620042</v>
      </c>
    </row>
    <row r="176" spans="1:14" x14ac:dyDescent="0.35">
      <c r="A176" t="s">
        <v>14</v>
      </c>
      <c r="B176">
        <v>1999</v>
      </c>
      <c r="C176">
        <v>2442.4</v>
      </c>
      <c r="D176">
        <v>2153.6</v>
      </c>
      <c r="E176">
        <v>25.5</v>
      </c>
      <c r="F176">
        <v>925.09999999999991</v>
      </c>
      <c r="G176">
        <v>139.6</v>
      </c>
      <c r="H176">
        <v>2160.5911520027598</v>
      </c>
      <c r="I176">
        <v>18233.444790866499</v>
      </c>
      <c r="L176">
        <v>5.1557440999999997</v>
      </c>
      <c r="M176">
        <v>8439.1</v>
      </c>
      <c r="N176">
        <v>0.426885363578622</v>
      </c>
    </row>
    <row r="177" spans="1:15" x14ac:dyDescent="0.35">
      <c r="A177" t="s">
        <v>14</v>
      </c>
      <c r="B177">
        <v>2000</v>
      </c>
      <c r="C177">
        <v>2697.7</v>
      </c>
      <c r="D177">
        <v>2479.6</v>
      </c>
      <c r="E177">
        <v>31.4</v>
      </c>
      <c r="F177">
        <v>1181.0999999999999</v>
      </c>
      <c r="G177">
        <v>177.4</v>
      </c>
      <c r="H177">
        <v>2175.18418225306</v>
      </c>
      <c r="I177">
        <v>18690.705122845899</v>
      </c>
      <c r="J177">
        <v>67.400001525878906</v>
      </c>
      <c r="K177">
        <v>38.099998474121087</v>
      </c>
      <c r="L177">
        <v>4.3282866999999996</v>
      </c>
      <c r="M177">
        <v>8592.7000000000007</v>
      </c>
      <c r="N177">
        <v>2.50781098812678</v>
      </c>
      <c r="O177">
        <v>0.10000000149011611</v>
      </c>
    </row>
    <row r="178" spans="1:15" x14ac:dyDescent="0.35">
      <c r="A178" t="s">
        <v>14</v>
      </c>
      <c r="B178">
        <v>2001</v>
      </c>
      <c r="C178">
        <v>3038.7</v>
      </c>
      <c r="D178">
        <v>2757</v>
      </c>
      <c r="E178">
        <v>35.700000000000003</v>
      </c>
      <c r="F178">
        <v>1320.9</v>
      </c>
      <c r="G178">
        <v>326.10000000000002</v>
      </c>
      <c r="H178">
        <v>2173.01643420235</v>
      </c>
      <c r="I178">
        <v>19005.419035177201</v>
      </c>
      <c r="J178">
        <v>64</v>
      </c>
      <c r="K178">
        <v>32.200000762939453</v>
      </c>
      <c r="L178">
        <v>2.8597115999999998</v>
      </c>
      <c r="M178">
        <v>8746.1</v>
      </c>
      <c r="N178">
        <v>1.6837990341339399</v>
      </c>
      <c r="O178">
        <v>9.6000003814697266</v>
      </c>
    </row>
    <row r="179" spans="1:15" x14ac:dyDescent="0.35">
      <c r="A179" t="s">
        <v>14</v>
      </c>
      <c r="B179">
        <v>2002</v>
      </c>
      <c r="C179">
        <v>3632.5</v>
      </c>
      <c r="D179">
        <v>2886.1</v>
      </c>
      <c r="E179">
        <v>42.1</v>
      </c>
      <c r="F179">
        <v>1533.3</v>
      </c>
      <c r="G179">
        <v>374.5</v>
      </c>
      <c r="H179">
        <v>2188.3705855521598</v>
      </c>
      <c r="I179">
        <v>19477.811233765598</v>
      </c>
      <c r="J179">
        <v>66.800003051757813</v>
      </c>
      <c r="K179">
        <v>35.099998474121087</v>
      </c>
      <c r="L179">
        <v>3.3464513999999999</v>
      </c>
      <c r="M179">
        <v>8900.6</v>
      </c>
      <c r="N179">
        <v>2.4855658152765501</v>
      </c>
      <c r="O179">
        <v>19.60000038146973</v>
      </c>
    </row>
    <row r="180" spans="1:15" x14ac:dyDescent="0.35">
      <c r="A180" t="s">
        <v>14</v>
      </c>
      <c r="B180">
        <v>2003</v>
      </c>
      <c r="C180">
        <v>4005.6</v>
      </c>
      <c r="D180">
        <v>3064.3</v>
      </c>
      <c r="E180">
        <v>40.200000000000003</v>
      </c>
      <c r="F180">
        <v>1860.8000000000002</v>
      </c>
      <c r="G180">
        <v>274.8</v>
      </c>
      <c r="H180">
        <v>2208.7929083597101</v>
      </c>
      <c r="I180">
        <v>20005.920888177199</v>
      </c>
      <c r="L180">
        <v>2.6154956</v>
      </c>
      <c r="M180">
        <v>9057.4</v>
      </c>
      <c r="N180">
        <v>2.7113398321479099</v>
      </c>
    </row>
    <row r="181" spans="1:15" x14ac:dyDescent="0.35">
      <c r="A181" t="s">
        <v>14</v>
      </c>
      <c r="B181">
        <v>2004</v>
      </c>
      <c r="C181">
        <v>4422</v>
      </c>
      <c r="D181">
        <v>3329.1</v>
      </c>
      <c r="E181">
        <v>38</v>
      </c>
      <c r="F181">
        <v>2025.4</v>
      </c>
      <c r="G181">
        <v>253.3</v>
      </c>
      <c r="H181">
        <v>2261.3008578870999</v>
      </c>
      <c r="I181">
        <v>20840.827096544901</v>
      </c>
      <c r="J181">
        <v>65.699996948242188</v>
      </c>
      <c r="K181">
        <v>28.20000076293945</v>
      </c>
      <c r="L181">
        <v>2.6340327000000001</v>
      </c>
      <c r="M181">
        <v>9216.2999999999993</v>
      </c>
      <c r="N181">
        <v>4.1732955610207698</v>
      </c>
      <c r="O181">
        <v>32.299999237060547</v>
      </c>
    </row>
    <row r="182" spans="1:15" x14ac:dyDescent="0.35">
      <c r="A182" t="s">
        <v>14</v>
      </c>
      <c r="B182">
        <v>2005</v>
      </c>
      <c r="C182">
        <v>4667</v>
      </c>
      <c r="D182">
        <v>3413</v>
      </c>
      <c r="E182">
        <v>39</v>
      </c>
      <c r="F182">
        <v>2060</v>
      </c>
      <c r="G182">
        <v>372</v>
      </c>
      <c r="H182">
        <v>2320.7168643852001</v>
      </c>
      <c r="I182">
        <v>21762.2903240858</v>
      </c>
      <c r="J182">
        <v>66.599998474121094</v>
      </c>
      <c r="K182">
        <v>36.900001525878913</v>
      </c>
      <c r="L182">
        <v>3.8727935000000002</v>
      </c>
      <c r="M182">
        <v>9377.4</v>
      </c>
      <c r="N182">
        <v>4.4214330999063698</v>
      </c>
      <c r="O182">
        <v>11.30000019073486</v>
      </c>
    </row>
    <row r="183" spans="1:15" x14ac:dyDescent="0.35">
      <c r="A183" t="s">
        <v>14</v>
      </c>
      <c r="B183">
        <v>2006</v>
      </c>
      <c r="C183">
        <v>5603</v>
      </c>
      <c r="D183">
        <v>3631</v>
      </c>
      <c r="E183">
        <v>47</v>
      </c>
      <c r="F183">
        <v>2573</v>
      </c>
      <c r="G183">
        <v>129</v>
      </c>
      <c r="H183">
        <v>2389.9136819402102</v>
      </c>
      <c r="I183">
        <v>22806.2292926509</v>
      </c>
      <c r="J183">
        <v>63.5</v>
      </c>
      <c r="K183">
        <v>34.400001525878913</v>
      </c>
      <c r="L183">
        <v>3.2119292000000002</v>
      </c>
      <c r="M183">
        <v>9542.7000000000007</v>
      </c>
      <c r="N183">
        <v>4.7970087385964302</v>
      </c>
      <c r="O183">
        <v>10.89999961853027</v>
      </c>
    </row>
    <row r="184" spans="1:15" x14ac:dyDescent="0.35">
      <c r="A184" t="s">
        <v>14</v>
      </c>
      <c r="B184">
        <v>2007</v>
      </c>
      <c r="C184">
        <v>6302</v>
      </c>
      <c r="D184">
        <v>3836</v>
      </c>
      <c r="E184">
        <v>45</v>
      </c>
      <c r="F184">
        <v>2847</v>
      </c>
      <c r="G184">
        <v>256</v>
      </c>
      <c r="H184">
        <v>2455.6381583717498</v>
      </c>
      <c r="I184">
        <v>23847.193283579702</v>
      </c>
      <c r="J184">
        <v>59.400001525878913</v>
      </c>
      <c r="K184">
        <v>31.20000076293945</v>
      </c>
      <c r="L184">
        <v>5.2387202999999998</v>
      </c>
      <c r="M184">
        <v>9711.2000000000007</v>
      </c>
      <c r="N184">
        <v>4.5643844827265996</v>
      </c>
      <c r="O184">
        <v>1.6000000238418579</v>
      </c>
    </row>
    <row r="185" spans="1:15" x14ac:dyDescent="0.35">
      <c r="A185" t="s">
        <v>14</v>
      </c>
      <c r="B185">
        <v>2008</v>
      </c>
      <c r="C185">
        <v>6675</v>
      </c>
      <c r="D185">
        <v>5490</v>
      </c>
      <c r="E185">
        <v>51</v>
      </c>
      <c r="F185">
        <v>2300</v>
      </c>
      <c r="G185">
        <v>301</v>
      </c>
      <c r="H185">
        <v>2561.9332267683299</v>
      </c>
      <c r="I185">
        <v>25313.4374404072</v>
      </c>
      <c r="J185">
        <v>46.5</v>
      </c>
      <c r="K185">
        <v>21.39999961853027</v>
      </c>
      <c r="L185">
        <v>8.9969923000000005</v>
      </c>
      <c r="M185">
        <v>9880.6</v>
      </c>
      <c r="N185">
        <v>6.1484978101681698</v>
      </c>
      <c r="O185">
        <v>7.0999999046325684</v>
      </c>
    </row>
    <row r="186" spans="1:15" x14ac:dyDescent="0.35">
      <c r="A186" t="s">
        <v>14</v>
      </c>
      <c r="B186">
        <v>2009</v>
      </c>
      <c r="C186">
        <v>7629</v>
      </c>
      <c r="D186">
        <v>6046</v>
      </c>
      <c r="E186">
        <v>51</v>
      </c>
      <c r="F186">
        <v>2787</v>
      </c>
      <c r="G186">
        <v>670</v>
      </c>
      <c r="H186">
        <v>2602.96771472208</v>
      </c>
      <c r="I186">
        <v>26163.2093909861</v>
      </c>
      <c r="J186">
        <v>42</v>
      </c>
      <c r="K186">
        <v>19.29999923706055</v>
      </c>
      <c r="L186">
        <v>1.9274443999999999</v>
      </c>
      <c r="M186">
        <v>10051.299999999999</v>
      </c>
      <c r="N186">
        <v>3.3569994299645001</v>
      </c>
      <c r="O186">
        <v>6.9000000953674316</v>
      </c>
    </row>
    <row r="187" spans="1:15" x14ac:dyDescent="0.35">
      <c r="A187" t="s">
        <v>14</v>
      </c>
      <c r="B187">
        <v>2010</v>
      </c>
      <c r="C187">
        <v>8270</v>
      </c>
      <c r="D187">
        <v>6431</v>
      </c>
      <c r="E187">
        <v>59</v>
      </c>
      <c r="F187">
        <v>3501</v>
      </c>
      <c r="G187">
        <v>1600</v>
      </c>
      <c r="H187">
        <v>2664.7846100961901</v>
      </c>
      <c r="I187">
        <v>27242.892504396401</v>
      </c>
      <c r="L187">
        <v>4.2963972999999998</v>
      </c>
      <c r="M187">
        <v>10223.299999999999</v>
      </c>
      <c r="N187">
        <v>4.1267227474863102</v>
      </c>
    </row>
    <row r="188" spans="1:15" x14ac:dyDescent="0.35">
      <c r="A188" t="s">
        <v>14</v>
      </c>
      <c r="B188">
        <v>2011</v>
      </c>
      <c r="C188">
        <v>8839</v>
      </c>
      <c r="D188">
        <v>7025</v>
      </c>
      <c r="E188">
        <v>191</v>
      </c>
      <c r="F188">
        <v>4138</v>
      </c>
      <c r="G188">
        <v>2046</v>
      </c>
      <c r="H188">
        <v>2756.8378616984401</v>
      </c>
      <c r="I188">
        <v>28660.637777789401</v>
      </c>
      <c r="J188">
        <v>36.299999237060547</v>
      </c>
      <c r="K188">
        <v>15.69999980926514</v>
      </c>
      <c r="L188">
        <v>6.9789021</v>
      </c>
      <c r="M188">
        <v>10396.200000000001</v>
      </c>
      <c r="N188">
        <v>5.2040923083488</v>
      </c>
      <c r="O188">
        <v>29.79999923706055</v>
      </c>
    </row>
    <row r="189" spans="1:15" x14ac:dyDescent="0.35">
      <c r="A189" t="s">
        <v>14</v>
      </c>
      <c r="B189">
        <v>2012</v>
      </c>
      <c r="C189">
        <v>9038</v>
      </c>
      <c r="D189">
        <v>8659</v>
      </c>
      <c r="E189">
        <v>119</v>
      </c>
      <c r="F189">
        <v>4008</v>
      </c>
      <c r="G189">
        <v>1975</v>
      </c>
      <c r="H189">
        <v>2850.47964288089</v>
      </c>
      <c r="I189">
        <v>30128.714681358098</v>
      </c>
      <c r="J189">
        <v>35.900001525878913</v>
      </c>
      <c r="K189">
        <v>16.5</v>
      </c>
      <c r="L189">
        <v>4.0220400999999999</v>
      </c>
      <c r="M189">
        <v>10569.7</v>
      </c>
      <c r="N189">
        <v>5.1222757670329004</v>
      </c>
      <c r="O189">
        <v>23</v>
      </c>
    </row>
    <row r="190" spans="1:15" x14ac:dyDescent="0.35">
      <c r="A190" t="s">
        <v>14</v>
      </c>
      <c r="B190">
        <v>2013</v>
      </c>
      <c r="C190">
        <v>10034</v>
      </c>
      <c r="D190">
        <v>9910</v>
      </c>
      <c r="E190">
        <v>131</v>
      </c>
      <c r="F190">
        <v>4864</v>
      </c>
      <c r="G190">
        <v>551</v>
      </c>
      <c r="H190">
        <v>2995.00763433579</v>
      </c>
      <c r="I190">
        <v>32176.265517959699</v>
      </c>
      <c r="J190">
        <v>34.299999237060547</v>
      </c>
      <c r="K190">
        <v>15.60000038146973</v>
      </c>
      <c r="L190">
        <v>4.2448439999999996</v>
      </c>
      <c r="M190">
        <v>10743.3</v>
      </c>
      <c r="N190">
        <v>6.7960112412909002</v>
      </c>
      <c r="O190">
        <v>29.20000076293945</v>
      </c>
    </row>
    <row r="191" spans="1:15" x14ac:dyDescent="0.35">
      <c r="A191" t="s">
        <v>14</v>
      </c>
      <c r="B191">
        <v>2014</v>
      </c>
      <c r="C191">
        <v>11828</v>
      </c>
      <c r="D191">
        <v>10487</v>
      </c>
      <c r="E191">
        <v>132</v>
      </c>
      <c r="F191">
        <v>6403</v>
      </c>
      <c r="G191">
        <v>671</v>
      </c>
      <c r="H191">
        <v>3108.29650230994</v>
      </c>
      <c r="I191">
        <v>33933.272915717702</v>
      </c>
      <c r="J191">
        <v>33.700000762939453</v>
      </c>
      <c r="K191">
        <v>14.89999961853027</v>
      </c>
      <c r="L191">
        <v>3.9563242999999999</v>
      </c>
      <c r="M191">
        <v>10917</v>
      </c>
      <c r="N191">
        <v>5.46056967604662</v>
      </c>
      <c r="O191">
        <v>2.7000000476837158</v>
      </c>
    </row>
    <row r="192" spans="1:15" x14ac:dyDescent="0.35">
      <c r="A192" t="s">
        <v>14</v>
      </c>
      <c r="B192">
        <v>2015</v>
      </c>
      <c r="C192">
        <v>13493</v>
      </c>
      <c r="D192">
        <v>9677</v>
      </c>
      <c r="E192">
        <v>109</v>
      </c>
      <c r="F192">
        <v>8408</v>
      </c>
      <c r="G192">
        <v>1100</v>
      </c>
      <c r="H192">
        <v>3208.3998805541501</v>
      </c>
      <c r="I192">
        <v>35581.475515333601</v>
      </c>
      <c r="J192">
        <v>34.700000762939453</v>
      </c>
      <c r="K192">
        <v>14.60000038146973</v>
      </c>
      <c r="L192">
        <v>2.9191924999999999</v>
      </c>
      <c r="M192">
        <v>11090.1</v>
      </c>
      <c r="N192">
        <v>4.8571872324538496</v>
      </c>
      <c r="O192">
        <v>9.5</v>
      </c>
    </row>
    <row r="193" spans="1:15" x14ac:dyDescent="0.35">
      <c r="A193" t="s">
        <v>14</v>
      </c>
      <c r="B193">
        <v>2016</v>
      </c>
      <c r="C193">
        <v>12236</v>
      </c>
      <c r="D193">
        <v>10928</v>
      </c>
      <c r="E193">
        <v>87</v>
      </c>
      <c r="F193">
        <v>8011</v>
      </c>
      <c r="G193">
        <v>2019.942254545</v>
      </c>
      <c r="H193">
        <v>3293.8507914532302</v>
      </c>
      <c r="I193">
        <v>37098.641464137698</v>
      </c>
      <c r="J193">
        <v>35.099998474121087</v>
      </c>
      <c r="K193">
        <v>16.70000076293945</v>
      </c>
      <c r="L193">
        <v>1.9208276</v>
      </c>
      <c r="M193">
        <v>11263</v>
      </c>
      <c r="N193">
        <v>4.2639208375445703</v>
      </c>
      <c r="O193">
        <v>14.89999961853027</v>
      </c>
    </row>
    <row r="194" spans="1:15" x14ac:dyDescent="0.35">
      <c r="A194" t="s">
        <v>14</v>
      </c>
      <c r="B194">
        <v>2017</v>
      </c>
      <c r="C194">
        <v>13709</v>
      </c>
      <c r="D194">
        <v>9172</v>
      </c>
      <c r="E194">
        <v>1</v>
      </c>
      <c r="F194">
        <v>9207</v>
      </c>
      <c r="G194">
        <v>2431.0727272700001</v>
      </c>
      <c r="H194">
        <v>3380.2637408466398</v>
      </c>
      <c r="I194">
        <v>38655.006008451703</v>
      </c>
      <c r="J194">
        <v>34.900001525878913</v>
      </c>
      <c r="K194">
        <v>16.39999961853027</v>
      </c>
      <c r="L194">
        <v>2.4218346999999998</v>
      </c>
      <c r="M194">
        <v>11435.5</v>
      </c>
      <c r="N194">
        <v>4.1952063010676</v>
      </c>
      <c r="O194">
        <v>4.6999998092651367</v>
      </c>
    </row>
    <row r="195" spans="1:15" x14ac:dyDescent="0.35">
      <c r="A195" t="s">
        <v>14</v>
      </c>
      <c r="B195">
        <v>2018</v>
      </c>
      <c r="C195">
        <v>15797</v>
      </c>
      <c r="D195">
        <v>9881</v>
      </c>
      <c r="F195">
        <v>10911</v>
      </c>
      <c r="G195">
        <v>2343.1999999999998</v>
      </c>
      <c r="H195">
        <v>3471.0084458792699</v>
      </c>
      <c r="I195">
        <v>40287.647930476101</v>
      </c>
      <c r="J195">
        <v>33.099998474121087</v>
      </c>
      <c r="K195">
        <v>14.80000019073486</v>
      </c>
      <c r="L195">
        <v>1.70352188</v>
      </c>
      <c r="M195">
        <v>11606.9</v>
      </c>
      <c r="N195">
        <v>4.2236235111887499</v>
      </c>
      <c r="O195">
        <v>10.10000038146973</v>
      </c>
    </row>
    <row r="196" spans="1:15" x14ac:dyDescent="0.35">
      <c r="A196" t="s">
        <v>14</v>
      </c>
      <c r="B196">
        <v>2019</v>
      </c>
      <c r="H196">
        <v>3496.6169283088102</v>
      </c>
      <c r="I196">
        <v>41180.706549771399</v>
      </c>
      <c r="J196">
        <v>31</v>
      </c>
      <c r="K196">
        <v>12</v>
      </c>
      <c r="L196">
        <v>1.4466889000000001</v>
      </c>
      <c r="M196">
        <v>11777.3</v>
      </c>
      <c r="N196">
        <v>2.2167057775037899</v>
      </c>
      <c r="O196">
        <v>2.2999999523162842</v>
      </c>
    </row>
    <row r="197" spans="1:15" x14ac:dyDescent="0.35">
      <c r="A197" t="s">
        <v>14</v>
      </c>
      <c r="B197">
        <v>2020</v>
      </c>
      <c r="H197">
        <v>3148.6054190069899</v>
      </c>
      <c r="I197">
        <v>37582.384002351202</v>
      </c>
      <c r="J197">
        <v>32.299999237060547</v>
      </c>
      <c r="K197">
        <v>13.5</v>
      </c>
      <c r="L197">
        <v>1.2874901999999999</v>
      </c>
      <c r="M197">
        <v>11936.2</v>
      </c>
      <c r="N197">
        <v>-8.7378844339914608</v>
      </c>
      <c r="O197">
        <v>14</v>
      </c>
    </row>
    <row r="198" spans="1:15" x14ac:dyDescent="0.35">
      <c r="A198" t="s">
        <v>14</v>
      </c>
      <c r="B198">
        <v>2021</v>
      </c>
      <c r="H198">
        <v>3301.39356578041</v>
      </c>
      <c r="I198">
        <v>39879.183577844502</v>
      </c>
      <c r="J198">
        <v>29</v>
      </c>
      <c r="K198">
        <v>10</v>
      </c>
      <c r="L198">
        <v>1.115</v>
      </c>
      <c r="M198">
        <v>12079.5</v>
      </c>
      <c r="N198">
        <v>6.1113727520574601</v>
      </c>
      <c r="O198">
        <v>25.79999923706055</v>
      </c>
    </row>
    <row r="199" spans="1:15" x14ac:dyDescent="0.35">
      <c r="A199" t="s">
        <v>14</v>
      </c>
      <c r="B199">
        <v>2022</v>
      </c>
      <c r="H199">
        <v>3379.97067080027</v>
      </c>
      <c r="I199">
        <v>41317.099476929499</v>
      </c>
      <c r="L199">
        <v>2.21</v>
      </c>
      <c r="M199">
        <v>12224.1</v>
      </c>
      <c r="N199">
        <v>3.6056803827947399</v>
      </c>
    </row>
    <row r="200" spans="1:15" x14ac:dyDescent="0.35">
      <c r="A200" t="s">
        <v>15</v>
      </c>
      <c r="B200">
        <v>1990</v>
      </c>
      <c r="C200">
        <v>0.12647272700000001</v>
      </c>
      <c r="D200">
        <v>1.0178545450000001</v>
      </c>
      <c r="E200">
        <v>1664.3612330000001</v>
      </c>
      <c r="F200">
        <v>0.41236363600000003</v>
      </c>
      <c r="G200">
        <v>1896.0289320449999</v>
      </c>
      <c r="H200">
        <v>6558.4929216027504</v>
      </c>
      <c r="I200">
        <v>988406.85764023301</v>
      </c>
      <c r="M200">
        <v>150706.4</v>
      </c>
      <c r="N200">
        <v>-4.4348508634222696</v>
      </c>
    </row>
    <row r="201" spans="1:15" x14ac:dyDescent="0.35">
      <c r="A201" t="s">
        <v>15</v>
      </c>
      <c r="B201">
        <v>1991</v>
      </c>
      <c r="C201">
        <v>0.56134545499999999</v>
      </c>
      <c r="D201">
        <v>5.1536</v>
      </c>
      <c r="E201">
        <v>1638.814783</v>
      </c>
      <c r="F201">
        <v>2.3882545449999997</v>
      </c>
      <c r="G201">
        <v>831.97393317000001</v>
      </c>
      <c r="H201">
        <v>6512.3965886373098</v>
      </c>
      <c r="I201">
        <v>998587.44827392604</v>
      </c>
      <c r="M201">
        <v>153336.4</v>
      </c>
      <c r="N201">
        <v>1.0299999999999101</v>
      </c>
    </row>
    <row r="202" spans="1:15" x14ac:dyDescent="0.35">
      <c r="A202" t="s">
        <v>15</v>
      </c>
      <c r="B202">
        <v>1992</v>
      </c>
      <c r="C202">
        <v>6.7644727270000002</v>
      </c>
      <c r="D202">
        <v>55.312399999999997</v>
      </c>
      <c r="E202">
        <v>2177.8214509999998</v>
      </c>
      <c r="F202">
        <v>49.102581823000001</v>
      </c>
      <c r="G202">
        <v>483.30062989999993</v>
      </c>
      <c r="H202">
        <v>6370.6862059286896</v>
      </c>
      <c r="I202">
        <v>993195.07605324697</v>
      </c>
      <c r="M202">
        <v>155900.79999999999</v>
      </c>
      <c r="N202">
        <v>-0.54000000000000703</v>
      </c>
    </row>
    <row r="203" spans="1:15" x14ac:dyDescent="0.35">
      <c r="A203" t="s">
        <v>15</v>
      </c>
      <c r="B203">
        <v>1993</v>
      </c>
      <c r="C203">
        <v>160.94545450000001</v>
      </c>
      <c r="D203">
        <v>1424.8</v>
      </c>
      <c r="E203">
        <v>2466.4938940000002</v>
      </c>
      <c r="F203">
        <v>1881.7363636</v>
      </c>
      <c r="G203">
        <v>1028.1187466000001</v>
      </c>
      <c r="H203">
        <v>6576.96512576656</v>
      </c>
      <c r="I203">
        <v>1042060.27379507</v>
      </c>
      <c r="M203">
        <v>158440.9</v>
      </c>
      <c r="N203">
        <v>4.9200000000000799</v>
      </c>
    </row>
    <row r="204" spans="1:15" x14ac:dyDescent="0.35">
      <c r="A204" t="s">
        <v>15</v>
      </c>
      <c r="B204">
        <v>1994</v>
      </c>
      <c r="C204">
        <v>4286.3999999999996</v>
      </c>
      <c r="D204">
        <v>35864.699999999997</v>
      </c>
      <c r="E204">
        <v>5889.6641069999996</v>
      </c>
      <c r="F204">
        <v>22170.753530000002</v>
      </c>
      <c r="G204">
        <v>792.95875780000006</v>
      </c>
      <c r="H204">
        <v>6851.8907557877101</v>
      </c>
      <c r="I204">
        <v>1103020.7998120801</v>
      </c>
      <c r="M204">
        <v>160980.5</v>
      </c>
      <c r="N204">
        <v>5.8500000000004704</v>
      </c>
    </row>
    <row r="205" spans="1:15" x14ac:dyDescent="0.35">
      <c r="A205" t="s">
        <v>15</v>
      </c>
      <c r="B205">
        <v>1995</v>
      </c>
      <c r="C205">
        <v>9373.4310870000008</v>
      </c>
      <c r="D205">
        <v>58099.151019999998</v>
      </c>
      <c r="E205">
        <v>5921.6471160000001</v>
      </c>
      <c r="F205">
        <v>29509.266739999999</v>
      </c>
      <c r="G205">
        <v>6250.4779759000003</v>
      </c>
      <c r="H205">
        <v>7030.3407544379397</v>
      </c>
      <c r="I205">
        <v>1149568.27756415</v>
      </c>
      <c r="M205">
        <v>163515.29999999999</v>
      </c>
      <c r="N205">
        <v>4.2199999999992901</v>
      </c>
    </row>
    <row r="206" spans="1:15" x14ac:dyDescent="0.35">
      <c r="A206" t="s">
        <v>15</v>
      </c>
      <c r="B206">
        <v>1996</v>
      </c>
      <c r="C206">
        <v>9494.9463379999997</v>
      </c>
      <c r="D206">
        <v>70904.766820000004</v>
      </c>
      <c r="E206">
        <v>8653.0498540000008</v>
      </c>
      <c r="F206">
        <v>32713.589249999997</v>
      </c>
      <c r="G206">
        <v>3102.7914951000002</v>
      </c>
      <c r="H206">
        <v>7072.4538842375096</v>
      </c>
      <c r="I206">
        <v>1174289.73282253</v>
      </c>
      <c r="L206">
        <v>12.42595386</v>
      </c>
      <c r="M206">
        <v>166037.1</v>
      </c>
      <c r="N206">
        <v>2.1504990822093499</v>
      </c>
    </row>
    <row r="207" spans="1:15" x14ac:dyDescent="0.35">
      <c r="A207" t="s">
        <v>15</v>
      </c>
      <c r="B207">
        <v>1997</v>
      </c>
      <c r="C207">
        <v>10428.47479</v>
      </c>
      <c r="D207">
        <v>77189.674020000006</v>
      </c>
      <c r="E207">
        <v>9942.9379339999996</v>
      </c>
      <c r="F207">
        <v>34596.554860000004</v>
      </c>
      <c r="G207">
        <v>10337.440387800001</v>
      </c>
      <c r="H207">
        <v>7202.30954613016</v>
      </c>
      <c r="I207">
        <v>1213925.5063787401</v>
      </c>
      <c r="L207">
        <v>5.6459207999999999</v>
      </c>
      <c r="M207">
        <v>168546.7</v>
      </c>
      <c r="N207">
        <v>3.3752976329729099</v>
      </c>
    </row>
    <row r="208" spans="1:15" x14ac:dyDescent="0.35">
      <c r="A208" t="s">
        <v>15</v>
      </c>
      <c r="B208">
        <v>1998</v>
      </c>
      <c r="C208">
        <v>14900.722750000001</v>
      </c>
      <c r="D208">
        <v>89049.475470000005</v>
      </c>
      <c r="E208">
        <v>11905.17524</v>
      </c>
      <c r="F208">
        <v>35760.054230000002</v>
      </c>
      <c r="G208">
        <v>17449.690718000002</v>
      </c>
      <c r="H208">
        <v>7099.8362773786002</v>
      </c>
      <c r="I208">
        <v>1214354.5769155801</v>
      </c>
      <c r="L208">
        <v>1.5933470999999999</v>
      </c>
      <c r="M208">
        <v>171039.8</v>
      </c>
      <c r="N208">
        <v>3.5345705695344301E-2</v>
      </c>
    </row>
    <row r="209" spans="1:15" x14ac:dyDescent="0.35">
      <c r="A209" t="s">
        <v>15</v>
      </c>
      <c r="B209">
        <v>1999</v>
      </c>
      <c r="C209">
        <v>16061.640310000001</v>
      </c>
      <c r="D209">
        <v>96940.683680000002</v>
      </c>
      <c r="E209">
        <v>13627.685949999999</v>
      </c>
      <c r="F209">
        <v>22617.423720999999</v>
      </c>
      <c r="G209">
        <v>20239.132970999999</v>
      </c>
      <c r="H209">
        <v>7017.4993034214203</v>
      </c>
      <c r="I209">
        <v>1217439.9894031601</v>
      </c>
      <c r="L209">
        <v>7.1457059000000003</v>
      </c>
      <c r="M209">
        <v>173486.3</v>
      </c>
      <c r="N209">
        <v>0.25407838420770101</v>
      </c>
    </row>
    <row r="210" spans="1:15" x14ac:dyDescent="0.35">
      <c r="A210" t="s">
        <v>15</v>
      </c>
      <c r="B210">
        <v>2000</v>
      </c>
      <c r="C210">
        <v>17989.639940000001</v>
      </c>
      <c r="D210">
        <v>107505.5797</v>
      </c>
      <c r="E210">
        <v>15730.63817</v>
      </c>
      <c r="F210">
        <v>24384.762577000001</v>
      </c>
      <c r="G210">
        <v>21380.324709100001</v>
      </c>
      <c r="H210">
        <v>7220.3247393968204</v>
      </c>
      <c r="I210">
        <v>1269865.22711925</v>
      </c>
      <c r="L210">
        <v>4.3887378000000004</v>
      </c>
      <c r="M210">
        <v>175873.7</v>
      </c>
      <c r="N210">
        <v>4.3061866024127999</v>
      </c>
    </row>
    <row r="211" spans="1:15" x14ac:dyDescent="0.35">
      <c r="A211" t="s">
        <v>15</v>
      </c>
      <c r="B211">
        <v>2001</v>
      </c>
      <c r="C211">
        <v>19971.15813</v>
      </c>
      <c r="D211">
        <v>123809.14200000001</v>
      </c>
      <c r="E211">
        <v>19087.436020000001</v>
      </c>
      <c r="F211">
        <v>27377.188340000001</v>
      </c>
      <c r="G211">
        <v>11253.996247499999</v>
      </c>
      <c r="H211">
        <v>7224.6299952609697</v>
      </c>
      <c r="I211">
        <v>1287515.0382524501</v>
      </c>
      <c r="J211">
        <v>38.400001525878913</v>
      </c>
      <c r="K211">
        <v>7.4000000953674316</v>
      </c>
      <c r="L211">
        <v>6.7992318999999997</v>
      </c>
      <c r="M211">
        <v>178211.9</v>
      </c>
      <c r="N211">
        <v>1.3898964044580999</v>
      </c>
      <c r="O211">
        <v>1.799999952316284</v>
      </c>
    </row>
    <row r="212" spans="1:15" x14ac:dyDescent="0.35">
      <c r="A212" t="s">
        <v>15</v>
      </c>
      <c r="B212">
        <v>2002</v>
      </c>
      <c r="C212">
        <v>22602.787219999998</v>
      </c>
      <c r="D212">
        <v>143360.9209</v>
      </c>
      <c r="E212">
        <v>23381.70983</v>
      </c>
      <c r="F212">
        <v>29652.373520000001</v>
      </c>
      <c r="G212">
        <v>10070.6458931</v>
      </c>
      <c r="H212">
        <v>7351.8011956475102</v>
      </c>
      <c r="I212">
        <v>1326828.81884652</v>
      </c>
      <c r="J212">
        <v>37.799999237060547</v>
      </c>
      <c r="K212">
        <v>6.3000001907348633</v>
      </c>
      <c r="L212">
        <v>9.3382749</v>
      </c>
      <c r="M212">
        <v>180476.7</v>
      </c>
      <c r="N212">
        <v>3.05346185683617</v>
      </c>
      <c r="O212">
        <v>7.1999998092651367</v>
      </c>
    </row>
    <row r="213" spans="1:15" x14ac:dyDescent="0.35">
      <c r="A213" t="s">
        <v>15</v>
      </c>
      <c r="B213">
        <v>2003</v>
      </c>
      <c r="C213">
        <v>25873.499609999999</v>
      </c>
      <c r="D213">
        <v>168841.13339999999</v>
      </c>
      <c r="E213">
        <v>26679.581409999999</v>
      </c>
      <c r="F213">
        <v>49909.263420000003</v>
      </c>
      <c r="G213">
        <v>6330.7204098000002</v>
      </c>
      <c r="H213">
        <v>7348.0305009983003</v>
      </c>
      <c r="I213">
        <v>1341965.66677597</v>
      </c>
      <c r="J213">
        <v>38.799999237060547</v>
      </c>
      <c r="K213">
        <v>7.5999999046325684</v>
      </c>
      <c r="L213">
        <v>10.456028</v>
      </c>
      <c r="M213">
        <v>182629.3</v>
      </c>
      <c r="N213">
        <v>1.1408289987710201</v>
      </c>
      <c r="O213">
        <v>4.6999998092651367</v>
      </c>
    </row>
    <row r="214" spans="1:15" x14ac:dyDescent="0.35">
      <c r="A214" t="s">
        <v>15</v>
      </c>
      <c r="B214">
        <v>2004</v>
      </c>
      <c r="C214">
        <v>27309.945599999999</v>
      </c>
      <c r="D214">
        <v>198185.24410000001</v>
      </c>
      <c r="E214">
        <v>28404.627240000002</v>
      </c>
      <c r="F214">
        <v>39500.188710999995</v>
      </c>
      <c r="G214">
        <v>7958.2838392999993</v>
      </c>
      <c r="H214">
        <v>7683.2343446967197</v>
      </c>
      <c r="I214">
        <v>1419262.41462107</v>
      </c>
      <c r="J214">
        <v>36.799999237060547</v>
      </c>
      <c r="K214">
        <v>6.4000000953674316</v>
      </c>
      <c r="L214">
        <v>7.2698210999999997</v>
      </c>
      <c r="M214">
        <v>184722</v>
      </c>
      <c r="N214">
        <v>5.7599646368599702</v>
      </c>
      <c r="O214">
        <v>32.700000762939453</v>
      </c>
    </row>
    <row r="215" spans="1:15" x14ac:dyDescent="0.35">
      <c r="A215" t="s">
        <v>15</v>
      </c>
      <c r="B215">
        <v>2005</v>
      </c>
      <c r="C215">
        <v>32289.332869999998</v>
      </c>
      <c r="D215">
        <v>227433.24369999999</v>
      </c>
      <c r="E215">
        <v>28908.949069999999</v>
      </c>
      <c r="F215">
        <v>41688.458149999999</v>
      </c>
      <c r="G215">
        <v>10726.392081000002</v>
      </c>
      <c r="H215">
        <v>7841.1683222716301</v>
      </c>
      <c r="I215">
        <v>1464709.07144587</v>
      </c>
      <c r="J215">
        <v>34.400001525878913</v>
      </c>
      <c r="K215">
        <v>5.0999999046325684</v>
      </c>
      <c r="L215">
        <v>6.7134691999999996</v>
      </c>
      <c r="M215">
        <v>186797.3</v>
      </c>
      <c r="N215">
        <v>3.2021320621626002</v>
      </c>
      <c r="O215">
        <v>0.20000000298023221</v>
      </c>
    </row>
    <row r="216" spans="1:15" x14ac:dyDescent="0.35">
      <c r="A216" t="s">
        <v>15</v>
      </c>
      <c r="B216">
        <v>2006</v>
      </c>
      <c r="C216">
        <v>35087.862289999997</v>
      </c>
      <c r="D216">
        <v>262315.04139999999</v>
      </c>
      <c r="E216">
        <v>30460.547129999999</v>
      </c>
      <c r="F216">
        <v>44756.311684</v>
      </c>
      <c r="G216">
        <v>9295.7585689999996</v>
      </c>
      <c r="H216">
        <v>8064.4795802376502</v>
      </c>
      <c r="I216">
        <v>1522740.6794761801</v>
      </c>
      <c r="J216">
        <v>29.10000038146973</v>
      </c>
      <c r="K216">
        <v>4.0999999046325684</v>
      </c>
      <c r="L216">
        <v>6.3047345999999997</v>
      </c>
      <c r="M216">
        <v>188820.7</v>
      </c>
      <c r="N216">
        <v>3.9619887089948498</v>
      </c>
      <c r="O216">
        <v>33.400001525878913</v>
      </c>
    </row>
    <row r="217" spans="1:15" x14ac:dyDescent="0.35">
      <c r="A217" t="s">
        <v>15</v>
      </c>
      <c r="B217">
        <v>2007</v>
      </c>
      <c r="C217">
        <v>42951.391029999999</v>
      </c>
      <c r="D217">
        <v>290495.67469999997</v>
      </c>
      <c r="E217">
        <v>31117.719959999999</v>
      </c>
      <c r="F217">
        <v>51762.094207999995</v>
      </c>
      <c r="G217">
        <v>7045.5953212000004</v>
      </c>
      <c r="H217">
        <v>8466.1563134696407</v>
      </c>
      <c r="I217">
        <v>1615169.06840558</v>
      </c>
      <c r="J217">
        <v>27.79999923706055</v>
      </c>
      <c r="K217">
        <v>4.6999998092651367</v>
      </c>
      <c r="L217">
        <v>3.3047301999999998</v>
      </c>
      <c r="M217">
        <v>190779.5</v>
      </c>
      <c r="N217">
        <v>6.0698706073312598</v>
      </c>
      <c r="O217">
        <v>17.89999961853027</v>
      </c>
    </row>
    <row r="218" spans="1:15" x14ac:dyDescent="0.35">
      <c r="A218" t="s">
        <v>15</v>
      </c>
      <c r="B218">
        <v>2008</v>
      </c>
      <c r="C218">
        <v>50994.867200000001</v>
      </c>
      <c r="D218">
        <v>322603.47340000002</v>
      </c>
      <c r="E218">
        <v>32865.453979999998</v>
      </c>
      <c r="F218">
        <v>59493.343559000001</v>
      </c>
      <c r="G218">
        <v>6408.6721989999996</v>
      </c>
      <c r="H218">
        <v>8810.0310089604991</v>
      </c>
      <c r="I218">
        <v>1697448.93756774</v>
      </c>
      <c r="J218">
        <v>25.29999923706055</v>
      </c>
      <c r="K218">
        <v>4.3000001907348633</v>
      </c>
      <c r="L218">
        <v>4.6234320999999996</v>
      </c>
      <c r="M218">
        <v>192672.3</v>
      </c>
      <c r="N218">
        <v>5.0941954481199803</v>
      </c>
      <c r="O218">
        <v>33.700000762939453</v>
      </c>
    </row>
    <row r="219" spans="1:15" x14ac:dyDescent="0.35">
      <c r="A219" t="s">
        <v>15</v>
      </c>
      <c r="B219">
        <v>2009</v>
      </c>
      <c r="C219">
        <v>59202.645579999997</v>
      </c>
      <c r="D219">
        <v>375356.02879999997</v>
      </c>
      <c r="E219">
        <v>36088.15956</v>
      </c>
      <c r="F219">
        <v>67667.417581999995</v>
      </c>
      <c r="G219">
        <v>5846.8003659999995</v>
      </c>
      <c r="H219">
        <v>8715.4798054654693</v>
      </c>
      <c r="I219">
        <v>1695313.3430596299</v>
      </c>
      <c r="J219">
        <v>23.79999923706055</v>
      </c>
      <c r="K219">
        <v>4.3000001907348633</v>
      </c>
      <c r="L219">
        <v>4.2837062000000001</v>
      </c>
      <c r="M219">
        <v>194517.5</v>
      </c>
      <c r="N219">
        <v>-0.12581200299140999</v>
      </c>
      <c r="O219">
        <v>16.60000038146973</v>
      </c>
    </row>
    <row r="220" spans="1:15" x14ac:dyDescent="0.35">
      <c r="A220" t="s">
        <v>15</v>
      </c>
      <c r="B220">
        <v>2010</v>
      </c>
      <c r="C220">
        <v>79586.236369999999</v>
      </c>
      <c r="D220">
        <v>410170.7745</v>
      </c>
      <c r="E220">
        <v>22261.694390000001</v>
      </c>
      <c r="F220">
        <v>82475.786139999997</v>
      </c>
      <c r="G220">
        <v>9002.0538789999991</v>
      </c>
      <c r="H220">
        <v>9283.9718153733102</v>
      </c>
      <c r="I220">
        <v>1822940.3598499</v>
      </c>
      <c r="L220">
        <v>4.5879332000000002</v>
      </c>
      <c r="M220">
        <v>196353.5</v>
      </c>
      <c r="N220">
        <v>7.52822581812151</v>
      </c>
    </row>
    <row r="221" spans="1:15" x14ac:dyDescent="0.35">
      <c r="A221" t="s">
        <v>15</v>
      </c>
      <c r="B221">
        <v>2011</v>
      </c>
      <c r="C221">
        <v>93124.198810000002</v>
      </c>
      <c r="D221">
        <v>462389.90700000001</v>
      </c>
      <c r="F221">
        <v>92336.808810000002</v>
      </c>
      <c r="G221">
        <v>6488.9691720000001</v>
      </c>
      <c r="H221">
        <v>9563.7351621756607</v>
      </c>
      <c r="I221">
        <v>1895391.7222363299</v>
      </c>
      <c r="J221">
        <v>21</v>
      </c>
      <c r="K221">
        <v>4.4000000953674316</v>
      </c>
      <c r="L221">
        <v>5.9485472000000001</v>
      </c>
      <c r="M221">
        <v>198185.3</v>
      </c>
      <c r="N221">
        <v>3.9744230794470199</v>
      </c>
      <c r="O221">
        <v>15.30000019073486</v>
      </c>
    </row>
    <row r="222" spans="1:15" x14ac:dyDescent="0.35">
      <c r="A222" t="s">
        <v>15</v>
      </c>
      <c r="B222">
        <v>2012</v>
      </c>
      <c r="C222">
        <v>105843.7844</v>
      </c>
      <c r="D222">
        <v>521255.54629999999</v>
      </c>
      <c r="F222">
        <v>103858.81722</v>
      </c>
      <c r="G222">
        <v>6985.8276699999997</v>
      </c>
      <c r="H222">
        <v>9660.1047658184307</v>
      </c>
      <c r="I222">
        <v>1931805.5328274099</v>
      </c>
      <c r="J222">
        <v>18.5</v>
      </c>
      <c r="K222">
        <v>3.9000000953674321</v>
      </c>
      <c r="L222">
        <v>5.1601859000000001</v>
      </c>
      <c r="M222">
        <v>199977.7</v>
      </c>
      <c r="N222">
        <v>1.9211759850946299</v>
      </c>
      <c r="O222">
        <v>0.10000000149011611</v>
      </c>
    </row>
    <row r="223" spans="1:15" x14ac:dyDescent="0.35">
      <c r="A223" t="s">
        <v>15</v>
      </c>
      <c r="B223">
        <v>2013</v>
      </c>
      <c r="C223">
        <v>114790.36900000001</v>
      </c>
      <c r="D223">
        <v>583638.93669999996</v>
      </c>
      <c r="F223">
        <v>113665.81581999999</v>
      </c>
      <c r="G223">
        <v>6498.2637640000003</v>
      </c>
      <c r="H223">
        <v>9864.3421951603705</v>
      </c>
      <c r="I223">
        <v>1989852.8634237</v>
      </c>
      <c r="J223">
        <v>18.10000038146973</v>
      </c>
      <c r="K223">
        <v>4.5</v>
      </c>
      <c r="L223">
        <v>6.0460756</v>
      </c>
      <c r="M223">
        <v>201721.8</v>
      </c>
      <c r="N223">
        <v>3.0048226702888101</v>
      </c>
      <c r="O223">
        <v>0.10000000149011611</v>
      </c>
    </row>
    <row r="224" spans="1:15" x14ac:dyDescent="0.35">
      <c r="A224" t="s">
        <v>15</v>
      </c>
      <c r="B224">
        <v>2014</v>
      </c>
      <c r="C224">
        <v>130593.1158</v>
      </c>
      <c r="D224">
        <v>654099.07010000001</v>
      </c>
      <c r="F224">
        <v>126660.81243000001</v>
      </c>
      <c r="G224">
        <v>6468.0864069999998</v>
      </c>
      <c r="H224">
        <v>9829.3708343810395</v>
      </c>
      <c r="I224">
        <v>1999880.8411519199</v>
      </c>
      <c r="J224">
        <v>16.5</v>
      </c>
      <c r="K224">
        <v>3.2999999523162842</v>
      </c>
      <c r="L224">
        <v>6.5574336999999998</v>
      </c>
      <c r="M224">
        <v>203459.7</v>
      </c>
      <c r="N224">
        <v>0.50395574027324297</v>
      </c>
      <c r="O224">
        <v>13.19999980926514</v>
      </c>
    </row>
    <row r="225" spans="1:15" x14ac:dyDescent="0.35">
      <c r="A225" t="s">
        <v>15</v>
      </c>
      <c r="B225">
        <v>2015</v>
      </c>
      <c r="C225">
        <v>141280.79759999999</v>
      </c>
      <c r="D225">
        <v>689331.8186</v>
      </c>
      <c r="F225">
        <v>137771.41063</v>
      </c>
      <c r="G225">
        <v>4643.3108400000001</v>
      </c>
      <c r="H225">
        <v>9400.9782159660008</v>
      </c>
      <c r="I225">
        <v>1928969.7983732701</v>
      </c>
      <c r="J225">
        <v>18.79999923706055</v>
      </c>
      <c r="K225">
        <v>4</v>
      </c>
      <c r="L225">
        <v>7.3800105</v>
      </c>
      <c r="M225">
        <v>205188.2</v>
      </c>
      <c r="N225">
        <v>-3.5457633934727899</v>
      </c>
      <c r="O225">
        <v>13.89999961853027</v>
      </c>
    </row>
    <row r="226" spans="1:15" x14ac:dyDescent="0.35">
      <c r="A226" t="s">
        <v>15</v>
      </c>
      <c r="B226">
        <v>2016</v>
      </c>
      <c r="C226">
        <v>148373.0858</v>
      </c>
      <c r="D226">
        <v>781431.23690000002</v>
      </c>
      <c r="F226">
        <v>147788.98329</v>
      </c>
      <c r="G226">
        <v>5156.8261590000002</v>
      </c>
      <c r="H226">
        <v>9019.5395844840496</v>
      </c>
      <c r="I226">
        <v>1865778.3506305399</v>
      </c>
      <c r="J226">
        <v>20.89999961853027</v>
      </c>
      <c r="K226">
        <v>5.3000001907348633</v>
      </c>
      <c r="L226">
        <v>6.7639499000000001</v>
      </c>
      <c r="M226">
        <v>206859.6</v>
      </c>
      <c r="N226">
        <v>-3.2759169063210698</v>
      </c>
      <c r="O226">
        <v>28.39999961853027</v>
      </c>
    </row>
    <row r="227" spans="1:15" x14ac:dyDescent="0.35">
      <c r="A227" t="s">
        <v>15</v>
      </c>
      <c r="B227">
        <v>2017</v>
      </c>
      <c r="C227">
        <v>150566.9332</v>
      </c>
      <c r="D227">
        <v>848022.66330000001</v>
      </c>
      <c r="F227">
        <v>151587.40764000002</v>
      </c>
      <c r="G227">
        <v>5461.9458329999998</v>
      </c>
      <c r="H227">
        <v>9066.7377523107207</v>
      </c>
      <c r="I227">
        <v>1890460.1550455501</v>
      </c>
      <c r="J227">
        <v>21.20000076293945</v>
      </c>
      <c r="K227">
        <v>5.6999998092651367</v>
      </c>
      <c r="L227">
        <v>3.7334868000000001</v>
      </c>
      <c r="M227">
        <v>208505</v>
      </c>
      <c r="N227">
        <v>1.32286905390815</v>
      </c>
      <c r="O227">
        <v>28.39999961853027</v>
      </c>
    </row>
    <row r="228" spans="1:15" x14ac:dyDescent="0.35">
      <c r="A228" t="s">
        <v>15</v>
      </c>
      <c r="B228">
        <v>2018</v>
      </c>
      <c r="C228">
        <v>159641.26190000001</v>
      </c>
      <c r="D228">
        <v>883485.76760000002</v>
      </c>
      <c r="F228">
        <v>163562.71586999999</v>
      </c>
      <c r="G228">
        <v>7378.9211530000002</v>
      </c>
      <c r="H228">
        <v>9155.4969460801003</v>
      </c>
      <c r="I228">
        <v>1924179.66446804</v>
      </c>
      <c r="J228">
        <v>20.39999961853027</v>
      </c>
      <c r="K228">
        <v>5.5999999046325684</v>
      </c>
      <c r="L228">
        <v>3.1140998899999999</v>
      </c>
      <c r="M228">
        <v>210166.6</v>
      </c>
      <c r="N228">
        <v>1.7836667613700301</v>
      </c>
      <c r="O228">
        <v>25</v>
      </c>
    </row>
    <row r="229" spans="1:15" x14ac:dyDescent="0.35">
      <c r="A229" t="s">
        <v>15</v>
      </c>
      <c r="B229">
        <v>2019</v>
      </c>
      <c r="C229">
        <v>165447.4246</v>
      </c>
      <c r="D229">
        <v>941702.49589999998</v>
      </c>
      <c r="F229">
        <v>170477.50826999999</v>
      </c>
      <c r="G229">
        <v>1708</v>
      </c>
      <c r="H229">
        <v>9196.5386397161492</v>
      </c>
      <c r="I229">
        <v>1947669.62308114</v>
      </c>
      <c r="J229">
        <v>20.20000076293945</v>
      </c>
      <c r="K229">
        <v>5.8000001907348633</v>
      </c>
      <c r="L229">
        <v>3.2727643</v>
      </c>
      <c r="M229">
        <v>211782.9</v>
      </c>
      <c r="N229">
        <v>1.2207778227194499</v>
      </c>
      <c r="O229">
        <v>7.3000001907348633</v>
      </c>
    </row>
    <row r="230" spans="1:15" x14ac:dyDescent="0.35">
      <c r="A230" t="s">
        <v>15</v>
      </c>
      <c r="B230">
        <v>2020</v>
      </c>
      <c r="C230">
        <v>161475.45110000001</v>
      </c>
      <c r="D230">
        <v>1301380.844</v>
      </c>
      <c r="F230">
        <v>199228.83780000001</v>
      </c>
      <c r="G230">
        <v>2313</v>
      </c>
      <c r="H230">
        <v>8836.2189558979098</v>
      </c>
      <c r="I230">
        <v>1883849.1873873</v>
      </c>
      <c r="J230">
        <v>18.39999961853027</v>
      </c>
      <c r="K230">
        <v>5.0999999046325684</v>
      </c>
      <c r="L230">
        <v>1.6678934999999999</v>
      </c>
      <c r="M230">
        <v>213196.3</v>
      </c>
      <c r="N230">
        <v>-3.2767587961290401</v>
      </c>
      <c r="O230">
        <v>5.4000000953674316</v>
      </c>
    </row>
    <row r="231" spans="1:15" x14ac:dyDescent="0.35">
      <c r="A231" t="s">
        <v>15</v>
      </c>
      <c r="B231">
        <v>2021</v>
      </c>
      <c r="H231">
        <v>9208.2511204550192</v>
      </c>
      <c r="I231">
        <v>1973569.4712928699</v>
      </c>
      <c r="J231">
        <v>24.39999961853027</v>
      </c>
      <c r="K231">
        <v>8.3000001907348633</v>
      </c>
      <c r="L231">
        <v>6.2539999999999996</v>
      </c>
      <c r="M231">
        <v>214326.2</v>
      </c>
      <c r="N231">
        <v>4.7626043797063504</v>
      </c>
      <c r="O231">
        <v>9.8000001907348633</v>
      </c>
    </row>
    <row r="232" spans="1:15" x14ac:dyDescent="0.35">
      <c r="A232" t="s">
        <v>15</v>
      </c>
      <c r="B232">
        <v>2022</v>
      </c>
      <c r="H232">
        <v>9442.5385779675798</v>
      </c>
      <c r="I232">
        <v>2033106.0301072199</v>
      </c>
      <c r="J232">
        <v>19.60000038146973</v>
      </c>
      <c r="K232">
        <v>5.3000001907348633</v>
      </c>
      <c r="L232">
        <v>9.6910000000000007</v>
      </c>
      <c r="M232">
        <v>215313.5</v>
      </c>
      <c r="N232">
        <v>3.0166943540808702</v>
      </c>
      <c r="O232">
        <v>12.69999980926514</v>
      </c>
    </row>
    <row r="233" spans="1:15" x14ac:dyDescent="0.35">
      <c r="A233" t="s">
        <v>16</v>
      </c>
      <c r="B233">
        <v>1990</v>
      </c>
      <c r="C233">
        <v>221021</v>
      </c>
      <c r="D233">
        <v>784481</v>
      </c>
      <c r="E233">
        <v>62885</v>
      </c>
      <c r="F233">
        <v>207861</v>
      </c>
      <c r="G233">
        <v>92252</v>
      </c>
      <c r="H233">
        <v>5866.1798657074896</v>
      </c>
      <c r="I233">
        <v>78271.851330148507</v>
      </c>
      <c r="M233">
        <v>13342.9</v>
      </c>
      <c r="N233">
        <v>3.6975788016274</v>
      </c>
    </row>
    <row r="234" spans="1:15" x14ac:dyDescent="0.35">
      <c r="A234" t="s">
        <v>16</v>
      </c>
      <c r="B234">
        <v>1991</v>
      </c>
      <c r="C234">
        <v>296855</v>
      </c>
      <c r="D234">
        <v>1044978</v>
      </c>
      <c r="E234">
        <v>80942</v>
      </c>
      <c r="F234">
        <v>296028</v>
      </c>
      <c r="G234">
        <v>126195</v>
      </c>
      <c r="H234">
        <v>6231.4307030854297</v>
      </c>
      <c r="I234">
        <v>84510.040052174299</v>
      </c>
      <c r="M234">
        <v>13561.9</v>
      </c>
      <c r="N234">
        <v>7.9699005658028197</v>
      </c>
    </row>
    <row r="235" spans="1:15" x14ac:dyDescent="0.35">
      <c r="A235" t="s">
        <v>16</v>
      </c>
      <c r="B235">
        <v>1992</v>
      </c>
      <c r="C235">
        <v>383614</v>
      </c>
      <c r="D235">
        <v>1269226</v>
      </c>
      <c r="E235">
        <v>95093</v>
      </c>
      <c r="F235">
        <v>399867</v>
      </c>
      <c r="G235">
        <v>170760</v>
      </c>
      <c r="H235">
        <v>6884.6420860565104</v>
      </c>
      <c r="I235">
        <v>94886.202622656696</v>
      </c>
      <c r="M235">
        <v>13782.3</v>
      </c>
      <c r="N235">
        <v>12.2780234917371</v>
      </c>
    </row>
    <row r="236" spans="1:15" x14ac:dyDescent="0.35">
      <c r="A236" t="s">
        <v>16</v>
      </c>
      <c r="B236">
        <v>1993</v>
      </c>
      <c r="C236">
        <v>484206</v>
      </c>
      <c r="D236">
        <v>1526651</v>
      </c>
      <c r="E236">
        <v>111562</v>
      </c>
      <c r="F236">
        <v>501441</v>
      </c>
      <c r="G236">
        <v>220022</v>
      </c>
      <c r="H236">
        <v>7251.91473904746</v>
      </c>
      <c r="I236">
        <v>101515.203283082</v>
      </c>
      <c r="M236">
        <v>13998.4</v>
      </c>
      <c r="N236">
        <v>6.98626404809084</v>
      </c>
    </row>
    <row r="237" spans="1:15" x14ac:dyDescent="0.35">
      <c r="A237" t="s">
        <v>16</v>
      </c>
      <c r="B237">
        <v>1994</v>
      </c>
      <c r="C237">
        <v>594712.55000000005</v>
      </c>
      <c r="D237">
        <v>1745722.75</v>
      </c>
      <c r="E237">
        <v>127286.75</v>
      </c>
      <c r="F237">
        <v>637707</v>
      </c>
      <c r="G237">
        <v>259410</v>
      </c>
      <c r="H237">
        <v>7551.3389199047697</v>
      </c>
      <c r="I237">
        <v>107309.811989091</v>
      </c>
      <c r="M237">
        <v>14210.7</v>
      </c>
      <c r="N237">
        <v>5.7081190980331504</v>
      </c>
    </row>
    <row r="238" spans="1:15" x14ac:dyDescent="0.35">
      <c r="A238" t="s">
        <v>16</v>
      </c>
      <c r="B238">
        <v>1995</v>
      </c>
      <c r="C238">
        <v>716563.19</v>
      </c>
      <c r="D238">
        <v>1981985.93</v>
      </c>
      <c r="E238">
        <v>148912.93</v>
      </c>
      <c r="F238">
        <v>726788.74</v>
      </c>
      <c r="G238">
        <v>295947</v>
      </c>
      <c r="H238">
        <v>8234.4379559966492</v>
      </c>
      <c r="I238">
        <v>118714.245124013</v>
      </c>
      <c r="M238">
        <v>14416.8</v>
      </c>
      <c r="N238">
        <v>10.627577221066399</v>
      </c>
    </row>
    <row r="239" spans="1:15" x14ac:dyDescent="0.35">
      <c r="A239" t="s">
        <v>16</v>
      </c>
      <c r="B239">
        <v>1996</v>
      </c>
      <c r="C239">
        <v>890825.56</v>
      </c>
      <c r="D239">
        <v>2286594.7799999998</v>
      </c>
      <c r="E239">
        <v>171784.78</v>
      </c>
      <c r="F239">
        <v>852596</v>
      </c>
      <c r="G239">
        <v>354442</v>
      </c>
      <c r="H239">
        <v>8724.6507528548791</v>
      </c>
      <c r="I239">
        <v>127515.13307835</v>
      </c>
      <c r="M239">
        <v>14615.5</v>
      </c>
      <c r="N239">
        <v>7.4135062267752998</v>
      </c>
    </row>
    <row r="240" spans="1:15" x14ac:dyDescent="0.35">
      <c r="A240" t="s">
        <v>16</v>
      </c>
      <c r="B240">
        <v>1997</v>
      </c>
      <c r="C240">
        <v>1033980.6</v>
      </c>
      <c r="D240">
        <v>2463490.2859999998</v>
      </c>
      <c r="E240">
        <v>196594.2</v>
      </c>
      <c r="F240">
        <v>961357</v>
      </c>
      <c r="G240">
        <v>361696</v>
      </c>
      <c r="H240">
        <v>9246.9407226050698</v>
      </c>
      <c r="I240">
        <v>136940.719243275</v>
      </c>
      <c r="M240">
        <v>14809.3</v>
      </c>
      <c r="N240">
        <v>7.3917392684154999</v>
      </c>
    </row>
    <row r="241" spans="1:15" x14ac:dyDescent="0.35">
      <c r="A241" t="s">
        <v>16</v>
      </c>
      <c r="B241">
        <v>1998</v>
      </c>
      <c r="C241">
        <v>1222792.1000000001</v>
      </c>
      <c r="D241">
        <v>2714588.9</v>
      </c>
      <c r="E241">
        <v>223751.8</v>
      </c>
      <c r="F241">
        <v>1102724</v>
      </c>
      <c r="G241">
        <v>383863</v>
      </c>
      <c r="H241">
        <v>9513.1632599907007</v>
      </c>
      <c r="I241">
        <v>142666.05546110301</v>
      </c>
      <c r="M241">
        <v>14996.7</v>
      </c>
      <c r="N241">
        <v>4.1808866270493601</v>
      </c>
    </row>
    <row r="242" spans="1:15" x14ac:dyDescent="0.35">
      <c r="A242" t="s">
        <v>16</v>
      </c>
      <c r="B242">
        <v>1999</v>
      </c>
      <c r="C242">
        <v>1417666.7</v>
      </c>
      <c r="D242">
        <v>2963901.8</v>
      </c>
      <c r="E242">
        <v>228755.8</v>
      </c>
      <c r="F242">
        <v>1196472</v>
      </c>
      <c r="G242">
        <v>439866</v>
      </c>
      <c r="H242">
        <v>9374.7974709934897</v>
      </c>
      <c r="I242">
        <v>142275.676338786</v>
      </c>
      <c r="M242">
        <v>15176.4</v>
      </c>
      <c r="N242">
        <v>-0.27363139820138999</v>
      </c>
    </row>
    <row r="243" spans="1:15" x14ac:dyDescent="0.35">
      <c r="A243" t="s">
        <v>16</v>
      </c>
      <c r="B243">
        <v>2000</v>
      </c>
      <c r="C243">
        <v>1523181</v>
      </c>
      <c r="D243">
        <v>3244283.1519999998</v>
      </c>
      <c r="E243">
        <v>265658.09999999998</v>
      </c>
      <c r="F243">
        <v>1348539</v>
      </c>
      <c r="G243">
        <v>445933</v>
      </c>
      <c r="H243">
        <v>9728.4412535543797</v>
      </c>
      <c r="I243">
        <v>149349.08443631601</v>
      </c>
      <c r="J243">
        <v>42.799999237060547</v>
      </c>
      <c r="K243">
        <v>6.3000001907348633</v>
      </c>
      <c r="L243">
        <v>0.32457649999999999</v>
      </c>
      <c r="M243">
        <v>15351.8</v>
      </c>
      <c r="N243">
        <v>4.9716214883332599</v>
      </c>
      <c r="O243">
        <v>19</v>
      </c>
    </row>
    <row r="244" spans="1:15" x14ac:dyDescent="0.35">
      <c r="A244" t="s">
        <v>16</v>
      </c>
      <c r="B244">
        <v>2001</v>
      </c>
      <c r="C244">
        <v>1699415.9</v>
      </c>
      <c r="D244">
        <v>3476740.3</v>
      </c>
      <c r="E244">
        <v>276222.3</v>
      </c>
      <c r="F244">
        <v>1523723</v>
      </c>
      <c r="G244">
        <v>450036</v>
      </c>
      <c r="H244">
        <v>9923.9633289758494</v>
      </c>
      <c r="I244">
        <v>154059.60671902099</v>
      </c>
      <c r="L244">
        <v>1.8459695</v>
      </c>
      <c r="M244">
        <v>15524</v>
      </c>
      <c r="N244">
        <v>3.1540349246088599</v>
      </c>
    </row>
    <row r="245" spans="1:15" x14ac:dyDescent="0.35">
      <c r="A245" t="s">
        <v>16</v>
      </c>
      <c r="B245">
        <v>2002</v>
      </c>
      <c r="C245">
        <v>1858037.9</v>
      </c>
      <c r="D245">
        <v>3631042.4</v>
      </c>
      <c r="E245">
        <v>288524.40000000002</v>
      </c>
      <c r="F245">
        <v>1648128</v>
      </c>
      <c r="G245">
        <v>474697</v>
      </c>
      <c r="H245">
        <v>10130.996092130201</v>
      </c>
      <c r="I245">
        <v>158993.826470673</v>
      </c>
      <c r="L245">
        <v>1.217789</v>
      </c>
      <c r="M245">
        <v>15693.8</v>
      </c>
      <c r="N245">
        <v>3.2027991351755598</v>
      </c>
    </row>
    <row r="246" spans="1:15" x14ac:dyDescent="0.35">
      <c r="A246" t="s">
        <v>16</v>
      </c>
      <c r="B246">
        <v>2003</v>
      </c>
      <c r="C246">
        <v>1935120.4</v>
      </c>
      <c r="D246">
        <v>3768915.3</v>
      </c>
      <c r="E246">
        <v>299124.3</v>
      </c>
      <c r="F246">
        <v>1806812</v>
      </c>
      <c r="G246">
        <v>477780</v>
      </c>
      <c r="H246">
        <v>10498.9245831604</v>
      </c>
      <c r="I246">
        <v>166503.494856798</v>
      </c>
      <c r="J246">
        <v>40</v>
      </c>
      <c r="K246">
        <v>5.5999999046325684</v>
      </c>
      <c r="L246">
        <v>0.84315309999999999</v>
      </c>
      <c r="M246">
        <v>15859.1</v>
      </c>
      <c r="N246">
        <v>4.7232452685896904</v>
      </c>
      <c r="O246">
        <v>19.89999961853027</v>
      </c>
    </row>
    <row r="247" spans="1:15" x14ac:dyDescent="0.35">
      <c r="A247" t="s">
        <v>16</v>
      </c>
      <c r="B247">
        <v>2004</v>
      </c>
      <c r="C247">
        <v>2111420.7000000002</v>
      </c>
      <c r="D247">
        <v>3912299</v>
      </c>
      <c r="E247">
        <v>297891</v>
      </c>
      <c r="F247">
        <v>1978786</v>
      </c>
      <c r="G247">
        <v>557224</v>
      </c>
      <c r="H247">
        <v>11088.547964944501</v>
      </c>
      <c r="I247">
        <v>177616.361302481</v>
      </c>
      <c r="L247">
        <v>0.55206339999999998</v>
      </c>
      <c r="M247">
        <v>16018</v>
      </c>
      <c r="N247">
        <v>6.6742541682022196</v>
      </c>
    </row>
    <row r="248" spans="1:15" x14ac:dyDescent="0.35">
      <c r="A248" t="s">
        <v>16</v>
      </c>
      <c r="B248">
        <v>2005</v>
      </c>
      <c r="C248">
        <v>2179679.3160000001</v>
      </c>
      <c r="D248">
        <v>4293457.3</v>
      </c>
      <c r="E248">
        <v>320957.3</v>
      </c>
      <c r="F248">
        <v>2258818.4639999997</v>
      </c>
      <c r="G248">
        <v>647374.73499999999</v>
      </c>
      <c r="H248">
        <v>11621.664483283501</v>
      </c>
      <c r="I248">
        <v>187983.90951645499</v>
      </c>
      <c r="L248">
        <v>2.0987260999999999</v>
      </c>
      <c r="M248">
        <v>16175.3</v>
      </c>
      <c r="N248">
        <v>5.8370457191827496</v>
      </c>
    </row>
    <row r="249" spans="1:15" x14ac:dyDescent="0.35">
      <c r="A249" t="s">
        <v>16</v>
      </c>
      <c r="B249">
        <v>2006</v>
      </c>
      <c r="C249">
        <v>2385252.9</v>
      </c>
      <c r="D249">
        <v>4600062.7</v>
      </c>
      <c r="E249">
        <v>357061.7</v>
      </c>
      <c r="F249">
        <v>2582484</v>
      </c>
      <c r="G249">
        <v>724006.04399999999</v>
      </c>
      <c r="H249">
        <v>12204.5791629989</v>
      </c>
      <c r="I249">
        <v>199356.91879592201</v>
      </c>
      <c r="J249">
        <v>35.599998474121087</v>
      </c>
      <c r="K249">
        <v>3.9000000953674321</v>
      </c>
      <c r="L249">
        <v>1.7106227000000001</v>
      </c>
      <c r="M249">
        <v>16334.6</v>
      </c>
      <c r="N249">
        <v>6.0499908256619603</v>
      </c>
      <c r="O249">
        <v>19.39999961853027</v>
      </c>
    </row>
    <row r="250" spans="1:15" x14ac:dyDescent="0.35">
      <c r="A250" t="s">
        <v>16</v>
      </c>
      <c r="B250">
        <v>2007</v>
      </c>
      <c r="C250">
        <v>2808425.4</v>
      </c>
      <c r="D250">
        <v>4971825.4000000004</v>
      </c>
      <c r="E250">
        <v>408720.4</v>
      </c>
      <c r="F250">
        <v>3041406</v>
      </c>
      <c r="G250">
        <v>889007</v>
      </c>
      <c r="H250">
        <v>12710.141847442599</v>
      </c>
      <c r="I250">
        <v>209660.144844489</v>
      </c>
      <c r="L250">
        <v>3.3503238</v>
      </c>
      <c r="M250">
        <v>16495.5</v>
      </c>
      <c r="N250">
        <v>5.1682309853087203</v>
      </c>
    </row>
    <row r="251" spans="1:15" x14ac:dyDescent="0.35">
      <c r="A251" t="s">
        <v>16</v>
      </c>
      <c r="B251">
        <v>2008</v>
      </c>
      <c r="C251">
        <v>3521635.6</v>
      </c>
      <c r="D251">
        <v>5738313.7000000002</v>
      </c>
      <c r="E251">
        <v>486565.7</v>
      </c>
      <c r="F251">
        <v>3523439</v>
      </c>
      <c r="G251">
        <v>1210526</v>
      </c>
      <c r="H251">
        <v>13060.348185401899</v>
      </c>
      <c r="I251">
        <v>217604.99129107301</v>
      </c>
      <c r="L251">
        <v>6.3674863000000004</v>
      </c>
      <c r="M251">
        <v>16661.5</v>
      </c>
      <c r="N251">
        <v>3.7893928063804601</v>
      </c>
    </row>
    <row r="252" spans="1:15" x14ac:dyDescent="0.35">
      <c r="A252" t="s">
        <v>16</v>
      </c>
      <c r="B252">
        <v>2009</v>
      </c>
      <c r="C252">
        <v>4098954</v>
      </c>
      <c r="D252">
        <v>6897988</v>
      </c>
      <c r="E252">
        <v>883561</v>
      </c>
      <c r="F252">
        <v>4303936</v>
      </c>
      <c r="G252">
        <v>1468662</v>
      </c>
      <c r="H252">
        <v>12782.4495621815</v>
      </c>
      <c r="I252">
        <v>215172.08646002601</v>
      </c>
      <c r="J252">
        <v>28.5</v>
      </c>
      <c r="K252">
        <v>3.7000000476837158</v>
      </c>
      <c r="L252">
        <v>-3.3711440000000001</v>
      </c>
      <c r="M252">
        <v>16833.400000000001</v>
      </c>
      <c r="N252">
        <v>-1.1180372364678901</v>
      </c>
      <c r="O252">
        <v>10.30000019073486</v>
      </c>
    </row>
    <row r="253" spans="1:15" x14ac:dyDescent="0.35">
      <c r="A253" t="s">
        <v>16</v>
      </c>
      <c r="B253">
        <v>2010</v>
      </c>
      <c r="C253">
        <v>4436505</v>
      </c>
      <c r="D253">
        <v>7509851.5</v>
      </c>
      <c r="E253">
        <v>800576</v>
      </c>
      <c r="F253">
        <v>4681337</v>
      </c>
      <c r="G253">
        <v>1624054</v>
      </c>
      <c r="H253">
        <v>13394.5264144721</v>
      </c>
      <c r="I253">
        <v>227763.20605696601</v>
      </c>
      <c r="L253">
        <v>5.2520799999999999E-2</v>
      </c>
      <c r="M253">
        <v>17004.2</v>
      </c>
      <c r="N253">
        <v>5.8516510222524696</v>
      </c>
    </row>
    <row r="254" spans="1:15" x14ac:dyDescent="0.35">
      <c r="A254" t="s">
        <v>16</v>
      </c>
      <c r="B254">
        <v>2011</v>
      </c>
      <c r="C254">
        <v>4697124.82</v>
      </c>
      <c r="D254">
        <v>7733299.4819999998</v>
      </c>
      <c r="E254">
        <v>645757.147</v>
      </c>
      <c r="F254">
        <v>5090807.1899999995</v>
      </c>
      <c r="G254">
        <v>1812256.3674000001</v>
      </c>
      <c r="H254">
        <v>14087.841391228199</v>
      </c>
      <c r="I254">
        <v>241938.95291639699</v>
      </c>
      <c r="J254">
        <v>24.79999923706055</v>
      </c>
      <c r="K254">
        <v>3.0999999046325679</v>
      </c>
      <c r="L254">
        <v>1.9280282</v>
      </c>
      <c r="M254">
        <v>17173.599999999999</v>
      </c>
      <c r="N254">
        <v>6.2238967851048201</v>
      </c>
      <c r="O254">
        <v>7.8000001907348633</v>
      </c>
    </row>
    <row r="255" spans="1:15" x14ac:dyDescent="0.35">
      <c r="A255" t="s">
        <v>16</v>
      </c>
      <c r="B255">
        <v>2012</v>
      </c>
      <c r="C255">
        <v>5258543.642</v>
      </c>
      <c r="D255">
        <v>8195026.8959999997</v>
      </c>
      <c r="E255">
        <v>724644.70900000003</v>
      </c>
      <c r="F255">
        <v>5647930.7999999998</v>
      </c>
      <c r="G255">
        <v>1933391.5989999999</v>
      </c>
      <c r="H255">
        <v>14809.945801805299</v>
      </c>
      <c r="I255">
        <v>256831.118105748</v>
      </c>
      <c r="L255">
        <v>0.15291550000000001</v>
      </c>
      <c r="M255">
        <v>17341.8</v>
      </c>
      <c r="N255">
        <v>6.1553400185609499</v>
      </c>
    </row>
    <row r="256" spans="1:15" x14ac:dyDescent="0.35">
      <c r="A256" t="s">
        <v>16</v>
      </c>
      <c r="B256">
        <v>2013</v>
      </c>
      <c r="C256">
        <v>5850815.102</v>
      </c>
      <c r="D256">
        <v>8345045.1960000005</v>
      </c>
      <c r="E256">
        <v>794094.16299999994</v>
      </c>
      <c r="F256">
        <v>6176658.5437000003</v>
      </c>
      <c r="G256">
        <v>1850073.8653000002</v>
      </c>
      <c r="H256">
        <v>15153.0503788894</v>
      </c>
      <c r="I256">
        <v>265328.39682931599</v>
      </c>
      <c r="J256">
        <v>15.80000019073486</v>
      </c>
      <c r="K256">
        <v>2</v>
      </c>
      <c r="L256">
        <v>1.6958348000000001</v>
      </c>
      <c r="M256">
        <v>17509.900000000001</v>
      </c>
      <c r="N256">
        <v>3.3085082470690801</v>
      </c>
      <c r="O256">
        <v>0.60000002384185791</v>
      </c>
    </row>
    <row r="257" spans="1:15" x14ac:dyDescent="0.35">
      <c r="A257" t="s">
        <v>16</v>
      </c>
      <c r="B257">
        <v>2014</v>
      </c>
      <c r="C257">
        <v>6399137.6459999997</v>
      </c>
      <c r="D257">
        <v>8990474.6500000004</v>
      </c>
      <c r="E257">
        <v>900598.99699999997</v>
      </c>
      <c r="F257">
        <v>7008481.7379999999</v>
      </c>
      <c r="G257">
        <v>2073156.5636</v>
      </c>
      <c r="H257">
        <v>15270.157625194301</v>
      </c>
      <c r="I257">
        <v>270084.80493257398</v>
      </c>
      <c r="L257">
        <v>4.1040565000000004</v>
      </c>
      <c r="M257">
        <v>17687.099999999999</v>
      </c>
      <c r="N257">
        <v>1.7926494714086001</v>
      </c>
    </row>
    <row r="258" spans="1:15" x14ac:dyDescent="0.35">
      <c r="A258" t="s">
        <v>16</v>
      </c>
      <c r="B258">
        <v>2015</v>
      </c>
      <c r="C258">
        <v>7392572.5889999997</v>
      </c>
      <c r="D258">
        <v>9895293.4309999999</v>
      </c>
      <c r="E258">
        <v>1009452.525</v>
      </c>
      <c r="F258">
        <v>8147951.0129999993</v>
      </c>
      <c r="G258">
        <v>2208759.7683999999</v>
      </c>
      <c r="H258">
        <v>15439.022424913799</v>
      </c>
      <c r="I258">
        <v>275896.87463545101</v>
      </c>
      <c r="J258">
        <v>13.19999980926514</v>
      </c>
      <c r="K258">
        <v>1.700000047683716</v>
      </c>
      <c r="L258">
        <v>4.7138903000000001</v>
      </c>
      <c r="M258">
        <v>17870.099999999999</v>
      </c>
      <c r="N258">
        <v>2.1519424998116801</v>
      </c>
      <c r="O258">
        <v>9.6000003814697266</v>
      </c>
    </row>
    <row r="259" spans="1:15" x14ac:dyDescent="0.35">
      <c r="A259" t="s">
        <v>16</v>
      </c>
      <c r="B259">
        <v>2016</v>
      </c>
      <c r="C259">
        <v>8424116.2880000006</v>
      </c>
      <c r="D259">
        <v>10279396.24</v>
      </c>
      <c r="E259">
        <v>1087849.973</v>
      </c>
      <c r="F259">
        <v>8982077.8080000002</v>
      </c>
      <c r="G259">
        <v>2283090.6562999999</v>
      </c>
      <c r="H259">
        <v>15523.9441577989</v>
      </c>
      <c r="I259">
        <v>280733.453755219</v>
      </c>
      <c r="L259">
        <v>2.6188145</v>
      </c>
      <c r="M259">
        <v>18083.900000000001</v>
      </c>
      <c r="N259">
        <v>1.75303874904651</v>
      </c>
    </row>
    <row r="260" spans="1:15" x14ac:dyDescent="0.35">
      <c r="A260" t="s">
        <v>16</v>
      </c>
      <c r="B260">
        <v>2017</v>
      </c>
      <c r="C260">
        <v>9168624.9039999992</v>
      </c>
      <c r="D260">
        <v>10820683.77</v>
      </c>
      <c r="E260">
        <v>1146160.5830000001</v>
      </c>
      <c r="F260">
        <v>9982315.0940000005</v>
      </c>
      <c r="G260">
        <v>2398336.0075000003</v>
      </c>
      <c r="H260">
        <v>15490.835385857299</v>
      </c>
      <c r="I260">
        <v>284544.958868658</v>
      </c>
      <c r="J260">
        <v>10.69999980926514</v>
      </c>
      <c r="K260">
        <v>1.3999999761581421</v>
      </c>
      <c r="L260">
        <v>1.4436089999999999</v>
      </c>
      <c r="M260">
        <v>18368.599999999999</v>
      </c>
      <c r="N260">
        <v>1.35769537347763</v>
      </c>
      <c r="O260">
        <v>9.3000001907348633</v>
      </c>
    </row>
    <row r="261" spans="1:15" x14ac:dyDescent="0.35">
      <c r="A261" t="s">
        <v>16</v>
      </c>
      <c r="B261">
        <v>2018</v>
      </c>
      <c r="C261">
        <v>9944309.0930000003</v>
      </c>
      <c r="D261">
        <v>10978482.039999999</v>
      </c>
      <c r="E261">
        <v>1205107.02</v>
      </c>
      <c r="F261">
        <v>11021673.220999999</v>
      </c>
      <c r="G261">
        <v>2399125.5307</v>
      </c>
      <c r="H261">
        <v>15822.1739756318</v>
      </c>
      <c r="I261">
        <v>295898.38660527801</v>
      </c>
      <c r="L261">
        <v>1.8142745300000001</v>
      </c>
      <c r="M261">
        <v>18701.5</v>
      </c>
      <c r="N261">
        <v>3.9900294778588301</v>
      </c>
    </row>
    <row r="262" spans="1:15" x14ac:dyDescent="0.35">
      <c r="A262" t="s">
        <v>16</v>
      </c>
      <c r="B262">
        <v>2019</v>
      </c>
      <c r="C262">
        <v>10635536.65</v>
      </c>
      <c r="D262">
        <v>11995395.07</v>
      </c>
      <c r="E262">
        <v>1306417.7279999999</v>
      </c>
      <c r="F262">
        <v>11845335.057</v>
      </c>
      <c r="G262">
        <v>2793127.7203000002</v>
      </c>
      <c r="H262">
        <v>15656.7817630809</v>
      </c>
      <c r="I262">
        <v>298097.296378178</v>
      </c>
      <c r="L262">
        <v>2.9581282</v>
      </c>
      <c r="M262">
        <v>19039.5</v>
      </c>
      <c r="N262">
        <v>0.74313003126738097</v>
      </c>
    </row>
    <row r="263" spans="1:15" x14ac:dyDescent="0.35">
      <c r="A263" t="s">
        <v>16</v>
      </c>
      <c r="B263">
        <v>2020</v>
      </c>
      <c r="C263">
        <v>10864116.300000001</v>
      </c>
      <c r="D263">
        <v>16286274.720000001</v>
      </c>
      <c r="E263">
        <v>4253962.1509999996</v>
      </c>
      <c r="F263">
        <v>14516469.261</v>
      </c>
      <c r="G263">
        <v>2856302.7374</v>
      </c>
      <c r="H263">
        <v>14496.069058114101</v>
      </c>
      <c r="I263">
        <v>279778.48164232</v>
      </c>
      <c r="J263">
        <v>13.89999961853027</v>
      </c>
      <c r="K263">
        <v>4.5</v>
      </c>
      <c r="L263">
        <v>2.5006927999999999</v>
      </c>
      <c r="M263">
        <v>19300.3</v>
      </c>
      <c r="N263">
        <v>-6.1452468567906298</v>
      </c>
      <c r="O263">
        <v>7.8000001907348633</v>
      </c>
    </row>
    <row r="264" spans="1:15" x14ac:dyDescent="0.35">
      <c r="A264" t="s">
        <v>16</v>
      </c>
      <c r="B264">
        <v>2021</v>
      </c>
      <c r="H264">
        <v>16037.2482742794</v>
      </c>
      <c r="I264">
        <v>312617.288060183</v>
      </c>
      <c r="L264">
        <v>6.22</v>
      </c>
      <c r="M264">
        <v>19493.2</v>
      </c>
      <c r="N264">
        <v>11.7374310651402</v>
      </c>
    </row>
    <row r="265" spans="1:15" x14ac:dyDescent="0.35">
      <c r="A265" t="s">
        <v>16</v>
      </c>
      <c r="B265">
        <v>2022</v>
      </c>
      <c r="H265">
        <v>16336.018760835799</v>
      </c>
      <c r="I265">
        <v>320246.41098179598</v>
      </c>
      <c r="J265">
        <v>8.1000003814697266</v>
      </c>
      <c r="K265">
        <v>2.0999999046325679</v>
      </c>
      <c r="L265">
        <v>8.49</v>
      </c>
      <c r="M265">
        <v>19603.7</v>
      </c>
      <c r="N265">
        <v>2.4404033983380402</v>
      </c>
      <c r="O265">
        <v>0.10000000149011611</v>
      </c>
    </row>
    <row r="266" spans="1:15" x14ac:dyDescent="0.35">
      <c r="A266" t="s">
        <v>17</v>
      </c>
      <c r="B266">
        <v>1990</v>
      </c>
      <c r="C266">
        <v>450460</v>
      </c>
      <c r="D266">
        <v>152960</v>
      </c>
      <c r="E266">
        <v>1045829.518</v>
      </c>
      <c r="F266">
        <v>271980</v>
      </c>
      <c r="G266">
        <v>122890</v>
      </c>
      <c r="H266">
        <v>3957.3588917625898</v>
      </c>
      <c r="I266">
        <v>129015.440173909</v>
      </c>
      <c r="M266">
        <v>32601.4</v>
      </c>
      <c r="N266">
        <v>4.2819983320757604</v>
      </c>
    </row>
    <row r="267" spans="1:15" x14ac:dyDescent="0.35">
      <c r="A267" t="s">
        <v>17</v>
      </c>
      <c r="B267">
        <v>1991</v>
      </c>
      <c r="C267">
        <v>564400</v>
      </c>
      <c r="D267">
        <v>234700</v>
      </c>
      <c r="E267">
        <v>1074573.048</v>
      </c>
      <c r="F267">
        <v>355600</v>
      </c>
      <c r="G267">
        <v>549300</v>
      </c>
      <c r="H267">
        <v>3969.49998490289</v>
      </c>
      <c r="I267">
        <v>132075.58519767999</v>
      </c>
      <c r="M267">
        <v>33272.6</v>
      </c>
      <c r="N267">
        <v>2.37192154648007</v>
      </c>
    </row>
    <row r="268" spans="1:15" x14ac:dyDescent="0.35">
      <c r="A268" t="s">
        <v>17</v>
      </c>
      <c r="B268">
        <v>1992</v>
      </c>
      <c r="C268">
        <v>874320</v>
      </c>
      <c r="D268">
        <v>468430</v>
      </c>
      <c r="E268">
        <v>1317572.7990000001</v>
      </c>
      <c r="F268">
        <v>487760</v>
      </c>
      <c r="G268">
        <v>555680</v>
      </c>
      <c r="H268">
        <v>4060.9674003919899</v>
      </c>
      <c r="I268">
        <v>137825.17260190399</v>
      </c>
      <c r="M268">
        <v>33939</v>
      </c>
      <c r="N268">
        <v>4.3532552936398998</v>
      </c>
    </row>
    <row r="269" spans="1:15" x14ac:dyDescent="0.35">
      <c r="A269" t="s">
        <v>17</v>
      </c>
      <c r="B269">
        <v>1993</v>
      </c>
      <c r="C269">
        <v>1200030</v>
      </c>
      <c r="D269">
        <v>493510</v>
      </c>
      <c r="E269">
        <v>1480179.5919999999</v>
      </c>
      <c r="F269">
        <v>682400</v>
      </c>
      <c r="G269">
        <v>1039140</v>
      </c>
      <c r="H269">
        <v>4209.0561199899903</v>
      </c>
      <c r="I269">
        <v>145695.214876618</v>
      </c>
      <c r="M269">
        <v>34614.699999999997</v>
      </c>
      <c r="N269">
        <v>5.7101631916294897</v>
      </c>
    </row>
    <row r="270" spans="1:15" x14ac:dyDescent="0.35">
      <c r="A270" t="s">
        <v>17</v>
      </c>
      <c r="B270">
        <v>1994</v>
      </c>
      <c r="C270">
        <v>1903000</v>
      </c>
      <c r="D270">
        <v>818000</v>
      </c>
      <c r="E270">
        <v>1604867.676</v>
      </c>
      <c r="F270">
        <v>1602000</v>
      </c>
      <c r="G270">
        <v>1735000</v>
      </c>
      <c r="H270">
        <v>4340.3451445989404</v>
      </c>
      <c r="I270">
        <v>153194.65205119201</v>
      </c>
      <c r="M270">
        <v>35295.5</v>
      </c>
      <c r="N270">
        <v>5.1473462467008799</v>
      </c>
    </row>
    <row r="271" spans="1:15" x14ac:dyDescent="0.35">
      <c r="A271" t="s">
        <v>17</v>
      </c>
      <c r="B271">
        <v>1995</v>
      </c>
      <c r="C271">
        <v>2444000</v>
      </c>
      <c r="D271">
        <v>1133000</v>
      </c>
      <c r="E271">
        <v>1767596.0090000001</v>
      </c>
      <c r="F271">
        <v>2194000</v>
      </c>
      <c r="G271">
        <v>1756000</v>
      </c>
      <c r="H271">
        <v>4480.5132101175705</v>
      </c>
      <c r="I271">
        <v>161164.50821925001</v>
      </c>
      <c r="M271">
        <v>35970.1</v>
      </c>
      <c r="N271">
        <v>5.2024375925309201</v>
      </c>
    </row>
    <row r="272" spans="1:15" x14ac:dyDescent="0.35">
      <c r="A272" t="s">
        <v>17</v>
      </c>
      <c r="B272">
        <v>1996</v>
      </c>
      <c r="C272">
        <v>3547000</v>
      </c>
      <c r="D272">
        <v>1456000</v>
      </c>
      <c r="E272">
        <v>1870651.1259999999</v>
      </c>
      <c r="F272">
        <v>3162000</v>
      </c>
      <c r="G272">
        <v>2848000</v>
      </c>
      <c r="H272">
        <v>4489.9301811990299</v>
      </c>
      <c r="I272">
        <v>164477.81635579199</v>
      </c>
      <c r="M272">
        <v>36632.6</v>
      </c>
      <c r="N272">
        <v>2.05585471215164</v>
      </c>
    </row>
    <row r="273" spans="1:15" x14ac:dyDescent="0.35">
      <c r="A273" t="s">
        <v>17</v>
      </c>
      <c r="B273">
        <v>1997</v>
      </c>
      <c r="C273">
        <v>4357000</v>
      </c>
      <c r="D273">
        <v>1668000</v>
      </c>
      <c r="E273">
        <v>2537777.61</v>
      </c>
      <c r="F273">
        <v>4012000</v>
      </c>
      <c r="G273">
        <v>1257169.1781500001</v>
      </c>
      <c r="H273">
        <v>4561.8455614337599</v>
      </c>
      <c r="I273">
        <v>170119.88849243199</v>
      </c>
      <c r="M273">
        <v>37291.9</v>
      </c>
      <c r="N273">
        <v>3.43029367828882</v>
      </c>
    </row>
    <row r="274" spans="1:15" x14ac:dyDescent="0.35">
      <c r="A274" t="s">
        <v>17</v>
      </c>
      <c r="B274">
        <v>1998</v>
      </c>
      <c r="C274">
        <v>4992000</v>
      </c>
      <c r="D274">
        <v>2612000</v>
      </c>
      <c r="E274">
        <v>3007611.1680000001</v>
      </c>
      <c r="F274">
        <v>4174000</v>
      </c>
      <c r="G274">
        <v>1277432.4797100001</v>
      </c>
      <c r="H274">
        <v>4508.9447863384203</v>
      </c>
      <c r="I274">
        <v>171089.20455073999</v>
      </c>
      <c r="M274">
        <v>37944.400000000001</v>
      </c>
      <c r="N274">
        <v>0.56978408985430795</v>
      </c>
    </row>
    <row r="275" spans="1:15" x14ac:dyDescent="0.35">
      <c r="A275" t="s">
        <v>17</v>
      </c>
      <c r="B275">
        <v>1999</v>
      </c>
      <c r="C275">
        <v>5789000</v>
      </c>
      <c r="D275">
        <v>3452000</v>
      </c>
      <c r="E275">
        <v>3590076.1150000002</v>
      </c>
      <c r="F275">
        <v>5308000</v>
      </c>
      <c r="G275">
        <v>1915550.27624</v>
      </c>
      <c r="H275">
        <v>4247.6762553091203</v>
      </c>
      <c r="I275">
        <v>163896.588311103</v>
      </c>
      <c r="M275">
        <v>38585</v>
      </c>
      <c r="N275">
        <v>-4.2040152436993301</v>
      </c>
    </row>
    <row r="276" spans="1:15" x14ac:dyDescent="0.35">
      <c r="A276" t="s">
        <v>17</v>
      </c>
      <c r="B276">
        <v>2000</v>
      </c>
      <c r="C276">
        <v>6224734.0130000003</v>
      </c>
      <c r="D276">
        <v>7669106.4129999997</v>
      </c>
      <c r="E276">
        <v>3349149.56</v>
      </c>
      <c r="F276">
        <v>5256967.8880000003</v>
      </c>
      <c r="G276">
        <v>590096.74014000001</v>
      </c>
      <c r="H276">
        <v>4301.6678905530298</v>
      </c>
      <c r="I276">
        <v>168690.33649482601</v>
      </c>
      <c r="L276">
        <v>9.7059113999999997</v>
      </c>
      <c r="M276">
        <v>39215.1</v>
      </c>
      <c r="N276">
        <v>2.9248614831591602</v>
      </c>
    </row>
    <row r="277" spans="1:15" x14ac:dyDescent="0.35">
      <c r="A277" t="s">
        <v>17</v>
      </c>
      <c r="B277">
        <v>2001</v>
      </c>
      <c r="C277">
        <v>7109832.4369999999</v>
      </c>
      <c r="D277">
        <v>9195654.8690000009</v>
      </c>
      <c r="E277">
        <v>3390387.8130000001</v>
      </c>
      <c r="F277">
        <v>6352432.8289999999</v>
      </c>
      <c r="G277">
        <v>488216.34402999998</v>
      </c>
      <c r="H277">
        <v>4305.4676274636004</v>
      </c>
      <c r="I277">
        <v>171520.78879613199</v>
      </c>
      <c r="L277">
        <v>6.5533014999999999</v>
      </c>
      <c r="M277">
        <v>39837.9</v>
      </c>
      <c r="N277">
        <v>1.67789830770368</v>
      </c>
    </row>
    <row r="278" spans="1:15" x14ac:dyDescent="0.35">
      <c r="A278" t="s">
        <v>17</v>
      </c>
      <c r="B278">
        <v>2002</v>
      </c>
      <c r="C278">
        <v>8565972.4609999992</v>
      </c>
      <c r="D278">
        <v>10351622.93</v>
      </c>
      <c r="E278">
        <v>4315020.0769999996</v>
      </c>
      <c r="F278">
        <v>8233744.3839999996</v>
      </c>
      <c r="G278">
        <v>449477.46902000002</v>
      </c>
      <c r="H278">
        <v>4346.0630800874196</v>
      </c>
      <c r="I278">
        <v>175815.63584185601</v>
      </c>
      <c r="J278">
        <v>53.799999237060547</v>
      </c>
      <c r="K278">
        <v>23.79999923706055</v>
      </c>
      <c r="L278">
        <v>5.4499573000000003</v>
      </c>
      <c r="M278">
        <v>40454</v>
      </c>
      <c r="N278">
        <v>2.50398046549858</v>
      </c>
      <c r="O278">
        <v>20.29999923706055</v>
      </c>
    </row>
    <row r="279" spans="1:15" x14ac:dyDescent="0.35">
      <c r="A279" t="s">
        <v>17</v>
      </c>
      <c r="B279">
        <v>2003</v>
      </c>
      <c r="C279">
        <v>9672130.7550000008</v>
      </c>
      <c r="D279">
        <v>10197556.710000001</v>
      </c>
      <c r="E279">
        <v>5312136.8689999999</v>
      </c>
      <c r="F279">
        <v>9210282.8680000007</v>
      </c>
      <c r="G279">
        <v>521984.83821999998</v>
      </c>
      <c r="H279">
        <v>4449.9465509075799</v>
      </c>
      <c r="I279">
        <v>182704.57050319799</v>
      </c>
      <c r="J279">
        <v>52.400001525878913</v>
      </c>
      <c r="K279">
        <v>21.89999961853027</v>
      </c>
      <c r="L279">
        <v>6.8971001999999997</v>
      </c>
      <c r="M279">
        <v>41057.699999999997</v>
      </c>
      <c r="N279">
        <v>3.9182719036082898</v>
      </c>
      <c r="O279">
        <v>20.60000038146973</v>
      </c>
    </row>
    <row r="280" spans="1:15" x14ac:dyDescent="0.35">
      <c r="A280" t="s">
        <v>17</v>
      </c>
      <c r="B280">
        <v>2004</v>
      </c>
      <c r="C280">
        <v>10726731.02</v>
      </c>
      <c r="D280">
        <v>14055727.970000001</v>
      </c>
      <c r="E280">
        <v>5287229.6670000004</v>
      </c>
      <c r="F280">
        <v>9958024.2300000004</v>
      </c>
      <c r="G280">
        <v>1026712.8274300001</v>
      </c>
      <c r="H280">
        <v>4620.7947399144896</v>
      </c>
      <c r="I280">
        <v>192448.245566381</v>
      </c>
      <c r="J280">
        <v>52.299999237060547</v>
      </c>
      <c r="K280">
        <v>21.29999923706055</v>
      </c>
      <c r="L280">
        <v>5.2796827999999998</v>
      </c>
      <c r="M280">
        <v>41648.300000000003</v>
      </c>
      <c r="N280">
        <v>5.3330220674539204</v>
      </c>
      <c r="O280">
        <v>13.89999961853027</v>
      </c>
    </row>
    <row r="281" spans="1:15" x14ac:dyDescent="0.35">
      <c r="A281" t="s">
        <v>17</v>
      </c>
      <c r="B281">
        <v>2005</v>
      </c>
      <c r="C281">
        <v>11400282.609999999</v>
      </c>
      <c r="D281">
        <v>17997058.07</v>
      </c>
      <c r="E281">
        <v>6194113.4419999998</v>
      </c>
      <c r="F281">
        <v>10857124.058</v>
      </c>
      <c r="G281">
        <v>836445.48810000008</v>
      </c>
      <c r="H281">
        <v>4772.6583253232202</v>
      </c>
      <c r="I281">
        <v>201505.92988763901</v>
      </c>
      <c r="J281">
        <v>49.599998474121087</v>
      </c>
      <c r="K281">
        <v>19.70000076293945</v>
      </c>
      <c r="L281">
        <v>4.3456979999999996</v>
      </c>
      <c r="M281">
        <v>42220.9</v>
      </c>
      <c r="N281">
        <v>4.7065559338311802</v>
      </c>
      <c r="O281">
        <v>7.1999998092651367</v>
      </c>
    </row>
    <row r="282" spans="1:15" x14ac:dyDescent="0.35">
      <c r="A282" t="s">
        <v>17</v>
      </c>
      <c r="B282">
        <v>2006</v>
      </c>
      <c r="C282">
        <v>12256521.960000001</v>
      </c>
      <c r="D282">
        <v>20222547.399999999</v>
      </c>
      <c r="E282">
        <v>6467447.0410000002</v>
      </c>
      <c r="F282">
        <v>12937924.960999999</v>
      </c>
      <c r="G282">
        <v>933209.39123000007</v>
      </c>
      <c r="H282">
        <v>5027.5014931830801</v>
      </c>
      <c r="I282">
        <v>215040.818617771</v>
      </c>
      <c r="L282">
        <v>2.8846319999999999</v>
      </c>
      <c r="M282">
        <v>42772.9</v>
      </c>
      <c r="N282">
        <v>6.71686869844401</v>
      </c>
    </row>
    <row r="283" spans="1:15" x14ac:dyDescent="0.35">
      <c r="A283" t="s">
        <v>17</v>
      </c>
      <c r="B283">
        <v>2007</v>
      </c>
      <c r="C283">
        <v>13452725.24</v>
      </c>
      <c r="D283">
        <v>25393593.34</v>
      </c>
      <c r="E283">
        <v>7193547.5379999997</v>
      </c>
      <c r="F283">
        <v>14388794.435000001</v>
      </c>
      <c r="G283">
        <v>1811629.1580699999</v>
      </c>
      <c r="H283">
        <v>5300.1317961041104</v>
      </c>
      <c r="I283">
        <v>229530.68764116199</v>
      </c>
      <c r="L283">
        <v>4.1044210999999997</v>
      </c>
      <c r="M283">
        <v>43306.6</v>
      </c>
      <c r="N283">
        <v>6.7381946909097703</v>
      </c>
    </row>
    <row r="284" spans="1:15" x14ac:dyDescent="0.35">
      <c r="A284" t="s">
        <v>17</v>
      </c>
      <c r="B284">
        <v>2008</v>
      </c>
      <c r="C284">
        <v>14900998.18</v>
      </c>
      <c r="D284">
        <v>28375391.219999999</v>
      </c>
      <c r="E284">
        <v>7215881.7410000004</v>
      </c>
      <c r="F284">
        <v>13892113.151999999</v>
      </c>
      <c r="G284">
        <v>2663444.6995600001</v>
      </c>
      <c r="H284">
        <v>5410.6032424882396</v>
      </c>
      <c r="I284">
        <v>237067.20425059501</v>
      </c>
      <c r="J284">
        <v>44.599998474121087</v>
      </c>
      <c r="K284">
        <v>20.70000076293945</v>
      </c>
      <c r="L284">
        <v>4.8460529000000001</v>
      </c>
      <c r="M284">
        <v>43815.3</v>
      </c>
      <c r="N284">
        <v>3.2834461861653801</v>
      </c>
      <c r="O284">
        <v>13.30000019073486</v>
      </c>
    </row>
    <row r="285" spans="1:15" x14ac:dyDescent="0.35">
      <c r="A285" t="s">
        <v>17</v>
      </c>
      <c r="B285">
        <v>2009</v>
      </c>
      <c r="C285">
        <v>17012252.050000001</v>
      </c>
      <c r="D285">
        <v>36778762.009999998</v>
      </c>
      <c r="E285">
        <v>7739130.1409999998</v>
      </c>
      <c r="F285">
        <v>16348717.208000001</v>
      </c>
      <c r="G285">
        <v>3658439.0712999995</v>
      </c>
      <c r="H285">
        <v>5410.69365216593</v>
      </c>
      <c r="I285">
        <v>239768.93743271599</v>
      </c>
      <c r="J285">
        <v>43.299999237060547</v>
      </c>
      <c r="K285">
        <v>19.39999961853027</v>
      </c>
      <c r="L285">
        <v>2.7626501000000001</v>
      </c>
      <c r="M285">
        <v>44313.9</v>
      </c>
      <c r="N285">
        <v>1.1396486454806201</v>
      </c>
      <c r="O285">
        <v>13.19999980926514</v>
      </c>
    </row>
    <row r="286" spans="1:15" x14ac:dyDescent="0.35">
      <c r="A286" t="s">
        <v>17</v>
      </c>
      <c r="B286">
        <v>2010</v>
      </c>
      <c r="C286">
        <v>18650749.620000001</v>
      </c>
      <c r="D286">
        <v>33773169.299999997</v>
      </c>
      <c r="F286">
        <v>18222630.594999999</v>
      </c>
      <c r="G286">
        <v>3697190.8917999999</v>
      </c>
      <c r="H286">
        <v>5590.52959735473</v>
      </c>
      <c r="I286">
        <v>250545.73348800899</v>
      </c>
      <c r="J286">
        <v>39.299999237060547</v>
      </c>
      <c r="K286">
        <v>16.39999961853027</v>
      </c>
      <c r="L286">
        <v>2.1262626</v>
      </c>
      <c r="M286">
        <v>44816.1</v>
      </c>
      <c r="N286">
        <v>4.4946589707092004</v>
      </c>
      <c r="O286">
        <v>8.3999996185302734</v>
      </c>
    </row>
    <row r="287" spans="1:15" x14ac:dyDescent="0.35">
      <c r="A287" t="s">
        <v>17</v>
      </c>
      <c r="B287">
        <v>2011</v>
      </c>
      <c r="C287">
        <v>19334558.489999998</v>
      </c>
      <c r="D287">
        <v>41355060.840000004</v>
      </c>
      <c r="F287">
        <v>20441981.313000001</v>
      </c>
      <c r="G287">
        <v>4426442.08103</v>
      </c>
      <c r="H287">
        <v>5913.9237636668104</v>
      </c>
      <c r="I287">
        <v>267953.38041560299</v>
      </c>
      <c r="J287">
        <v>36</v>
      </c>
      <c r="K287">
        <v>14.39999961853027</v>
      </c>
      <c r="L287">
        <v>2.2750067</v>
      </c>
      <c r="M287">
        <v>45308.9</v>
      </c>
      <c r="N287">
        <v>6.94789198173555</v>
      </c>
      <c r="O287">
        <v>5.6999998092651367</v>
      </c>
    </row>
    <row r="288" spans="1:15" x14ac:dyDescent="0.35">
      <c r="A288" t="s">
        <v>17</v>
      </c>
      <c r="B288">
        <v>2012</v>
      </c>
      <c r="C288">
        <v>20936523.5</v>
      </c>
      <c r="D288">
        <v>43270446.829999998</v>
      </c>
      <c r="F288">
        <v>22981413.359999999</v>
      </c>
      <c r="G288">
        <v>5647955.2561600003</v>
      </c>
      <c r="H288">
        <v>6081.7567496911797</v>
      </c>
      <c r="I288">
        <v>278437.420217062</v>
      </c>
      <c r="J288">
        <v>34.5</v>
      </c>
      <c r="K288">
        <v>13.80000019073486</v>
      </c>
      <c r="L288">
        <v>2.5532884</v>
      </c>
      <c r="M288">
        <v>45782.400000000001</v>
      </c>
      <c r="N288">
        <v>3.91263576716117</v>
      </c>
      <c r="O288">
        <v>17.60000038146973</v>
      </c>
    </row>
    <row r="289" spans="1:15" x14ac:dyDescent="0.35">
      <c r="A289" t="s">
        <v>17</v>
      </c>
      <c r="B289">
        <v>2013</v>
      </c>
      <c r="C289">
        <v>23086606.899999999</v>
      </c>
      <c r="D289">
        <v>45392823.090000004</v>
      </c>
      <c r="F289">
        <v>30198748.260000002</v>
      </c>
      <c r="G289">
        <v>6613673.9602900008</v>
      </c>
      <c r="H289">
        <v>6331.0050700429701</v>
      </c>
      <c r="I289">
        <v>292732.37932814</v>
      </c>
      <c r="J289">
        <v>32.299999237060547</v>
      </c>
      <c r="K289">
        <v>12.30000019073486</v>
      </c>
      <c r="L289">
        <v>3.0727242000000001</v>
      </c>
      <c r="M289">
        <v>46237.9</v>
      </c>
      <c r="N289">
        <v>5.13399351995667</v>
      </c>
      <c r="O289">
        <v>5.8000001907348633</v>
      </c>
    </row>
    <row r="290" spans="1:15" x14ac:dyDescent="0.35">
      <c r="A290" t="s">
        <v>17</v>
      </c>
      <c r="B290">
        <v>2014</v>
      </c>
      <c r="C290">
        <v>24557660.600000001</v>
      </c>
      <c r="D290">
        <v>50046750.140000001</v>
      </c>
      <c r="F290">
        <v>33389760.200000003</v>
      </c>
      <c r="G290">
        <v>6599527.7257099999</v>
      </c>
      <c r="H290">
        <v>6553.4759896455398</v>
      </c>
      <c r="I290">
        <v>305902.49689707602</v>
      </c>
      <c r="J290">
        <v>29.89999961853027</v>
      </c>
      <c r="K290">
        <v>11.19999980926514</v>
      </c>
      <c r="L290">
        <v>2.8278213999999999</v>
      </c>
      <c r="M290">
        <v>46677.9</v>
      </c>
      <c r="N290">
        <v>4.4990300011097597</v>
      </c>
      <c r="O290">
        <v>20</v>
      </c>
    </row>
    <row r="291" spans="1:15" x14ac:dyDescent="0.35">
      <c r="A291" t="s">
        <v>17</v>
      </c>
      <c r="B291">
        <v>2015</v>
      </c>
      <c r="C291">
        <v>26325906.879999999</v>
      </c>
      <c r="D291">
        <v>50306807.649999999</v>
      </c>
      <c r="F291">
        <v>41232496.57</v>
      </c>
      <c r="G291">
        <v>6918358.3825699994</v>
      </c>
      <c r="H291">
        <v>6683.9278053522703</v>
      </c>
      <c r="I291">
        <v>314944.67300985701</v>
      </c>
      <c r="J291">
        <v>29.5</v>
      </c>
      <c r="K291">
        <v>10.80000019073486</v>
      </c>
      <c r="L291">
        <v>5.8739971000000004</v>
      </c>
      <c r="M291">
        <v>47119.7</v>
      </c>
      <c r="N291">
        <v>2.9559013752752401</v>
      </c>
      <c r="O291">
        <v>16.5</v>
      </c>
    </row>
    <row r="292" spans="1:15" x14ac:dyDescent="0.35">
      <c r="A292" t="s">
        <v>17</v>
      </c>
      <c r="B292">
        <v>2016</v>
      </c>
      <c r="C292">
        <v>28430568.390000001</v>
      </c>
      <c r="D292">
        <v>49772207.68</v>
      </c>
      <c r="F292">
        <v>45465236.769999996</v>
      </c>
      <c r="G292">
        <v>5755657.2541500004</v>
      </c>
      <c r="H292">
        <v>6750.9086004298997</v>
      </c>
      <c r="I292">
        <v>321518.77300407499</v>
      </c>
      <c r="J292">
        <v>29.70000076293945</v>
      </c>
      <c r="K292">
        <v>11.39999961853027</v>
      </c>
      <c r="L292">
        <v>6.2616326999999998</v>
      </c>
      <c r="M292">
        <v>47626</v>
      </c>
      <c r="N292">
        <v>2.0873825016279399</v>
      </c>
      <c r="O292">
        <v>16.5</v>
      </c>
    </row>
    <row r="293" spans="1:15" x14ac:dyDescent="0.35">
      <c r="A293" t="s">
        <v>17</v>
      </c>
      <c r="B293">
        <v>2017</v>
      </c>
      <c r="C293">
        <v>31625089.809999999</v>
      </c>
      <c r="D293">
        <v>55955799.770000003</v>
      </c>
      <c r="F293">
        <v>52931694.530000001</v>
      </c>
      <c r="G293">
        <v>6910615.8829999994</v>
      </c>
      <c r="H293">
        <v>6739.9775682593099</v>
      </c>
      <c r="I293">
        <v>325889.37338720402</v>
      </c>
      <c r="J293">
        <v>28.60000038146973</v>
      </c>
      <c r="K293">
        <v>10.39999961853027</v>
      </c>
      <c r="L293">
        <v>5.7136585999999996</v>
      </c>
      <c r="M293">
        <v>48351.7</v>
      </c>
      <c r="N293">
        <v>1.35936086788744</v>
      </c>
      <c r="O293">
        <v>7.9000000953674316</v>
      </c>
    </row>
    <row r="294" spans="1:15" x14ac:dyDescent="0.35">
      <c r="A294" t="s">
        <v>17</v>
      </c>
      <c r="B294">
        <v>2018</v>
      </c>
      <c r="C294">
        <v>32568453.190000001</v>
      </c>
      <c r="D294">
        <v>54202400.82</v>
      </c>
      <c r="F294">
        <v>55896426.68</v>
      </c>
      <c r="G294">
        <v>5396546.3159149997</v>
      </c>
      <c r="H294">
        <v>6783.0069550492499</v>
      </c>
      <c r="I294">
        <v>334246.23372396198</v>
      </c>
      <c r="J294">
        <v>28.60000038146973</v>
      </c>
      <c r="K294">
        <v>10.30000019073486</v>
      </c>
      <c r="L294">
        <v>1.8366386800000001</v>
      </c>
      <c r="M294">
        <v>49277</v>
      </c>
      <c r="N294">
        <v>2.56432428277706</v>
      </c>
      <c r="O294">
        <v>17.20000076293945</v>
      </c>
    </row>
    <row r="295" spans="1:15" x14ac:dyDescent="0.35">
      <c r="A295" t="s">
        <v>17</v>
      </c>
      <c r="B295">
        <v>2019</v>
      </c>
      <c r="C295">
        <v>33666844.039999999</v>
      </c>
      <c r="D295">
        <v>59314055.719999999</v>
      </c>
      <c r="F295">
        <v>56231047.120000005</v>
      </c>
      <c r="G295">
        <v>3615926.0008200002</v>
      </c>
      <c r="H295">
        <v>6872.20652688669</v>
      </c>
      <c r="I295">
        <v>344898.17784747301</v>
      </c>
      <c r="J295">
        <v>30.39999961853027</v>
      </c>
      <c r="K295">
        <v>12.39999961853027</v>
      </c>
      <c r="L295">
        <v>3.7069638</v>
      </c>
      <c r="M295">
        <v>50187.4</v>
      </c>
      <c r="N295">
        <v>3.18685539245533</v>
      </c>
      <c r="O295">
        <v>7.6999998092651367</v>
      </c>
    </row>
    <row r="296" spans="1:15" x14ac:dyDescent="0.35">
      <c r="A296" t="s">
        <v>17</v>
      </c>
      <c r="B296">
        <v>2020</v>
      </c>
      <c r="H296">
        <v>6280.7919483928999</v>
      </c>
      <c r="I296">
        <v>319885.13048601401</v>
      </c>
      <c r="J296">
        <v>39.799999237060547</v>
      </c>
      <c r="K296">
        <v>19.20000076293945</v>
      </c>
      <c r="L296">
        <v>1.9664695999999999</v>
      </c>
      <c r="M296">
        <v>50930.7</v>
      </c>
      <c r="N296">
        <v>-7.25229907492304</v>
      </c>
      <c r="O296">
        <v>0.10000000149011611</v>
      </c>
    </row>
    <row r="297" spans="1:15" x14ac:dyDescent="0.35">
      <c r="A297" t="s">
        <v>17</v>
      </c>
      <c r="B297">
        <v>2021</v>
      </c>
      <c r="H297">
        <v>6893.3954238571196</v>
      </c>
      <c r="I297">
        <v>355124.29469267803</v>
      </c>
      <c r="J297">
        <v>33.799999237060547</v>
      </c>
      <c r="K297">
        <v>14.39999961853027</v>
      </c>
      <c r="L297">
        <v>4.8250000000000002</v>
      </c>
      <c r="M297">
        <v>51516.6</v>
      </c>
      <c r="N297">
        <v>11.016193266977799</v>
      </c>
      <c r="O297">
        <v>19.39999961853027</v>
      </c>
    </row>
    <row r="298" spans="1:15" x14ac:dyDescent="0.35">
      <c r="A298" t="s">
        <v>17</v>
      </c>
      <c r="B298">
        <v>2022</v>
      </c>
      <c r="H298">
        <v>7342.6786524592999</v>
      </c>
      <c r="I298">
        <v>380894.11241767398</v>
      </c>
      <c r="L298">
        <v>12.153</v>
      </c>
      <c r="M298">
        <v>51874</v>
      </c>
      <c r="N298">
        <v>7.2565628739360299</v>
      </c>
    </row>
    <row r="299" spans="1:15" x14ac:dyDescent="0.35">
      <c r="A299" t="s">
        <v>18</v>
      </c>
      <c r="B299">
        <v>1990</v>
      </c>
      <c r="H299">
        <v>5926.9226893749501</v>
      </c>
      <c r="I299">
        <v>18718.9999298529</v>
      </c>
      <c r="M299">
        <v>3158.3</v>
      </c>
      <c r="N299">
        <v>3.55306336479588</v>
      </c>
    </row>
    <row r="300" spans="1:15" x14ac:dyDescent="0.35">
      <c r="A300" t="s">
        <v>18</v>
      </c>
      <c r="B300">
        <v>1991</v>
      </c>
      <c r="H300">
        <v>5909.4609760528101</v>
      </c>
      <c r="I300">
        <v>19143.107885825499</v>
      </c>
      <c r="M300">
        <v>3239.4</v>
      </c>
      <c r="N300">
        <v>2.26565498991314</v>
      </c>
    </row>
    <row r="301" spans="1:15" x14ac:dyDescent="0.35">
      <c r="A301" t="s">
        <v>18</v>
      </c>
      <c r="B301">
        <v>1992</v>
      </c>
      <c r="H301">
        <v>6292.9302808525999</v>
      </c>
      <c r="I301">
        <v>20904.4850999642</v>
      </c>
      <c r="M301">
        <v>3321.9</v>
      </c>
      <c r="N301">
        <v>9.2011037321844604</v>
      </c>
    </row>
    <row r="302" spans="1:15" x14ac:dyDescent="0.35">
      <c r="A302" t="s">
        <v>18</v>
      </c>
      <c r="B302">
        <v>1993</v>
      </c>
      <c r="C302">
        <v>47869</v>
      </c>
      <c r="D302">
        <v>40647.199999999997</v>
      </c>
      <c r="E302">
        <v>1714.3</v>
      </c>
      <c r="F302">
        <v>9105.2000000000007</v>
      </c>
      <c r="G302">
        <v>9035.831420999999</v>
      </c>
      <c r="H302">
        <v>6574.2985802688299</v>
      </c>
      <c r="I302">
        <v>22388.1163852475</v>
      </c>
      <c r="M302">
        <v>3405.4</v>
      </c>
      <c r="N302">
        <v>7.0971912400069597</v>
      </c>
    </row>
    <row r="303" spans="1:15" x14ac:dyDescent="0.35">
      <c r="A303" t="s">
        <v>18</v>
      </c>
      <c r="B303">
        <v>1994</v>
      </c>
      <c r="C303">
        <v>58464.2</v>
      </c>
      <c r="D303">
        <v>45148.6</v>
      </c>
      <c r="E303">
        <v>1970.7</v>
      </c>
      <c r="F303">
        <v>15422</v>
      </c>
      <c r="G303">
        <v>27832.262799999997</v>
      </c>
      <c r="H303">
        <v>6706.3629822671701</v>
      </c>
      <c r="I303">
        <v>23399.841717726598</v>
      </c>
      <c r="M303">
        <v>3489.2</v>
      </c>
      <c r="N303">
        <v>4.5190283767946298</v>
      </c>
    </row>
    <row r="304" spans="1:15" x14ac:dyDescent="0.35">
      <c r="A304" t="s">
        <v>18</v>
      </c>
      <c r="B304">
        <v>1995</v>
      </c>
      <c r="C304">
        <v>74338</v>
      </c>
      <c r="D304">
        <v>59471.4</v>
      </c>
      <c r="E304">
        <v>21409.603999999999</v>
      </c>
      <c r="F304">
        <v>10398.799999999999</v>
      </c>
      <c r="G304">
        <v>22723.137179999998</v>
      </c>
      <c r="H304">
        <v>6821.3104634420697</v>
      </c>
      <c r="I304">
        <v>24371.8601548322</v>
      </c>
      <c r="M304">
        <v>3572.9</v>
      </c>
      <c r="N304">
        <v>4.1539530430634999</v>
      </c>
    </row>
    <row r="305" spans="1:15" x14ac:dyDescent="0.35">
      <c r="A305" t="s">
        <v>18</v>
      </c>
      <c r="B305">
        <v>1996</v>
      </c>
      <c r="C305">
        <v>98836.4</v>
      </c>
      <c r="D305">
        <v>64812.9</v>
      </c>
      <c r="E305">
        <v>27383.879250000002</v>
      </c>
      <c r="F305">
        <v>15387</v>
      </c>
      <c r="G305">
        <v>24988.123330000002</v>
      </c>
      <c r="H305">
        <v>6755.9193297820002</v>
      </c>
      <c r="I305">
        <v>24700.992253548899</v>
      </c>
      <c r="L305">
        <v>11.53950382</v>
      </c>
      <c r="M305">
        <v>3656.2</v>
      </c>
      <c r="N305">
        <v>1.3504594915030499</v>
      </c>
    </row>
    <row r="306" spans="1:15" x14ac:dyDescent="0.35">
      <c r="A306" t="s">
        <v>18</v>
      </c>
      <c r="B306">
        <v>1997</v>
      </c>
      <c r="C306">
        <v>117048.3</v>
      </c>
      <c r="D306">
        <v>71082.7</v>
      </c>
      <c r="E306">
        <v>180457.61739999999</v>
      </c>
      <c r="F306">
        <v>17618.8</v>
      </c>
      <c r="G306">
        <v>21247.951249999998</v>
      </c>
      <c r="H306">
        <v>6967.3368823087903</v>
      </c>
      <c r="I306">
        <v>26053.659537705498</v>
      </c>
      <c r="L306">
        <v>10.184936</v>
      </c>
      <c r="M306">
        <v>3739.4</v>
      </c>
      <c r="N306">
        <v>5.4761657761428904</v>
      </c>
    </row>
    <row r="307" spans="1:15" x14ac:dyDescent="0.35">
      <c r="A307" t="s">
        <v>18</v>
      </c>
      <c r="B307">
        <v>1998</v>
      </c>
      <c r="C307">
        <v>145489.1</v>
      </c>
      <c r="D307">
        <v>97544.8</v>
      </c>
      <c r="E307">
        <v>193974.58420000001</v>
      </c>
      <c r="F307">
        <v>32153.4</v>
      </c>
      <c r="G307">
        <v>18465.880420000001</v>
      </c>
      <c r="H307">
        <v>7305.6678897233996</v>
      </c>
      <c r="I307">
        <v>27917.879273789</v>
      </c>
      <c r="L307">
        <v>10.091664</v>
      </c>
      <c r="M307">
        <v>3821.4</v>
      </c>
      <c r="N307">
        <v>7.1553085791482296</v>
      </c>
    </row>
    <row r="308" spans="1:15" x14ac:dyDescent="0.35">
      <c r="A308" t="s">
        <v>18</v>
      </c>
      <c r="B308">
        <v>1999</v>
      </c>
      <c r="C308">
        <v>179682.4</v>
      </c>
      <c r="D308">
        <v>137051.9</v>
      </c>
      <c r="E308">
        <v>209313.01190000001</v>
      </c>
      <c r="F308">
        <v>35088</v>
      </c>
      <c r="G308">
        <v>19963.908210000001</v>
      </c>
      <c r="H308">
        <v>7457.4678751522997</v>
      </c>
      <c r="I308">
        <v>29094.565168119199</v>
      </c>
      <c r="L308">
        <v>8.8288332</v>
      </c>
      <c r="M308">
        <v>3901.4</v>
      </c>
      <c r="N308">
        <v>4.2148111709720704</v>
      </c>
    </row>
    <row r="309" spans="1:15" x14ac:dyDescent="0.35">
      <c r="A309" t="s">
        <v>18</v>
      </c>
      <c r="B309">
        <v>2000</v>
      </c>
      <c r="C309">
        <v>218272.9</v>
      </c>
      <c r="D309">
        <v>165272.20000000001</v>
      </c>
      <c r="E309">
        <v>239196.57680000001</v>
      </c>
      <c r="F309">
        <v>42179.199999999997</v>
      </c>
      <c r="G309">
        <v>16128.880389999998</v>
      </c>
      <c r="H309">
        <v>7594.5295219618101</v>
      </c>
      <c r="I309">
        <v>30220.151873790401</v>
      </c>
      <c r="J309">
        <v>27.5</v>
      </c>
      <c r="K309">
        <v>4.9000000953674316</v>
      </c>
      <c r="L309">
        <v>8.1659631000000008</v>
      </c>
      <c r="M309">
        <v>3979.2</v>
      </c>
      <c r="N309">
        <v>3.8687180893311801</v>
      </c>
      <c r="O309">
        <v>0.20000000298023221</v>
      </c>
    </row>
    <row r="310" spans="1:15" x14ac:dyDescent="0.35">
      <c r="A310" t="s">
        <v>18</v>
      </c>
      <c r="B310">
        <v>2001</v>
      </c>
      <c r="C310">
        <v>253005.1</v>
      </c>
      <c r="D310">
        <v>158730.5</v>
      </c>
      <c r="E310">
        <v>255080.88529999999</v>
      </c>
      <c r="F310">
        <v>49744.4</v>
      </c>
      <c r="G310">
        <v>14213.28326</v>
      </c>
      <c r="H310">
        <v>7716.1720907297604</v>
      </c>
      <c r="I310">
        <v>31275.188718145899</v>
      </c>
      <c r="J310">
        <v>27.70000076293945</v>
      </c>
      <c r="K310">
        <v>5.3000001907348633</v>
      </c>
      <c r="L310">
        <v>8.1617139999999999</v>
      </c>
      <c r="M310">
        <v>4053.2</v>
      </c>
      <c r="N310">
        <v>3.4911698947166698</v>
      </c>
      <c r="O310">
        <v>7</v>
      </c>
    </row>
    <row r="311" spans="1:15" x14ac:dyDescent="0.35">
      <c r="A311" t="s">
        <v>18</v>
      </c>
      <c r="B311">
        <v>2002</v>
      </c>
      <c r="C311">
        <v>287959.16190000001</v>
      </c>
      <c r="D311">
        <v>192518.46789999999</v>
      </c>
      <c r="E311">
        <v>272444.40590000001</v>
      </c>
      <c r="F311">
        <v>52762.921880000002</v>
      </c>
      <c r="G311">
        <v>10163.467207</v>
      </c>
      <c r="H311">
        <v>7845.4914999030898</v>
      </c>
      <c r="I311">
        <v>32343.823257500499</v>
      </c>
      <c r="J311">
        <v>28.10000038146973</v>
      </c>
      <c r="K311">
        <v>5.4000000953674316</v>
      </c>
      <c r="L311">
        <v>7.7769148000000001</v>
      </c>
      <c r="M311">
        <v>4122.6000000000004</v>
      </c>
      <c r="N311">
        <v>3.4168763903719399</v>
      </c>
      <c r="O311">
        <v>15.60000038146973</v>
      </c>
    </row>
    <row r="312" spans="1:15" x14ac:dyDescent="0.35">
      <c r="A312" t="s">
        <v>18</v>
      </c>
      <c r="B312">
        <v>2003</v>
      </c>
      <c r="C312">
        <v>347467.9</v>
      </c>
      <c r="D312">
        <v>209419.1</v>
      </c>
      <c r="E312">
        <v>283055.1912</v>
      </c>
      <c r="F312">
        <v>72698.2</v>
      </c>
      <c r="G312">
        <v>11828.980955999999</v>
      </c>
      <c r="H312">
        <v>8055.2366621603696</v>
      </c>
      <c r="I312">
        <v>33740.164283124897</v>
      </c>
      <c r="J312">
        <v>24.60000038146973</v>
      </c>
      <c r="K312">
        <v>4.4000000953674316</v>
      </c>
      <c r="L312">
        <v>8.2581737000000004</v>
      </c>
      <c r="M312">
        <v>4188.6000000000004</v>
      </c>
      <c r="N312">
        <v>4.3171798661763701</v>
      </c>
      <c r="O312">
        <v>5.8000001907348633</v>
      </c>
    </row>
    <row r="313" spans="1:15" x14ac:dyDescent="0.35">
      <c r="A313" t="s">
        <v>18</v>
      </c>
      <c r="B313">
        <v>2004</v>
      </c>
      <c r="C313">
        <v>398415.1</v>
      </c>
      <c r="D313">
        <v>231160</v>
      </c>
      <c r="E313">
        <v>315956.08240000001</v>
      </c>
      <c r="F313">
        <v>67626</v>
      </c>
      <c r="G313">
        <v>7250.5243170000003</v>
      </c>
      <c r="H313">
        <v>8284.6669149699592</v>
      </c>
      <c r="I313">
        <v>35233.031455984201</v>
      </c>
      <c r="J313">
        <v>27.70000076293945</v>
      </c>
      <c r="K313">
        <v>5.5</v>
      </c>
      <c r="L313">
        <v>8.2446058999999998</v>
      </c>
      <c r="M313">
        <v>4252.8</v>
      </c>
      <c r="N313">
        <v>4.4245995968844198</v>
      </c>
      <c r="O313">
        <v>1.3999999761581421</v>
      </c>
    </row>
    <row r="314" spans="1:15" x14ac:dyDescent="0.35">
      <c r="A314" t="s">
        <v>18</v>
      </c>
      <c r="B314">
        <v>2005</v>
      </c>
      <c r="C314">
        <v>457203.4</v>
      </c>
      <c r="D314">
        <v>255780</v>
      </c>
      <c r="E314">
        <v>299154.08149999997</v>
      </c>
      <c r="F314">
        <v>77871.8</v>
      </c>
      <c r="G314">
        <v>2987</v>
      </c>
      <c r="H314">
        <v>8488.17895882009</v>
      </c>
      <c r="I314">
        <v>36634.131568371602</v>
      </c>
      <c r="J314">
        <v>25.29999923706055</v>
      </c>
      <c r="K314">
        <v>4.5</v>
      </c>
      <c r="L314">
        <v>10.058635000000001</v>
      </c>
      <c r="M314">
        <v>4315.8999999999996</v>
      </c>
      <c r="N314">
        <v>3.9766663681430399</v>
      </c>
      <c r="O314">
        <v>24.20000076293945</v>
      </c>
    </row>
    <row r="315" spans="1:15" x14ac:dyDescent="0.35">
      <c r="A315" t="s">
        <v>18</v>
      </c>
      <c r="B315">
        <v>2006</v>
      </c>
      <c r="C315">
        <v>536658.1</v>
      </c>
      <c r="D315">
        <v>286217.2</v>
      </c>
      <c r="E315">
        <v>330772.83919999999</v>
      </c>
      <c r="F315">
        <v>90019.8</v>
      </c>
      <c r="G315">
        <v>8257.9</v>
      </c>
      <c r="H315">
        <v>8980.44922858684</v>
      </c>
      <c r="I315">
        <v>39318.202812598902</v>
      </c>
      <c r="J315">
        <v>24.79999923706055</v>
      </c>
      <c r="K315">
        <v>4.4000000953674316</v>
      </c>
      <c r="L315">
        <v>7.2685807999999996</v>
      </c>
      <c r="M315">
        <v>4378.2</v>
      </c>
      <c r="N315">
        <v>7.3266954321488296</v>
      </c>
      <c r="O315">
        <v>1.200000047683716</v>
      </c>
    </row>
    <row r="316" spans="1:15" x14ac:dyDescent="0.35">
      <c r="A316" t="s">
        <v>18</v>
      </c>
      <c r="B316">
        <v>2007</v>
      </c>
      <c r="C316">
        <v>644464.67969999998</v>
      </c>
      <c r="D316">
        <v>387093.22779999999</v>
      </c>
      <c r="E316">
        <v>289689.17820000002</v>
      </c>
      <c r="F316">
        <v>47491.607902000003</v>
      </c>
      <c r="G316">
        <v>12282.0996</v>
      </c>
      <c r="H316">
        <v>9582.9380781939908</v>
      </c>
      <c r="I316">
        <v>42548.245067181299</v>
      </c>
      <c r="J316">
        <v>20.5</v>
      </c>
      <c r="K316">
        <v>3</v>
      </c>
      <c r="L316">
        <v>7.7719025000000004</v>
      </c>
      <c r="M316">
        <v>4440</v>
      </c>
      <c r="N316">
        <v>8.2151319834674403</v>
      </c>
      <c r="O316">
        <v>13</v>
      </c>
    </row>
    <row r="317" spans="1:15" x14ac:dyDescent="0.35">
      <c r="A317" t="s">
        <v>18</v>
      </c>
      <c r="B317">
        <v>2008</v>
      </c>
      <c r="C317">
        <v>792801.75509999995</v>
      </c>
      <c r="D317">
        <v>469956.08659999998</v>
      </c>
      <c r="F317">
        <v>106988.7602</v>
      </c>
      <c r="G317">
        <v>59950.265679999997</v>
      </c>
      <c r="H317">
        <v>9898.9882773837708</v>
      </c>
      <c r="I317">
        <v>44564.255325954</v>
      </c>
      <c r="J317">
        <v>20.10000038146973</v>
      </c>
      <c r="K317">
        <v>3.5999999046325679</v>
      </c>
      <c r="L317">
        <v>11.118482</v>
      </c>
      <c r="M317">
        <v>4501.8999999999996</v>
      </c>
      <c r="N317">
        <v>4.7381748779285999</v>
      </c>
      <c r="O317">
        <v>0.40000000596046448</v>
      </c>
    </row>
    <row r="318" spans="1:15" x14ac:dyDescent="0.35">
      <c r="A318" t="s">
        <v>18</v>
      </c>
      <c r="B318">
        <v>2009</v>
      </c>
      <c r="C318">
        <v>1060671.112</v>
      </c>
      <c r="D318">
        <v>558601.11430000002</v>
      </c>
      <c r="F318">
        <v>114849.41477</v>
      </c>
      <c r="G318">
        <v>27236.724969999999</v>
      </c>
      <c r="H318">
        <v>9680.9200301159399</v>
      </c>
      <c r="I318">
        <v>44175.006189421998</v>
      </c>
      <c r="J318">
        <v>21.39999961853027</v>
      </c>
      <c r="K318">
        <v>4.3000001907348633</v>
      </c>
      <c r="L318">
        <v>5.5797670000000004</v>
      </c>
      <c r="M318">
        <v>4563.1000000000004</v>
      </c>
      <c r="N318">
        <v>-0.87345594285124195</v>
      </c>
      <c r="O318">
        <v>0.10000000149011611</v>
      </c>
    </row>
    <row r="319" spans="1:15" x14ac:dyDescent="0.35">
      <c r="A319" t="s">
        <v>18</v>
      </c>
      <c r="B319">
        <v>2010</v>
      </c>
      <c r="C319">
        <v>1300625.3189999999</v>
      </c>
      <c r="D319">
        <v>805450.17449999996</v>
      </c>
      <c r="F319">
        <v>155114.12293000001</v>
      </c>
      <c r="G319">
        <v>53876.630319999997</v>
      </c>
      <c r="H319">
        <v>10069.216250322899</v>
      </c>
      <c r="I319">
        <v>46542.938273867498</v>
      </c>
      <c r="J319">
        <v>19</v>
      </c>
      <c r="K319">
        <v>4.0999999046325684</v>
      </c>
      <c r="L319">
        <v>4.7211182999999997</v>
      </c>
      <c r="M319">
        <v>4622.3</v>
      </c>
      <c r="N319">
        <v>5.3603435261374299</v>
      </c>
      <c r="O319">
        <v>15</v>
      </c>
    </row>
    <row r="320" spans="1:15" x14ac:dyDescent="0.35">
      <c r="A320" t="s">
        <v>18</v>
      </c>
      <c r="B320">
        <v>2011</v>
      </c>
      <c r="C320">
        <v>1379907.26</v>
      </c>
      <c r="D320">
        <v>865090.87919999997</v>
      </c>
      <c r="F320">
        <v>154919.58564</v>
      </c>
      <c r="G320">
        <v>32722.40799</v>
      </c>
      <c r="H320">
        <v>10383.191512842101</v>
      </c>
      <c r="I320">
        <v>48592.2979609498</v>
      </c>
      <c r="J320">
        <v>19.39999961853027</v>
      </c>
      <c r="K320">
        <v>4.6999998092651367</v>
      </c>
      <c r="L320">
        <v>4.9824374000000002</v>
      </c>
      <c r="M320">
        <v>4679.8999999999996</v>
      </c>
      <c r="N320">
        <v>4.4031592398044097</v>
      </c>
      <c r="O320">
        <v>23.39999961853027</v>
      </c>
    </row>
    <row r="321" spans="1:15" x14ac:dyDescent="0.35">
      <c r="A321" t="s">
        <v>18</v>
      </c>
      <c r="B321">
        <v>2012</v>
      </c>
      <c r="C321">
        <v>1564091.166</v>
      </c>
      <c r="D321">
        <v>928553.10849999997</v>
      </c>
      <c r="F321">
        <v>241647.19378</v>
      </c>
      <c r="G321">
        <v>33526.234120000001</v>
      </c>
      <c r="H321">
        <v>10759.7985502631</v>
      </c>
      <c r="I321">
        <v>50964.861813176103</v>
      </c>
      <c r="J321">
        <v>18.60000038146973</v>
      </c>
      <c r="K321">
        <v>4.6999998092651367</v>
      </c>
      <c r="L321">
        <v>5.3486943</v>
      </c>
      <c r="M321">
        <v>4736.6000000000004</v>
      </c>
      <c r="N321">
        <v>4.8825924102888303</v>
      </c>
      <c r="O321">
        <v>1.799999952316284</v>
      </c>
    </row>
    <row r="322" spans="1:15" x14ac:dyDescent="0.35">
      <c r="A322" t="s">
        <v>18</v>
      </c>
      <c r="B322">
        <v>2013</v>
      </c>
      <c r="C322">
        <v>1703297.8959999999</v>
      </c>
      <c r="D322">
        <v>991781.00899999996</v>
      </c>
      <c r="F322">
        <v>255134.18215000001</v>
      </c>
      <c r="G322">
        <v>32871.264569999999</v>
      </c>
      <c r="H322">
        <v>10901.871212518699</v>
      </c>
      <c r="I322">
        <v>52236.315914783598</v>
      </c>
      <c r="J322">
        <v>18.10000038146973</v>
      </c>
      <c r="K322">
        <v>4.5</v>
      </c>
      <c r="L322">
        <v>2.6072603999999999</v>
      </c>
      <c r="M322">
        <v>4791.5</v>
      </c>
      <c r="N322">
        <v>2.4947661121270701</v>
      </c>
      <c r="O322">
        <v>0.10000000149011611</v>
      </c>
    </row>
    <row r="323" spans="1:15" x14ac:dyDescent="0.35">
      <c r="A323" t="s">
        <v>18</v>
      </c>
      <c r="B323">
        <v>2014</v>
      </c>
      <c r="C323">
        <v>1870678.4720000001</v>
      </c>
      <c r="D323">
        <v>1075195.135</v>
      </c>
      <c r="F323">
        <v>274215.28972</v>
      </c>
      <c r="G323">
        <v>29783.514759999998</v>
      </c>
      <c r="H323">
        <v>11164.994657732999</v>
      </c>
      <c r="I323">
        <v>54086.583620455902</v>
      </c>
      <c r="J323">
        <v>17.5</v>
      </c>
      <c r="K323">
        <v>4.0999999046325684</v>
      </c>
      <c r="L323">
        <v>4.8099482</v>
      </c>
      <c r="M323">
        <v>4844.3</v>
      </c>
      <c r="N323">
        <v>3.5421098775241902</v>
      </c>
      <c r="O323">
        <v>7</v>
      </c>
    </row>
    <row r="324" spans="1:15" x14ac:dyDescent="0.35">
      <c r="A324" t="s">
        <v>18</v>
      </c>
      <c r="B324">
        <v>2015</v>
      </c>
      <c r="C324">
        <v>2073579.2960000001</v>
      </c>
      <c r="D324">
        <v>1179558.351</v>
      </c>
      <c r="F324">
        <v>303008.68281999999</v>
      </c>
      <c r="G324">
        <v>27123.023300000001</v>
      </c>
      <c r="H324">
        <v>11452.4165400943</v>
      </c>
      <c r="I324">
        <v>56061.869447069497</v>
      </c>
      <c r="J324">
        <v>17.39999961853027</v>
      </c>
      <c r="K324">
        <v>4.5999999046325684</v>
      </c>
      <c r="L324">
        <v>-0.437859</v>
      </c>
      <c r="M324">
        <v>4895.2</v>
      </c>
      <c r="N324">
        <v>3.65208096794376</v>
      </c>
      <c r="O324">
        <v>23.79999923706055</v>
      </c>
    </row>
    <row r="325" spans="1:15" x14ac:dyDescent="0.35">
      <c r="A325" t="s">
        <v>18</v>
      </c>
      <c r="B325">
        <v>2016</v>
      </c>
      <c r="C325">
        <v>2210207.58</v>
      </c>
      <c r="D325">
        <v>1230409.399</v>
      </c>
      <c r="F325">
        <v>317179.78839</v>
      </c>
      <c r="G325">
        <v>30378.775150000001</v>
      </c>
      <c r="H325">
        <v>11813.251569120999</v>
      </c>
      <c r="I325">
        <v>58418.891659617097</v>
      </c>
      <c r="J325">
        <v>16.5</v>
      </c>
      <c r="K325">
        <v>4.1999998092651367</v>
      </c>
      <c r="L325">
        <v>1.3468621999999999</v>
      </c>
      <c r="M325">
        <v>4945.2</v>
      </c>
      <c r="N325">
        <v>4.2043232517832996</v>
      </c>
      <c r="O325">
        <v>6.8000001907348633</v>
      </c>
    </row>
    <row r="326" spans="1:15" x14ac:dyDescent="0.35">
      <c r="A326" t="s">
        <v>18</v>
      </c>
      <c r="B326">
        <v>2017</v>
      </c>
      <c r="C326">
        <v>2428043.3679999998</v>
      </c>
      <c r="D326">
        <v>1305148.4720000001</v>
      </c>
      <c r="F326">
        <v>335155.70099000004</v>
      </c>
      <c r="G326">
        <v>24751.43389</v>
      </c>
      <c r="H326">
        <v>12184.663645375</v>
      </c>
      <c r="I326">
        <v>60847.773312273399</v>
      </c>
      <c r="J326">
        <v>15.39999961853027</v>
      </c>
      <c r="K326">
        <v>3.2999999523162842</v>
      </c>
      <c r="L326">
        <v>1.2211046999999999</v>
      </c>
      <c r="M326">
        <v>4993.8</v>
      </c>
      <c r="N326">
        <v>4.1576989628774097</v>
      </c>
      <c r="O326">
        <v>11.89999961853027</v>
      </c>
    </row>
    <row r="327" spans="1:15" x14ac:dyDescent="0.35">
      <c r="A327" t="s">
        <v>18</v>
      </c>
      <c r="B327">
        <v>2018</v>
      </c>
      <c r="C327">
        <v>2433812.0460000001</v>
      </c>
      <c r="D327">
        <v>1353516.34</v>
      </c>
      <c r="F327">
        <v>399467.39963</v>
      </c>
      <c r="G327">
        <v>20934.69299</v>
      </c>
      <c r="H327">
        <v>12387.0678465989</v>
      </c>
      <c r="I327">
        <v>62439.492894351097</v>
      </c>
      <c r="J327">
        <v>16.10000038146973</v>
      </c>
      <c r="K327">
        <v>4</v>
      </c>
      <c r="L327">
        <v>1.6735419499999999</v>
      </c>
      <c r="M327">
        <v>5040.7</v>
      </c>
      <c r="N327">
        <v>2.61590440443711</v>
      </c>
      <c r="O327">
        <v>12</v>
      </c>
    </row>
    <row r="328" spans="1:15" x14ac:dyDescent="0.35">
      <c r="A328" t="s">
        <v>18</v>
      </c>
      <c r="B328">
        <v>2019</v>
      </c>
      <c r="C328">
        <v>2535561.253</v>
      </c>
      <c r="D328">
        <v>1555653.4720000001</v>
      </c>
      <c r="F328">
        <v>347889.37864999997</v>
      </c>
      <c r="G328">
        <v>20160.79293</v>
      </c>
      <c r="H328">
        <v>12577.239652631801</v>
      </c>
      <c r="I328">
        <v>63948.975013806397</v>
      </c>
      <c r="J328">
        <v>16.5</v>
      </c>
      <c r="K328">
        <v>3.4000000953674321</v>
      </c>
      <c r="L328">
        <v>2.0268546000000001</v>
      </c>
      <c r="M328">
        <v>5084.5</v>
      </c>
      <c r="N328">
        <v>2.4175118174155901</v>
      </c>
      <c r="O328">
        <v>1.3999999761581421</v>
      </c>
    </row>
    <row r="329" spans="1:15" x14ac:dyDescent="0.35">
      <c r="A329" t="s">
        <v>18</v>
      </c>
      <c r="B329">
        <v>2020</v>
      </c>
      <c r="C329">
        <v>2427484.182</v>
      </c>
      <c r="D329">
        <v>1656035.162</v>
      </c>
      <c r="F329">
        <v>314574.44712999999</v>
      </c>
      <c r="G329">
        <v>20630.259880000001</v>
      </c>
      <c r="H329">
        <v>11949.0559868907</v>
      </c>
      <c r="I329">
        <v>61216.208726439902</v>
      </c>
      <c r="J329">
        <v>19.39999961853027</v>
      </c>
      <c r="K329">
        <v>4</v>
      </c>
      <c r="L329">
        <v>4.34096E-2</v>
      </c>
      <c r="M329">
        <v>5123.1000000000004</v>
      </c>
      <c r="N329">
        <v>-4.27335432159229</v>
      </c>
      <c r="O329">
        <v>20.70000076293945</v>
      </c>
    </row>
    <row r="330" spans="1:15" x14ac:dyDescent="0.35">
      <c r="A330" t="s">
        <v>18</v>
      </c>
      <c r="B330">
        <v>2021</v>
      </c>
      <c r="H330">
        <v>12819.9808901549</v>
      </c>
      <c r="I330">
        <v>66074.181507858302</v>
      </c>
      <c r="J330">
        <v>17.29999923706055</v>
      </c>
      <c r="K330">
        <v>3.7000000476837158</v>
      </c>
      <c r="L330">
        <v>1.4390000000000001</v>
      </c>
      <c r="M330">
        <v>5154</v>
      </c>
      <c r="N330">
        <v>7.9357622474260303</v>
      </c>
      <c r="O330">
        <v>11.10000038146973</v>
      </c>
    </row>
    <row r="331" spans="1:15" x14ac:dyDescent="0.35">
      <c r="A331" t="s">
        <v>18</v>
      </c>
      <c r="B331">
        <v>2022</v>
      </c>
      <c r="H331">
        <v>13334.1457781891</v>
      </c>
      <c r="I331">
        <v>69081.542447642205</v>
      </c>
      <c r="J331">
        <v>16.60000038146973</v>
      </c>
      <c r="K331">
        <v>3.2999999523162842</v>
      </c>
      <c r="L331">
        <v>5.7370000000000001</v>
      </c>
      <c r="M331">
        <v>5180.8</v>
      </c>
      <c r="N331">
        <v>4.5514917796238397</v>
      </c>
      <c r="O331">
        <v>7</v>
      </c>
    </row>
    <row r="332" spans="1:15" x14ac:dyDescent="0.35">
      <c r="A332" t="s">
        <v>19</v>
      </c>
      <c r="B332">
        <v>1990</v>
      </c>
      <c r="H332">
        <v>5447.3553215791699</v>
      </c>
      <c r="I332">
        <v>57887.410795825403</v>
      </c>
      <c r="M332">
        <v>10626.7</v>
      </c>
      <c r="N332">
        <v>-2.9485647765217702</v>
      </c>
    </row>
    <row r="333" spans="1:15" x14ac:dyDescent="0.35">
      <c r="A333" t="s">
        <v>19</v>
      </c>
      <c r="B333">
        <v>1991</v>
      </c>
      <c r="H333">
        <v>4825.3360270287103</v>
      </c>
      <c r="I333">
        <v>51697.685126380202</v>
      </c>
      <c r="M333">
        <v>10713.8</v>
      </c>
      <c r="N333">
        <v>-10.6926974006092</v>
      </c>
    </row>
    <row r="334" spans="1:15" x14ac:dyDescent="0.35">
      <c r="A334" t="s">
        <v>19</v>
      </c>
      <c r="B334">
        <v>1992</v>
      </c>
      <c r="H334">
        <v>4238.87733005471</v>
      </c>
      <c r="I334">
        <v>45710.7814641109</v>
      </c>
      <c r="M334">
        <v>10783.7</v>
      </c>
      <c r="N334">
        <v>-11.580602976001099</v>
      </c>
    </row>
    <row r="335" spans="1:15" x14ac:dyDescent="0.35">
      <c r="A335" t="s">
        <v>19</v>
      </c>
      <c r="B335">
        <v>1993</v>
      </c>
      <c r="H335">
        <v>3589.1714650262602</v>
      </c>
      <c r="I335">
        <v>38909.848935203197</v>
      </c>
      <c r="M335">
        <v>10840.9</v>
      </c>
      <c r="N335">
        <v>-14.878180400935401</v>
      </c>
    </row>
    <row r="336" spans="1:15" x14ac:dyDescent="0.35">
      <c r="A336" t="s">
        <v>19</v>
      </c>
      <c r="B336">
        <v>1994</v>
      </c>
      <c r="H336">
        <v>3599.53021249331</v>
      </c>
      <c r="I336">
        <v>39188.805329457202</v>
      </c>
      <c r="M336">
        <v>10887.2</v>
      </c>
      <c r="N336">
        <v>0.71693003670745303</v>
      </c>
    </row>
    <row r="337" spans="1:14" x14ac:dyDescent="0.35">
      <c r="A337" t="s">
        <v>19</v>
      </c>
      <c r="B337">
        <v>1995</v>
      </c>
      <c r="H337">
        <v>3674.6458726990099</v>
      </c>
      <c r="I337">
        <v>40151.753057220303</v>
      </c>
      <c r="M337">
        <v>10926.7</v>
      </c>
      <c r="N337">
        <v>2.45720102888491</v>
      </c>
    </row>
    <row r="338" spans="1:14" x14ac:dyDescent="0.35">
      <c r="A338" t="s">
        <v>19</v>
      </c>
      <c r="B338">
        <v>1996</v>
      </c>
      <c r="H338">
        <v>3949.5711592654202</v>
      </c>
      <c r="I338">
        <v>43299.148619026702</v>
      </c>
      <c r="M338">
        <v>10963</v>
      </c>
      <c r="N338">
        <v>7.83875004740415</v>
      </c>
    </row>
    <row r="339" spans="1:14" x14ac:dyDescent="0.35">
      <c r="A339" t="s">
        <v>19</v>
      </c>
      <c r="B339">
        <v>1997</v>
      </c>
      <c r="H339">
        <v>4046.54533987679</v>
      </c>
      <c r="I339">
        <v>44504.310302498903</v>
      </c>
      <c r="M339">
        <v>10998.1</v>
      </c>
      <c r="N339">
        <v>2.7833380606993701</v>
      </c>
    </row>
    <row r="340" spans="1:14" x14ac:dyDescent="0.35">
      <c r="A340" t="s">
        <v>19</v>
      </c>
      <c r="B340">
        <v>1998</v>
      </c>
      <c r="H340">
        <v>4039.8767283874699</v>
      </c>
      <c r="I340">
        <v>44575.1918456817</v>
      </c>
      <c r="M340">
        <v>11033.8</v>
      </c>
      <c r="N340">
        <v>0.15926893979714099</v>
      </c>
    </row>
    <row r="341" spans="1:14" x14ac:dyDescent="0.35">
      <c r="A341" t="s">
        <v>19</v>
      </c>
      <c r="B341">
        <v>1999</v>
      </c>
      <c r="H341">
        <v>4275.8224587663299</v>
      </c>
      <c r="I341">
        <v>47333.782200789101</v>
      </c>
      <c r="M341">
        <v>11070.1</v>
      </c>
      <c r="N341">
        <v>6.1886225070159702</v>
      </c>
    </row>
    <row r="342" spans="1:14" x14ac:dyDescent="0.35">
      <c r="A342" t="s">
        <v>19</v>
      </c>
      <c r="B342">
        <v>2000</v>
      </c>
      <c r="H342">
        <v>4514.1662651178704</v>
      </c>
      <c r="I342">
        <v>50133.427707146002</v>
      </c>
      <c r="M342">
        <v>11105.8</v>
      </c>
      <c r="N342">
        <v>5.9146879378470203</v>
      </c>
    </row>
    <row r="343" spans="1:14" x14ac:dyDescent="0.35">
      <c r="A343" t="s">
        <v>19</v>
      </c>
      <c r="B343">
        <v>2001</v>
      </c>
      <c r="H343">
        <v>4644.0190295236398</v>
      </c>
      <c r="I343">
        <v>51730.192371766803</v>
      </c>
      <c r="M343">
        <v>11139.1</v>
      </c>
      <c r="N343">
        <v>3.18502990449461</v>
      </c>
    </row>
    <row r="344" spans="1:14" x14ac:dyDescent="0.35">
      <c r="A344" t="s">
        <v>19</v>
      </c>
      <c r="B344">
        <v>2002</v>
      </c>
      <c r="C344">
        <v>578</v>
      </c>
      <c r="D344">
        <v>2077</v>
      </c>
      <c r="F344">
        <v>274</v>
      </c>
      <c r="G344">
        <v>513</v>
      </c>
      <c r="H344">
        <v>4697.0941595488603</v>
      </c>
      <c r="I344">
        <v>52467.0114715768</v>
      </c>
      <c r="M344">
        <v>11170.1</v>
      </c>
      <c r="N344">
        <v>1.42435020251761</v>
      </c>
    </row>
    <row r="345" spans="1:14" x14ac:dyDescent="0.35">
      <c r="A345" t="s">
        <v>19</v>
      </c>
      <c r="B345">
        <v>2003</v>
      </c>
      <c r="C345">
        <v>901</v>
      </c>
      <c r="D345">
        <v>2138</v>
      </c>
      <c r="F345">
        <v>300</v>
      </c>
      <c r="G345">
        <v>439</v>
      </c>
      <c r="H345">
        <v>4862.6038224774202</v>
      </c>
      <c r="I345">
        <v>54457.272728689102</v>
      </c>
      <c r="M345">
        <v>11199.2</v>
      </c>
      <c r="N345">
        <v>3.7933573902728002</v>
      </c>
    </row>
    <row r="346" spans="1:14" x14ac:dyDescent="0.35">
      <c r="A346" t="s">
        <v>19</v>
      </c>
      <c r="B346">
        <v>2004</v>
      </c>
      <c r="C346">
        <v>1036</v>
      </c>
      <c r="D346">
        <v>2312</v>
      </c>
      <c r="F346">
        <v>304</v>
      </c>
      <c r="G346">
        <v>493</v>
      </c>
      <c r="H346">
        <v>5131.22642101157</v>
      </c>
      <c r="I346">
        <v>57599.555943781103</v>
      </c>
      <c r="M346">
        <v>11225.3</v>
      </c>
      <c r="N346">
        <v>5.7701810201681303</v>
      </c>
    </row>
    <row r="347" spans="1:14" x14ac:dyDescent="0.35">
      <c r="A347" t="s">
        <v>19</v>
      </c>
      <c r="B347">
        <v>2005</v>
      </c>
      <c r="C347">
        <v>1884</v>
      </c>
      <c r="D347">
        <v>3224</v>
      </c>
      <c r="F347">
        <v>1454</v>
      </c>
      <c r="G347">
        <v>589</v>
      </c>
      <c r="H347">
        <v>5695.4739388559001</v>
      </c>
      <c r="I347">
        <v>64051.869463767398</v>
      </c>
      <c r="M347">
        <v>11246.1</v>
      </c>
      <c r="N347">
        <v>11.202019554254701</v>
      </c>
    </row>
    <row r="348" spans="1:14" x14ac:dyDescent="0.35">
      <c r="A348" t="s">
        <v>19</v>
      </c>
      <c r="B348">
        <v>2006</v>
      </c>
      <c r="C348">
        <v>1549</v>
      </c>
      <c r="D348">
        <v>3693</v>
      </c>
      <c r="F348">
        <v>394</v>
      </c>
      <c r="G348">
        <v>568.20000000000005</v>
      </c>
      <c r="H348">
        <v>6374.4556086558696</v>
      </c>
      <c r="I348">
        <v>71780.194826830295</v>
      </c>
      <c r="M348">
        <v>11260.6</v>
      </c>
      <c r="N348">
        <v>12.0657295841064</v>
      </c>
    </row>
    <row r="349" spans="1:14" x14ac:dyDescent="0.35">
      <c r="A349" t="s">
        <v>19</v>
      </c>
      <c r="B349">
        <v>2007</v>
      </c>
      <c r="C349">
        <v>3183</v>
      </c>
      <c r="D349">
        <v>3877</v>
      </c>
      <c r="F349">
        <v>3822</v>
      </c>
      <c r="G349">
        <v>596.4</v>
      </c>
      <c r="H349">
        <v>6831.7302283656099</v>
      </c>
      <c r="I349">
        <v>76992.916500657593</v>
      </c>
      <c r="M349">
        <v>11269.9</v>
      </c>
      <c r="N349">
        <v>7.2620611944603599</v>
      </c>
    </row>
    <row r="350" spans="1:14" x14ac:dyDescent="0.35">
      <c r="A350" t="s">
        <v>19</v>
      </c>
      <c r="B350">
        <v>2008</v>
      </c>
      <c r="C350">
        <v>4734</v>
      </c>
      <c r="D350">
        <v>4575</v>
      </c>
      <c r="F350">
        <v>4012</v>
      </c>
      <c r="G350">
        <v>661.1</v>
      </c>
      <c r="H350">
        <v>7108.7596532337202</v>
      </c>
      <c r="I350">
        <v>80162.639105655398</v>
      </c>
      <c r="M350">
        <v>11276.6</v>
      </c>
      <c r="N350">
        <v>4.11690159181168</v>
      </c>
    </row>
    <row r="351" spans="1:14" x14ac:dyDescent="0.35">
      <c r="A351" t="s">
        <v>19</v>
      </c>
      <c r="B351">
        <v>2009</v>
      </c>
      <c r="C351">
        <v>3870.9</v>
      </c>
      <c r="D351">
        <v>4855.3</v>
      </c>
      <c r="F351">
        <v>5061.6000000000004</v>
      </c>
      <c r="G351">
        <v>914.09999999999991</v>
      </c>
      <c r="H351">
        <v>7207.6953693151399</v>
      </c>
      <c r="I351">
        <v>81325.868391056603</v>
      </c>
      <c r="M351">
        <v>11283.2</v>
      </c>
      <c r="N351">
        <v>1.4510865639889801</v>
      </c>
    </row>
    <row r="352" spans="1:14" x14ac:dyDescent="0.35">
      <c r="A352" t="s">
        <v>19</v>
      </c>
      <c r="B352">
        <v>2010</v>
      </c>
      <c r="C352">
        <v>3453.9</v>
      </c>
      <c r="D352">
        <v>4971</v>
      </c>
      <c r="F352">
        <v>3699.2</v>
      </c>
      <c r="G352">
        <v>457.59999999999997</v>
      </c>
      <c r="H352">
        <v>7374.9835089751105</v>
      </c>
      <c r="I352">
        <v>83266.513809732598</v>
      </c>
      <c r="M352">
        <v>11290.4</v>
      </c>
      <c r="N352">
        <v>2.3862584649504002</v>
      </c>
    </row>
    <row r="353" spans="1:14" x14ac:dyDescent="0.35">
      <c r="A353" t="s">
        <v>19</v>
      </c>
      <c r="B353">
        <v>2011</v>
      </c>
      <c r="C353">
        <v>4346.5</v>
      </c>
      <c r="D353">
        <v>5106.8</v>
      </c>
      <c r="F353">
        <v>5510</v>
      </c>
      <c r="G353">
        <v>530</v>
      </c>
      <c r="H353">
        <v>7576.1385560463004</v>
      </c>
      <c r="I353">
        <v>85600.516703200396</v>
      </c>
      <c r="M353">
        <v>11298.7</v>
      </c>
      <c r="N353">
        <v>2.8030510545945102</v>
      </c>
    </row>
    <row r="354" spans="1:14" x14ac:dyDescent="0.35">
      <c r="A354" t="s">
        <v>19</v>
      </c>
      <c r="B354">
        <v>2012</v>
      </c>
      <c r="C354">
        <v>1704.2</v>
      </c>
      <c r="D354">
        <v>5346</v>
      </c>
      <c r="F354">
        <v>1414.2</v>
      </c>
      <c r="G354">
        <v>781.2</v>
      </c>
      <c r="H354">
        <v>7797.1979259693198</v>
      </c>
      <c r="I354">
        <v>88180.850504164802</v>
      </c>
      <c r="M354">
        <v>11309.3</v>
      </c>
      <c r="N354">
        <v>3.01439045036516</v>
      </c>
    </row>
    <row r="355" spans="1:14" x14ac:dyDescent="0.35">
      <c r="A355" t="s">
        <v>19</v>
      </c>
      <c r="B355">
        <v>2013</v>
      </c>
      <c r="C355">
        <v>1694.1</v>
      </c>
      <c r="D355">
        <v>5557.4</v>
      </c>
      <c r="F355">
        <v>1364.4</v>
      </c>
      <c r="G355">
        <v>308.89999999999998</v>
      </c>
      <c r="H355">
        <v>8003.0486161519602</v>
      </c>
      <c r="I355">
        <v>90607.315212625996</v>
      </c>
      <c r="M355">
        <v>11321.6</v>
      </c>
      <c r="N355">
        <v>2.7516912057302001</v>
      </c>
    </row>
    <row r="356" spans="1:14" x14ac:dyDescent="0.35">
      <c r="A356" t="s">
        <v>19</v>
      </c>
      <c r="B356">
        <v>2014</v>
      </c>
      <c r="C356">
        <v>1703.8</v>
      </c>
      <c r="D356">
        <v>5589</v>
      </c>
      <c r="F356">
        <v>1429.8</v>
      </c>
      <c r="G356">
        <v>309.89999999999998</v>
      </c>
      <c r="H356">
        <v>8079.4649023618304</v>
      </c>
      <c r="I356">
        <v>91556.496273564204</v>
      </c>
      <c r="M356">
        <v>11332</v>
      </c>
      <c r="N356">
        <v>1.04757663187656</v>
      </c>
    </row>
    <row r="357" spans="1:14" x14ac:dyDescent="0.35">
      <c r="A357" t="s">
        <v>19</v>
      </c>
      <c r="B357">
        <v>2015</v>
      </c>
      <c r="C357">
        <v>1819.8</v>
      </c>
      <c r="D357">
        <v>5635.4</v>
      </c>
      <c r="F357">
        <v>1484</v>
      </c>
      <c r="G357">
        <v>358.5</v>
      </c>
      <c r="H357">
        <v>8432.1800898101792</v>
      </c>
      <c r="I357">
        <v>95620.079000438403</v>
      </c>
      <c r="M357">
        <v>11339.9</v>
      </c>
      <c r="N357">
        <v>4.4383335888394697</v>
      </c>
    </row>
    <row r="358" spans="1:14" x14ac:dyDescent="0.35">
      <c r="A358" t="s">
        <v>19</v>
      </c>
      <c r="B358">
        <v>2016</v>
      </c>
      <c r="C358">
        <v>3934.5</v>
      </c>
      <c r="D358">
        <v>5798.7</v>
      </c>
      <c r="F358">
        <v>5802.6</v>
      </c>
      <c r="G358">
        <v>340.6</v>
      </c>
      <c r="H358">
        <v>8473.8546970283696</v>
      </c>
      <c r="I358">
        <v>96110.459973695703</v>
      </c>
      <c r="M358">
        <v>11342</v>
      </c>
      <c r="N358">
        <v>0.51284309570074305</v>
      </c>
    </row>
    <row r="359" spans="1:14" x14ac:dyDescent="0.35">
      <c r="A359" t="s">
        <v>19</v>
      </c>
      <c r="B359">
        <v>2017</v>
      </c>
      <c r="C359">
        <v>3944.2</v>
      </c>
      <c r="D359">
        <v>5958.6</v>
      </c>
      <c r="F359">
        <v>6212.8</v>
      </c>
      <c r="G359">
        <v>182.37432999999999</v>
      </c>
      <c r="H359">
        <v>8631.4760392632397</v>
      </c>
      <c r="I359">
        <v>97849.864971503703</v>
      </c>
      <c r="M359">
        <v>11336.4</v>
      </c>
      <c r="N359">
        <v>1.8097978079431001</v>
      </c>
    </row>
    <row r="360" spans="1:14" x14ac:dyDescent="0.35">
      <c r="A360" t="s">
        <v>19</v>
      </c>
      <c r="B360">
        <v>2018</v>
      </c>
      <c r="C360">
        <v>1692.4</v>
      </c>
      <c r="D360">
        <v>6200.6</v>
      </c>
      <c r="F360">
        <v>1506</v>
      </c>
      <c r="G360">
        <v>171.115331</v>
      </c>
      <c r="H360">
        <v>8831.9415264560994</v>
      </c>
      <c r="I360">
        <v>100050</v>
      </c>
      <c r="M360">
        <v>11328.2</v>
      </c>
      <c r="N360">
        <v>2.2484803930358002</v>
      </c>
    </row>
    <row r="361" spans="1:14" x14ac:dyDescent="0.35">
      <c r="A361" t="s">
        <v>19</v>
      </c>
      <c r="B361">
        <v>2019</v>
      </c>
      <c r="C361">
        <v>1878.6</v>
      </c>
      <c r="D361">
        <v>7119.9</v>
      </c>
      <c r="F361">
        <v>1492</v>
      </c>
      <c r="G361">
        <v>181.187884</v>
      </c>
      <c r="H361">
        <v>8826.4981921574399</v>
      </c>
      <c r="I361">
        <v>99886.832091188102</v>
      </c>
      <c r="M361">
        <v>11316.7</v>
      </c>
      <c r="N361">
        <v>-0.16308636562911699</v>
      </c>
    </row>
    <row r="362" spans="1:14" x14ac:dyDescent="0.35">
      <c r="A362" t="s">
        <v>19</v>
      </c>
      <c r="B362">
        <v>2020</v>
      </c>
      <c r="H362">
        <v>7871.1335333085299</v>
      </c>
      <c r="I362">
        <v>88949.318719859701</v>
      </c>
      <c r="M362">
        <v>11300.7</v>
      </c>
      <c r="N362">
        <v>-10.949905150003501</v>
      </c>
    </row>
    <row r="363" spans="1:14" x14ac:dyDescent="0.35">
      <c r="A363" t="s">
        <v>19</v>
      </c>
      <c r="B363">
        <v>2021</v>
      </c>
      <c r="H363">
        <v>8001.2416649102797</v>
      </c>
      <c r="I363">
        <v>90065.176676896095</v>
      </c>
      <c r="M363">
        <v>11256.4</v>
      </c>
      <c r="N363">
        <v>1.2544873565032</v>
      </c>
    </row>
    <row r="364" spans="1:14" x14ac:dyDescent="0.35">
      <c r="A364" t="s">
        <v>19</v>
      </c>
      <c r="B364">
        <v>2022</v>
      </c>
      <c r="H364">
        <v>8175.33761311747</v>
      </c>
      <c r="I364">
        <v>91663.520385795695</v>
      </c>
      <c r="M364">
        <v>11212.2</v>
      </c>
      <c r="N364">
        <v>1.7746522772431801</v>
      </c>
    </row>
    <row r="365" spans="1:14" x14ac:dyDescent="0.35">
      <c r="A365" t="s">
        <v>20</v>
      </c>
      <c r="B365">
        <v>1990</v>
      </c>
      <c r="H365">
        <v>5191.8127982630103</v>
      </c>
      <c r="I365">
        <v>360.83098947927903</v>
      </c>
      <c r="M365">
        <v>69.5</v>
      </c>
      <c r="N365">
        <v>5.4184895154764803</v>
      </c>
    </row>
    <row r="366" spans="1:14" x14ac:dyDescent="0.35">
      <c r="A366" t="s">
        <v>20</v>
      </c>
      <c r="B366">
        <v>1991</v>
      </c>
      <c r="H366">
        <v>5292.2451991851703</v>
      </c>
      <c r="I366">
        <v>365.69414326369599</v>
      </c>
      <c r="M366">
        <v>69.099999999999994</v>
      </c>
      <c r="N366">
        <v>1.34776499973981</v>
      </c>
    </row>
    <row r="367" spans="1:14" x14ac:dyDescent="0.35">
      <c r="A367" t="s">
        <v>20</v>
      </c>
      <c r="B367">
        <v>1992</v>
      </c>
      <c r="H367">
        <v>5399.6471254009202</v>
      </c>
      <c r="I367">
        <v>373.115616365204</v>
      </c>
      <c r="M367">
        <v>69.099999999999994</v>
      </c>
      <c r="N367">
        <v>2.02942082563156</v>
      </c>
    </row>
    <row r="368" spans="1:14" x14ac:dyDescent="0.35">
      <c r="A368" t="s">
        <v>20</v>
      </c>
      <c r="B368">
        <v>1993</v>
      </c>
      <c r="H368">
        <v>5508.38424738293</v>
      </c>
      <c r="I368">
        <v>381.18018991889898</v>
      </c>
      <c r="M368">
        <v>69.2</v>
      </c>
      <c r="N368">
        <v>2.1614141032899199</v>
      </c>
    </row>
    <row r="369" spans="1:14" x14ac:dyDescent="0.35">
      <c r="A369" t="s">
        <v>20</v>
      </c>
      <c r="B369">
        <v>1994</v>
      </c>
      <c r="H369">
        <v>5510.28362005298</v>
      </c>
      <c r="I369">
        <v>381.31162650766697</v>
      </c>
      <c r="M369">
        <v>69.2</v>
      </c>
      <c r="N369">
        <v>3.44814846741981E-2</v>
      </c>
    </row>
    <row r="370" spans="1:14" x14ac:dyDescent="0.35">
      <c r="A370" t="s">
        <v>20</v>
      </c>
      <c r="B370">
        <v>1995</v>
      </c>
      <c r="H370">
        <v>5677.2927455416602</v>
      </c>
      <c r="I370">
        <v>392.86865799148302</v>
      </c>
      <c r="M370">
        <v>69.2</v>
      </c>
      <c r="N370">
        <v>3.0308626017161</v>
      </c>
    </row>
    <row r="371" spans="1:14" x14ac:dyDescent="0.35">
      <c r="A371" t="s">
        <v>20</v>
      </c>
      <c r="B371">
        <v>1996</v>
      </c>
      <c r="H371">
        <v>5853.52739542776</v>
      </c>
      <c r="I371">
        <v>405.06409576360102</v>
      </c>
      <c r="M371">
        <v>69.2</v>
      </c>
      <c r="N371">
        <v>3.1042022630327599</v>
      </c>
    </row>
    <row r="372" spans="1:14" x14ac:dyDescent="0.35">
      <c r="A372" t="s">
        <v>20</v>
      </c>
      <c r="B372">
        <v>1997</v>
      </c>
      <c r="H372">
        <v>5990.1199544125002</v>
      </c>
      <c r="I372">
        <v>413.91728884990403</v>
      </c>
      <c r="M372">
        <v>69.099999999999994</v>
      </c>
      <c r="N372">
        <v>2.1856277016143002</v>
      </c>
    </row>
    <row r="373" spans="1:14" x14ac:dyDescent="0.35">
      <c r="A373" t="s">
        <v>20</v>
      </c>
      <c r="B373">
        <v>1998</v>
      </c>
      <c r="H373">
        <v>6234.24479329113</v>
      </c>
      <c r="I373">
        <v>429.53946625775899</v>
      </c>
      <c r="M373">
        <v>68.900000000000006</v>
      </c>
      <c r="N373">
        <v>3.7742268391984402</v>
      </c>
    </row>
    <row r="374" spans="1:14" x14ac:dyDescent="0.35">
      <c r="A374" t="s">
        <v>20</v>
      </c>
      <c r="B374">
        <v>1999</v>
      </c>
      <c r="H374">
        <v>6274.5323923778797</v>
      </c>
      <c r="I374">
        <v>431.06037535636</v>
      </c>
      <c r="M374">
        <v>68.7</v>
      </c>
      <c r="N374">
        <v>0.35407901207582498</v>
      </c>
    </row>
    <row r="375" spans="1:14" x14ac:dyDescent="0.35">
      <c r="A375" t="s">
        <v>20</v>
      </c>
      <c r="B375">
        <v>2000</v>
      </c>
      <c r="H375">
        <v>6458.9770650703604</v>
      </c>
      <c r="I375">
        <v>441.14813354430601</v>
      </c>
      <c r="M375">
        <v>68.3</v>
      </c>
      <c r="N375">
        <v>2.3402193206939299</v>
      </c>
    </row>
    <row r="376" spans="1:14" x14ac:dyDescent="0.35">
      <c r="A376" t="s">
        <v>20</v>
      </c>
      <c r="B376">
        <v>2001</v>
      </c>
      <c r="H376">
        <v>6464.3179429799302</v>
      </c>
      <c r="I376">
        <v>440.86648371123101</v>
      </c>
      <c r="M376">
        <v>68.2</v>
      </c>
      <c r="N376">
        <v>-6.3844729617568194E-2</v>
      </c>
    </row>
    <row r="377" spans="1:14" x14ac:dyDescent="0.35">
      <c r="A377" t="s">
        <v>20</v>
      </c>
      <c r="B377">
        <v>2002</v>
      </c>
      <c r="H377">
        <v>6272.3101674056797</v>
      </c>
      <c r="I377">
        <v>428.39878443380798</v>
      </c>
      <c r="L377">
        <v>0.69947649999999995</v>
      </c>
      <c r="M377">
        <v>68.3</v>
      </c>
      <c r="N377">
        <v>-2.8279988926510402</v>
      </c>
    </row>
    <row r="378" spans="1:14" x14ac:dyDescent="0.35">
      <c r="A378" t="s">
        <v>20</v>
      </c>
      <c r="B378">
        <v>2003</v>
      </c>
      <c r="H378">
        <v>6661.0460034584303</v>
      </c>
      <c r="I378">
        <v>455.61554663655699</v>
      </c>
      <c r="L378">
        <v>2.217619</v>
      </c>
      <c r="M378">
        <v>68.400000000000006</v>
      </c>
      <c r="N378">
        <v>6.3531371216936101</v>
      </c>
    </row>
    <row r="379" spans="1:14" x14ac:dyDescent="0.35">
      <c r="A379" t="s">
        <v>20</v>
      </c>
      <c r="B379">
        <v>2004</v>
      </c>
      <c r="H379">
        <v>6844.2414854048702</v>
      </c>
      <c r="I379">
        <v>469.51496589877399</v>
      </c>
      <c r="L379">
        <v>0.66214450000000002</v>
      </c>
      <c r="M379">
        <v>68.599999999999994</v>
      </c>
      <c r="N379">
        <v>3.0506902946630898</v>
      </c>
    </row>
    <row r="380" spans="1:14" x14ac:dyDescent="0.35">
      <c r="A380" t="s">
        <v>20</v>
      </c>
      <c r="B380">
        <v>2005</v>
      </c>
      <c r="H380">
        <v>6879.10243678389</v>
      </c>
      <c r="I380">
        <v>472.59433740705299</v>
      </c>
      <c r="L380">
        <v>0.21404419999999999</v>
      </c>
      <c r="M380">
        <v>68.7</v>
      </c>
      <c r="N380">
        <v>0.65586226892351296</v>
      </c>
    </row>
    <row r="381" spans="1:14" x14ac:dyDescent="0.35">
      <c r="A381" t="s">
        <v>20</v>
      </c>
      <c r="B381">
        <v>2006</v>
      </c>
      <c r="H381">
        <v>7199.6311526867603</v>
      </c>
      <c r="I381">
        <v>494.61466018957998</v>
      </c>
      <c r="L381">
        <v>2.2597630999999998</v>
      </c>
      <c r="M381">
        <v>68.7</v>
      </c>
      <c r="N381">
        <v>4.6594554863573796</v>
      </c>
    </row>
    <row r="382" spans="1:14" x14ac:dyDescent="0.35">
      <c r="A382" t="s">
        <v>20</v>
      </c>
      <c r="B382">
        <v>2007</v>
      </c>
      <c r="H382">
        <v>7645.8923435015304</v>
      </c>
      <c r="I382">
        <v>526.03739323290495</v>
      </c>
      <c r="L382">
        <v>0.85770709999999994</v>
      </c>
      <c r="M382">
        <v>68.8</v>
      </c>
      <c r="N382">
        <v>6.3529724394503004</v>
      </c>
    </row>
    <row r="383" spans="1:14" x14ac:dyDescent="0.35">
      <c r="A383" t="s">
        <v>20</v>
      </c>
      <c r="B383">
        <v>2008</v>
      </c>
      <c r="H383">
        <v>8190.3607708109002</v>
      </c>
      <c r="I383">
        <v>563.49682103178998</v>
      </c>
      <c r="L383">
        <v>3.9034219999999999</v>
      </c>
      <c r="M383">
        <v>68.8</v>
      </c>
      <c r="N383">
        <v>7.1210579857579104</v>
      </c>
    </row>
    <row r="384" spans="1:14" x14ac:dyDescent="0.35">
      <c r="A384" t="s">
        <v>20</v>
      </c>
      <c r="B384">
        <v>2009</v>
      </c>
      <c r="H384">
        <v>8094.5670775850404</v>
      </c>
      <c r="I384">
        <v>556.90621493785102</v>
      </c>
      <c r="L384">
        <v>0.83026449999999996</v>
      </c>
      <c r="M384">
        <v>68.8</v>
      </c>
      <c r="N384">
        <v>-1.16959064327485</v>
      </c>
    </row>
    <row r="385" spans="1:14" x14ac:dyDescent="0.35">
      <c r="A385" t="s">
        <v>20</v>
      </c>
      <c r="B385">
        <v>2010</v>
      </c>
      <c r="H385">
        <v>8149.0139203159797</v>
      </c>
      <c r="I385">
        <v>560.65215771773899</v>
      </c>
      <c r="L385">
        <v>1.701136</v>
      </c>
      <c r="M385">
        <v>68.8</v>
      </c>
      <c r="N385">
        <v>0.67263440044504896</v>
      </c>
    </row>
    <row r="386" spans="1:14" x14ac:dyDescent="0.35">
      <c r="A386" t="s">
        <v>20</v>
      </c>
      <c r="B386">
        <v>2011</v>
      </c>
      <c r="H386">
        <v>8142.6319644913901</v>
      </c>
      <c r="I386">
        <v>559.39881596055795</v>
      </c>
      <c r="L386">
        <v>0.80432859999999995</v>
      </c>
      <c r="M386">
        <v>68.7</v>
      </c>
      <c r="N386">
        <v>-0.22355068823469701</v>
      </c>
    </row>
    <row r="387" spans="1:14" x14ac:dyDescent="0.35">
      <c r="A387" t="s">
        <v>20</v>
      </c>
      <c r="B387">
        <v>2012</v>
      </c>
      <c r="H387">
        <v>8033.0156914111503</v>
      </c>
      <c r="I387">
        <v>553.47478113822899</v>
      </c>
      <c r="L387">
        <v>0.1049542</v>
      </c>
      <c r="M387">
        <v>68.900000000000006</v>
      </c>
      <c r="N387">
        <v>-1.0590002433518799</v>
      </c>
    </row>
    <row r="388" spans="1:14" x14ac:dyDescent="0.35">
      <c r="A388" t="s">
        <v>20</v>
      </c>
      <c r="B388">
        <v>2013</v>
      </c>
      <c r="H388">
        <v>7963.5671552248896</v>
      </c>
      <c r="I388">
        <v>547.89342027947202</v>
      </c>
      <c r="L388">
        <v>0.99799689999999996</v>
      </c>
      <c r="M388">
        <v>68.8</v>
      </c>
      <c r="N388">
        <v>-1.0084218918299901</v>
      </c>
    </row>
    <row r="389" spans="1:14" x14ac:dyDescent="0.35">
      <c r="A389" t="s">
        <v>20</v>
      </c>
      <c r="B389">
        <v>2014</v>
      </c>
      <c r="H389">
        <v>8270.7244569713002</v>
      </c>
      <c r="I389">
        <v>573.988277313808</v>
      </c>
      <c r="L389">
        <v>1.5961128</v>
      </c>
      <c r="M389">
        <v>69.400000000000006</v>
      </c>
      <c r="N389">
        <v>4.7627615277848996</v>
      </c>
    </row>
    <row r="390" spans="1:14" x14ac:dyDescent="0.35">
      <c r="A390" t="s">
        <v>20</v>
      </c>
      <c r="B390">
        <v>2015</v>
      </c>
      <c r="H390">
        <v>7975.8538562762496</v>
      </c>
      <c r="I390">
        <v>558.30976993933803</v>
      </c>
      <c r="L390">
        <v>3.4281100000000002E-2</v>
      </c>
      <c r="M390">
        <v>70</v>
      </c>
      <c r="N390">
        <v>-2.7315030627182302</v>
      </c>
    </row>
    <row r="391" spans="1:14" x14ac:dyDescent="0.35">
      <c r="A391" t="s">
        <v>20</v>
      </c>
      <c r="B391">
        <v>2016</v>
      </c>
      <c r="H391">
        <v>8184.5861145210501</v>
      </c>
      <c r="I391">
        <v>573.739486627926</v>
      </c>
      <c r="L391">
        <v>1.5094920000000001</v>
      </c>
      <c r="M391">
        <v>70.099999999999994</v>
      </c>
      <c r="N391">
        <v>2.7636479817045898</v>
      </c>
    </row>
    <row r="392" spans="1:14" x14ac:dyDescent="0.35">
      <c r="A392" t="s">
        <v>20</v>
      </c>
      <c r="B392">
        <v>2017</v>
      </c>
      <c r="C392">
        <v>72.910561000000001</v>
      </c>
      <c r="D392">
        <v>70.086169999999996</v>
      </c>
      <c r="E392">
        <v>2.0444879999999999</v>
      </c>
      <c r="F392">
        <v>77.572963000000001</v>
      </c>
      <c r="G392">
        <v>49.64648038</v>
      </c>
      <c r="H392">
        <v>7610.2798409337802</v>
      </c>
      <c r="I392">
        <v>535.76370080173797</v>
      </c>
      <c r="L392">
        <v>0.51505400000000001</v>
      </c>
      <c r="M392">
        <v>70.400000000000006</v>
      </c>
      <c r="N392">
        <v>-6.6189946328053404</v>
      </c>
    </row>
    <row r="393" spans="1:14" x14ac:dyDescent="0.35">
      <c r="A393" t="s">
        <v>20</v>
      </c>
      <c r="B393">
        <v>2018</v>
      </c>
      <c r="C393">
        <v>71.780615999999995</v>
      </c>
      <c r="D393">
        <v>48.267434999999999</v>
      </c>
      <c r="E393">
        <v>1.817426</v>
      </c>
      <c r="F393">
        <v>77.952355000000011</v>
      </c>
      <c r="G393">
        <v>95.434841710000001</v>
      </c>
      <c r="H393">
        <v>7835.7396944967604</v>
      </c>
      <c r="I393">
        <v>554.77037037036996</v>
      </c>
      <c r="L393">
        <v>1.3759861499999999</v>
      </c>
      <c r="M393">
        <v>70.8</v>
      </c>
      <c r="N393">
        <v>3.54758441831533</v>
      </c>
    </row>
    <row r="394" spans="1:14" x14ac:dyDescent="0.35">
      <c r="A394" t="s">
        <v>20</v>
      </c>
      <c r="B394">
        <v>2019</v>
      </c>
      <c r="C394">
        <v>74.957138999999998</v>
      </c>
      <c r="D394">
        <v>53.305585000000001</v>
      </c>
      <c r="E394">
        <v>2.4829850000000002</v>
      </c>
      <c r="F394">
        <v>75.718540000000004</v>
      </c>
      <c r="G394">
        <v>90.998904479999993</v>
      </c>
      <c r="H394">
        <v>8197.4302256546507</v>
      </c>
      <c r="I394">
        <v>585.29651811174199</v>
      </c>
      <c r="L394">
        <v>2.2855256000000002</v>
      </c>
      <c r="M394">
        <v>71.400000000000006</v>
      </c>
      <c r="N394">
        <v>5.5024834367041002</v>
      </c>
    </row>
    <row r="395" spans="1:14" x14ac:dyDescent="0.35">
      <c r="A395" t="s">
        <v>20</v>
      </c>
      <c r="B395">
        <v>2020</v>
      </c>
      <c r="H395">
        <v>6779.3506001312298</v>
      </c>
      <c r="I395">
        <v>488.113243209448</v>
      </c>
      <c r="L395">
        <v>-0.82182580000000005</v>
      </c>
      <c r="M395">
        <v>72</v>
      </c>
      <c r="N395">
        <v>-16.604109523122101</v>
      </c>
    </row>
    <row r="396" spans="1:14" x14ac:dyDescent="0.35">
      <c r="A396" t="s">
        <v>20</v>
      </c>
      <c r="B396">
        <v>2021</v>
      </c>
      <c r="H396">
        <v>7206.44927406639</v>
      </c>
      <c r="I396">
        <v>521.74692744240701</v>
      </c>
      <c r="L396">
        <v>0.80900000000000005</v>
      </c>
      <c r="M396">
        <v>72.400000000000006</v>
      </c>
      <c r="N396">
        <v>6.8905494167316004</v>
      </c>
    </row>
    <row r="397" spans="1:14" x14ac:dyDescent="0.35">
      <c r="A397" t="s">
        <v>20</v>
      </c>
      <c r="B397">
        <v>2022</v>
      </c>
      <c r="H397">
        <v>7582.0754925687697</v>
      </c>
      <c r="I397">
        <v>551.21688830974904</v>
      </c>
      <c r="L397">
        <v>2.2530000000000001</v>
      </c>
      <c r="M397">
        <v>72.7</v>
      </c>
      <c r="N397">
        <v>5.64832475618093</v>
      </c>
    </row>
    <row r="398" spans="1:14" x14ac:dyDescent="0.35">
      <c r="A398" t="s">
        <v>21</v>
      </c>
      <c r="B398">
        <v>1990</v>
      </c>
      <c r="H398">
        <v>4421.7516611741303</v>
      </c>
      <c r="I398">
        <v>46206.420508937401</v>
      </c>
      <c r="M398">
        <v>10449.799999999999</v>
      </c>
      <c r="N398">
        <v>3.6799140527841598</v>
      </c>
    </row>
    <row r="399" spans="1:14" x14ac:dyDescent="0.35">
      <c r="A399" t="s">
        <v>21</v>
      </c>
      <c r="B399">
        <v>1991</v>
      </c>
      <c r="H399">
        <v>4509.4463212566798</v>
      </c>
      <c r="I399">
        <v>48189.296222845303</v>
      </c>
      <c r="M399">
        <v>10686.3</v>
      </c>
      <c r="N399">
        <v>4.2913423980209604</v>
      </c>
    </row>
    <row r="400" spans="1:14" x14ac:dyDescent="0.35">
      <c r="A400" t="s">
        <v>21</v>
      </c>
      <c r="B400">
        <v>1992</v>
      </c>
      <c r="H400">
        <v>4508.6371568373297</v>
      </c>
      <c r="I400">
        <v>49208.167657154001</v>
      </c>
      <c r="M400">
        <v>10914.2</v>
      </c>
      <c r="N400">
        <v>2.1143106751280198</v>
      </c>
    </row>
    <row r="401" spans="1:15" x14ac:dyDescent="0.35">
      <c r="A401" t="s">
        <v>21</v>
      </c>
      <c r="B401">
        <v>1993</v>
      </c>
      <c r="H401">
        <v>4507.3253914188199</v>
      </c>
      <c r="I401">
        <v>50179.152117587502</v>
      </c>
      <c r="M401">
        <v>11132.8</v>
      </c>
      <c r="N401">
        <v>1.9732180787518601</v>
      </c>
    </row>
    <row r="402" spans="1:15" x14ac:dyDescent="0.35">
      <c r="A402" t="s">
        <v>21</v>
      </c>
      <c r="B402">
        <v>1994</v>
      </c>
      <c r="H402">
        <v>4610.2651724648804</v>
      </c>
      <c r="I402">
        <v>52315.906097579697</v>
      </c>
      <c r="M402">
        <v>11347.7</v>
      </c>
      <c r="N402">
        <v>4.25825046821247</v>
      </c>
    </row>
    <row r="403" spans="1:15" x14ac:dyDescent="0.35">
      <c r="A403" t="s">
        <v>21</v>
      </c>
      <c r="B403">
        <v>1995</v>
      </c>
      <c r="H403">
        <v>4626.8582820097199</v>
      </c>
      <c r="I403">
        <v>53494.347399111801</v>
      </c>
      <c r="M403">
        <v>11561.7</v>
      </c>
      <c r="N403">
        <v>2.2525487742371499</v>
      </c>
    </row>
    <row r="404" spans="1:15" x14ac:dyDescent="0.35">
      <c r="A404" t="s">
        <v>21</v>
      </c>
      <c r="B404">
        <v>1996</v>
      </c>
      <c r="H404">
        <v>4621.6399237875303</v>
      </c>
      <c r="I404">
        <v>54420.734430582903</v>
      </c>
      <c r="M404">
        <v>11775.2</v>
      </c>
      <c r="N404">
        <v>1.73174751447953</v>
      </c>
    </row>
    <row r="405" spans="1:15" x14ac:dyDescent="0.35">
      <c r="A405" t="s">
        <v>21</v>
      </c>
      <c r="B405">
        <v>1997</v>
      </c>
      <c r="H405">
        <v>4736.1476017692603</v>
      </c>
      <c r="I405">
        <v>56775.990220489599</v>
      </c>
      <c r="M405">
        <v>11987.8</v>
      </c>
      <c r="N405">
        <v>4.32786476432232</v>
      </c>
    </row>
    <row r="406" spans="1:15" x14ac:dyDescent="0.35">
      <c r="A406" t="s">
        <v>21</v>
      </c>
      <c r="B406">
        <v>1998</v>
      </c>
      <c r="H406">
        <v>4805.9046234997704</v>
      </c>
      <c r="I406">
        <v>58630.594635310197</v>
      </c>
      <c r="L406">
        <v>44.106839999999998</v>
      </c>
      <c r="M406">
        <v>12199.7</v>
      </c>
      <c r="N406">
        <v>3.2665294037466501</v>
      </c>
    </row>
    <row r="407" spans="1:15" x14ac:dyDescent="0.35">
      <c r="A407" t="s">
        <v>21</v>
      </c>
      <c r="B407">
        <v>1999</v>
      </c>
      <c r="H407">
        <v>4499.8279539211999</v>
      </c>
      <c r="I407">
        <v>55851.864564069998</v>
      </c>
      <c r="L407">
        <v>61.380378</v>
      </c>
      <c r="M407">
        <v>12412</v>
      </c>
      <c r="N407">
        <v>-4.7393857908558896</v>
      </c>
    </row>
    <row r="408" spans="1:15" x14ac:dyDescent="0.35">
      <c r="A408" t="s">
        <v>21</v>
      </c>
      <c r="B408">
        <v>2000</v>
      </c>
      <c r="C408">
        <v>350.78047830000003</v>
      </c>
      <c r="D408">
        <v>67.724091990000005</v>
      </c>
      <c r="E408">
        <v>0.70353516999999999</v>
      </c>
      <c r="F408">
        <v>254.57071250000001</v>
      </c>
      <c r="G408">
        <v>44.798053289999999</v>
      </c>
      <c r="H408">
        <v>4471.6790951652001</v>
      </c>
      <c r="I408">
        <v>56461.656095103397</v>
      </c>
      <c r="L408">
        <v>96.628703999999999</v>
      </c>
      <c r="M408">
        <v>12626.5</v>
      </c>
      <c r="N408">
        <v>1.0918015643576</v>
      </c>
    </row>
    <row r="409" spans="1:15" x14ac:dyDescent="0.35">
      <c r="A409" t="s">
        <v>21</v>
      </c>
      <c r="B409">
        <v>2001</v>
      </c>
      <c r="C409">
        <v>495.1156613</v>
      </c>
      <c r="D409">
        <v>126.8155884</v>
      </c>
      <c r="E409">
        <v>1.1136892</v>
      </c>
      <c r="F409">
        <v>366.52982900000001</v>
      </c>
      <c r="G409">
        <v>156.09338114000002</v>
      </c>
      <c r="H409">
        <v>4571.9471596324902</v>
      </c>
      <c r="I409">
        <v>58728.947239059198</v>
      </c>
      <c r="J409">
        <v>53.5</v>
      </c>
      <c r="K409">
        <v>20.20000076293945</v>
      </c>
      <c r="L409">
        <v>15.23776</v>
      </c>
      <c r="M409">
        <v>12845.5</v>
      </c>
      <c r="N409">
        <v>4.0156298995849502</v>
      </c>
      <c r="O409">
        <v>29.5</v>
      </c>
    </row>
    <row r="410" spans="1:15" x14ac:dyDescent="0.35">
      <c r="A410" t="s">
        <v>21</v>
      </c>
      <c r="B410">
        <v>2002</v>
      </c>
      <c r="C410">
        <v>696.72694109999998</v>
      </c>
      <c r="D410">
        <v>76.044234889999998</v>
      </c>
      <c r="E410">
        <v>1.78019448</v>
      </c>
      <c r="F410">
        <v>498.83302149999997</v>
      </c>
      <c r="G410">
        <v>90.574887520000004</v>
      </c>
      <c r="H410">
        <v>4677.2865087707796</v>
      </c>
      <c r="I410">
        <v>61134.941041539401</v>
      </c>
      <c r="L410">
        <v>2.1662167000000001</v>
      </c>
      <c r="M410">
        <v>13070.6</v>
      </c>
      <c r="N410">
        <v>4.0967766588535497</v>
      </c>
    </row>
    <row r="411" spans="1:15" x14ac:dyDescent="0.35">
      <c r="A411" t="s">
        <v>21</v>
      </c>
      <c r="B411">
        <v>2003</v>
      </c>
      <c r="C411">
        <v>678.67120109999996</v>
      </c>
      <c r="D411">
        <v>100.3153897</v>
      </c>
      <c r="E411">
        <v>100.56891640000001</v>
      </c>
      <c r="F411">
        <v>593.44036239999991</v>
      </c>
      <c r="G411">
        <v>88.486430060000004</v>
      </c>
      <c r="H411">
        <v>4721.3462316272298</v>
      </c>
      <c r="I411">
        <v>62799.570496120097</v>
      </c>
      <c r="J411">
        <v>48.700000762939453</v>
      </c>
      <c r="K411">
        <v>16.29999923706055</v>
      </c>
      <c r="L411">
        <v>-0.127334</v>
      </c>
      <c r="M411">
        <v>13301.2</v>
      </c>
      <c r="N411">
        <v>2.7228773369547299</v>
      </c>
      <c r="O411">
        <v>18.79999923706055</v>
      </c>
    </row>
    <row r="412" spans="1:15" x14ac:dyDescent="0.35">
      <c r="A412" t="s">
        <v>21</v>
      </c>
      <c r="B412">
        <v>2004</v>
      </c>
      <c r="C412">
        <v>859.83032679999997</v>
      </c>
      <c r="D412">
        <v>87.750000310000004</v>
      </c>
      <c r="E412">
        <v>176.84344780000001</v>
      </c>
      <c r="F412">
        <v>718.4823427</v>
      </c>
      <c r="G412">
        <v>98.088797700000001</v>
      </c>
      <c r="H412">
        <v>5020.9135375671503</v>
      </c>
      <c r="I412">
        <v>67956.056365556404</v>
      </c>
      <c r="L412">
        <v>-0.73962799999999995</v>
      </c>
      <c r="M412">
        <v>13534.6</v>
      </c>
      <c r="N412">
        <v>8.2110209173403792</v>
      </c>
    </row>
    <row r="413" spans="1:15" x14ac:dyDescent="0.35">
      <c r="A413" t="s">
        <v>21</v>
      </c>
      <c r="B413">
        <v>2005</v>
      </c>
      <c r="C413">
        <v>948.4055171</v>
      </c>
      <c r="D413">
        <v>262.97967560000001</v>
      </c>
      <c r="E413">
        <v>199.2474886</v>
      </c>
      <c r="F413">
        <v>837.38982220000003</v>
      </c>
      <c r="G413">
        <v>353.76807305</v>
      </c>
      <c r="H413">
        <v>5196.2106604175897</v>
      </c>
      <c r="I413">
        <v>71551.820793950203</v>
      </c>
      <c r="J413">
        <v>40.400001525878913</v>
      </c>
      <c r="K413">
        <v>13.19999980926514</v>
      </c>
      <c r="L413">
        <v>4.7027003000000001</v>
      </c>
      <c r="M413">
        <v>13770</v>
      </c>
      <c r="N413">
        <v>5.2913082669940401</v>
      </c>
      <c r="O413">
        <v>24.20000076293945</v>
      </c>
    </row>
    <row r="414" spans="1:15" x14ac:dyDescent="0.35">
      <c r="A414" t="s">
        <v>21</v>
      </c>
      <c r="B414">
        <v>2006</v>
      </c>
      <c r="C414">
        <v>1089.7601669999999</v>
      </c>
      <c r="D414">
        <v>288.44769000000002</v>
      </c>
      <c r="E414">
        <v>189.28480719999999</v>
      </c>
      <c r="F414">
        <v>999.15903879999996</v>
      </c>
      <c r="G414">
        <v>259.83870526999999</v>
      </c>
      <c r="H414">
        <v>5332.4356408691401</v>
      </c>
      <c r="I414">
        <v>74702.624136499799</v>
      </c>
      <c r="J414">
        <v>35.599998474121087</v>
      </c>
      <c r="K414">
        <v>9.8000001907348633</v>
      </c>
      <c r="L414">
        <v>1.5916570999999999</v>
      </c>
      <c r="M414">
        <v>14009.1</v>
      </c>
      <c r="N414">
        <v>4.4035264338318401</v>
      </c>
      <c r="O414">
        <v>24.89999961853027</v>
      </c>
    </row>
    <row r="415" spans="1:15" x14ac:dyDescent="0.35">
      <c r="A415" t="s">
        <v>21</v>
      </c>
      <c r="B415">
        <v>2007</v>
      </c>
      <c r="C415">
        <v>1365.0707359999999</v>
      </c>
      <c r="D415">
        <v>514.11177020000002</v>
      </c>
      <c r="E415">
        <v>203.87117839999999</v>
      </c>
      <c r="F415">
        <v>1203.2937056999999</v>
      </c>
      <c r="G415">
        <v>215.27364879000001</v>
      </c>
      <c r="H415">
        <v>5356.4223041324703</v>
      </c>
      <c r="I415">
        <v>76338.659394035203</v>
      </c>
      <c r="J415">
        <v>35.200000762939453</v>
      </c>
      <c r="K415">
        <v>10.30000019073486</v>
      </c>
      <c r="L415">
        <v>2.0352882000000001</v>
      </c>
      <c r="M415">
        <v>14251.8</v>
      </c>
      <c r="N415">
        <v>2.19006397224542</v>
      </c>
      <c r="O415">
        <v>0.40000000596046448</v>
      </c>
    </row>
    <row r="416" spans="1:15" x14ac:dyDescent="0.35">
      <c r="A416" t="s">
        <v>21</v>
      </c>
      <c r="B416">
        <v>2008</v>
      </c>
      <c r="C416">
        <v>1795.7604229999999</v>
      </c>
      <c r="D416">
        <v>640.36652140000001</v>
      </c>
      <c r="E416">
        <v>173.45293330000001</v>
      </c>
      <c r="F416">
        <v>1380.8035042000001</v>
      </c>
      <c r="G416">
        <v>464.16511983999999</v>
      </c>
      <c r="H416">
        <v>5600.6572257279704</v>
      </c>
      <c r="I416">
        <v>81191.607669933204</v>
      </c>
      <c r="J416">
        <v>34.700000762939453</v>
      </c>
      <c r="K416">
        <v>10.80000019073486</v>
      </c>
      <c r="L416">
        <v>6.9550856999999997</v>
      </c>
      <c r="M416">
        <v>14496.8</v>
      </c>
      <c r="N416">
        <v>6.3571305999083201</v>
      </c>
      <c r="O416">
        <v>5.5999999046325684</v>
      </c>
    </row>
    <row r="417" spans="1:15" x14ac:dyDescent="0.35">
      <c r="A417" t="s">
        <v>21</v>
      </c>
      <c r="B417">
        <v>2009</v>
      </c>
      <c r="C417">
        <v>2612.0102350000002</v>
      </c>
      <c r="D417">
        <v>895.24772510000003</v>
      </c>
      <c r="E417">
        <v>30.778175900000001</v>
      </c>
      <c r="F417">
        <v>1417.1844894000001</v>
      </c>
      <c r="G417">
        <v>245.80616907999999</v>
      </c>
      <c r="H417">
        <v>5538.40188436893</v>
      </c>
      <c r="I417">
        <v>81651.5513008743</v>
      </c>
      <c r="J417">
        <v>35.599998474121087</v>
      </c>
      <c r="K417">
        <v>11.39999961853027</v>
      </c>
      <c r="L417">
        <v>4.9571630000000004</v>
      </c>
      <c r="M417">
        <v>14742.8</v>
      </c>
      <c r="N417">
        <v>0.56649159210011601</v>
      </c>
      <c r="O417">
        <v>6.9000000953674316</v>
      </c>
    </row>
    <row r="418" spans="1:15" x14ac:dyDescent="0.35">
      <c r="A418" t="s">
        <v>21</v>
      </c>
      <c r="B418">
        <v>2010</v>
      </c>
      <c r="C418">
        <v>2852.4609890000002</v>
      </c>
      <c r="D418">
        <v>1141.0486370000001</v>
      </c>
      <c r="E418">
        <v>31.820534670000001</v>
      </c>
      <c r="F418">
        <v>1581.0439248999999</v>
      </c>
      <c r="G418">
        <v>209.2798152</v>
      </c>
      <c r="H418">
        <v>5639.2440326661899</v>
      </c>
      <c r="I418">
        <v>84530.012352053105</v>
      </c>
      <c r="J418">
        <v>32.700000762939453</v>
      </c>
      <c r="K418">
        <v>10</v>
      </c>
      <c r="L418">
        <v>2.7314124</v>
      </c>
      <c r="M418">
        <v>14989.6</v>
      </c>
      <c r="N418">
        <v>3.5252986689402501</v>
      </c>
      <c r="O418">
        <v>6.5</v>
      </c>
    </row>
    <row r="419" spans="1:15" x14ac:dyDescent="0.35">
      <c r="A419" t="s">
        <v>21</v>
      </c>
      <c r="B419">
        <v>2011</v>
      </c>
      <c r="C419">
        <v>3461.6484270000001</v>
      </c>
      <c r="D419">
        <v>1228.287194</v>
      </c>
      <c r="E419">
        <v>27.80573004</v>
      </c>
      <c r="F419">
        <v>1734.3528962</v>
      </c>
      <c r="G419">
        <v>194.76154919999999</v>
      </c>
      <c r="H419">
        <v>5983.9052378543802</v>
      </c>
      <c r="I419">
        <v>91180.952842853701</v>
      </c>
      <c r="J419">
        <v>29.20000076293945</v>
      </c>
      <c r="K419">
        <v>9.1000003814697266</v>
      </c>
      <c r="L419">
        <v>5.3908693000000003</v>
      </c>
      <c r="M419">
        <v>15237.7</v>
      </c>
      <c r="N419">
        <v>7.8681409191099698</v>
      </c>
      <c r="O419">
        <v>0.5</v>
      </c>
    </row>
    <row r="420" spans="1:15" x14ac:dyDescent="0.35">
      <c r="A420" t="s">
        <v>21</v>
      </c>
      <c r="B420">
        <v>2012</v>
      </c>
      <c r="C420">
        <v>3744.8817009999998</v>
      </c>
      <c r="D420">
        <v>1212.881018</v>
      </c>
      <c r="E420">
        <v>23.62532495</v>
      </c>
      <c r="F420">
        <v>2218.2915475</v>
      </c>
      <c r="G420">
        <v>243.5854492</v>
      </c>
      <c r="H420">
        <v>6221.0003690487601</v>
      </c>
      <c r="I420">
        <v>96325.347614314</v>
      </c>
      <c r="J420">
        <v>26.60000038146973</v>
      </c>
      <c r="K420">
        <v>8.6999998092651367</v>
      </c>
      <c r="L420">
        <v>3.5345141</v>
      </c>
      <c r="M420">
        <v>15483.9</v>
      </c>
      <c r="N420">
        <v>5.6419620667119901</v>
      </c>
      <c r="O420">
        <v>27.39999961853027</v>
      </c>
    </row>
    <row r="421" spans="1:15" x14ac:dyDescent="0.35">
      <c r="A421" t="s">
        <v>21</v>
      </c>
      <c r="B421">
        <v>2013</v>
      </c>
      <c r="C421">
        <v>4521.319786</v>
      </c>
      <c r="D421">
        <v>1506.9413</v>
      </c>
      <c r="E421">
        <v>118.1110106</v>
      </c>
      <c r="F421">
        <v>2814.0814664999998</v>
      </c>
      <c r="G421">
        <v>286.90031010000001</v>
      </c>
      <c r="H421">
        <v>6429.4404240248496</v>
      </c>
      <c r="I421">
        <v>101090.091786943</v>
      </c>
      <c r="J421">
        <v>26.39999961853027</v>
      </c>
      <c r="K421">
        <v>6.8000001907348633</v>
      </c>
      <c r="L421">
        <v>3.6822840999999999</v>
      </c>
      <c r="M421">
        <v>15723</v>
      </c>
      <c r="N421">
        <v>4.9465112669062599</v>
      </c>
      <c r="O421">
        <v>0.69999998807907104</v>
      </c>
    </row>
    <row r="422" spans="1:15" x14ac:dyDescent="0.35">
      <c r="A422" t="s">
        <v>21</v>
      </c>
      <c r="B422">
        <v>2014</v>
      </c>
      <c r="C422">
        <v>4618.8691779999999</v>
      </c>
      <c r="D422">
        <v>1100.7419170000001</v>
      </c>
      <c r="E422">
        <v>113.0690628</v>
      </c>
      <c r="F422">
        <v>3965.4604739999995</v>
      </c>
      <c r="G422">
        <v>199.31324509999999</v>
      </c>
      <c r="H422">
        <v>6574.7751899375899</v>
      </c>
      <c r="I422">
        <v>104920.26248102399</v>
      </c>
      <c r="J422">
        <v>23.39999961853027</v>
      </c>
      <c r="K422">
        <v>5.9000000953674316</v>
      </c>
      <c r="L422">
        <v>2.9811041</v>
      </c>
      <c r="M422">
        <v>15958</v>
      </c>
      <c r="N422">
        <v>3.7888685492083498</v>
      </c>
      <c r="O422">
        <v>18.10000038146973</v>
      </c>
    </row>
    <row r="423" spans="1:15" x14ac:dyDescent="0.35">
      <c r="A423" t="s">
        <v>21</v>
      </c>
      <c r="B423">
        <v>2015</v>
      </c>
      <c r="C423">
        <v>4549.9636769999997</v>
      </c>
      <c r="D423">
        <v>898.10949600000004</v>
      </c>
      <c r="E423">
        <v>63.473250329999999</v>
      </c>
      <c r="F423">
        <v>2713.6741686999999</v>
      </c>
      <c r="G423">
        <v>124.7962015</v>
      </c>
      <c r="H423">
        <v>6484.6041208714996</v>
      </c>
      <c r="I423">
        <v>105023.999881223</v>
      </c>
      <c r="J423">
        <v>23.89999961853027</v>
      </c>
      <c r="K423">
        <v>7</v>
      </c>
      <c r="L423">
        <v>2.6437678999999998</v>
      </c>
      <c r="M423">
        <v>16195.9</v>
      </c>
      <c r="N423">
        <v>9.8872608346245505E-2</v>
      </c>
      <c r="O423">
        <v>10.60000038146973</v>
      </c>
    </row>
    <row r="424" spans="1:15" x14ac:dyDescent="0.35">
      <c r="A424" t="s">
        <v>21</v>
      </c>
      <c r="B424">
        <v>2016</v>
      </c>
      <c r="C424">
        <v>4527.7108019999996</v>
      </c>
      <c r="D424">
        <v>1203.0033120000001</v>
      </c>
      <c r="F424">
        <v>2791.3349245999998</v>
      </c>
      <c r="G424">
        <v>338.29659040000001</v>
      </c>
      <c r="H424">
        <v>6310.12934418431</v>
      </c>
      <c r="I424">
        <v>103736.002366652</v>
      </c>
      <c r="J424">
        <v>24.29999923706055</v>
      </c>
      <c r="K424">
        <v>7.5</v>
      </c>
      <c r="L424">
        <v>1.0444393000000001</v>
      </c>
      <c r="M424">
        <v>16439.599999999999</v>
      </c>
      <c r="N424">
        <v>-1.2263839846387701</v>
      </c>
      <c r="O424">
        <v>17.60000038146973</v>
      </c>
    </row>
    <row r="425" spans="1:15" x14ac:dyDescent="0.35">
      <c r="A425" t="s">
        <v>21</v>
      </c>
      <c r="B425">
        <v>2017</v>
      </c>
      <c r="C425">
        <v>4961.0970049999996</v>
      </c>
      <c r="D425">
        <v>1375.237832</v>
      </c>
      <c r="F425">
        <v>3070.5244004000001</v>
      </c>
      <c r="G425">
        <v>205.6590568</v>
      </c>
      <c r="H425">
        <v>6360.0352083119797</v>
      </c>
      <c r="I425">
        <v>106192.871869664</v>
      </c>
      <c r="J425">
        <v>23.60000038146973</v>
      </c>
      <c r="K425">
        <v>7</v>
      </c>
      <c r="L425">
        <v>-0.60712010000000005</v>
      </c>
      <c r="M425">
        <v>16696.900000000001</v>
      </c>
      <c r="N425">
        <v>2.36838652633649</v>
      </c>
      <c r="O425">
        <v>0.40000000596046448</v>
      </c>
    </row>
    <row r="426" spans="1:15" x14ac:dyDescent="0.35">
      <c r="A426" t="s">
        <v>21</v>
      </c>
      <c r="B426">
        <v>2018</v>
      </c>
      <c r="C426">
        <v>4919.860737</v>
      </c>
      <c r="D426">
        <v>1513.3948929999999</v>
      </c>
      <c r="F426">
        <v>3364.7274170999999</v>
      </c>
      <c r="G426">
        <v>80.987070590000002</v>
      </c>
      <c r="H426">
        <v>6321.3389986894499</v>
      </c>
      <c r="I426">
        <v>107562.008</v>
      </c>
      <c r="J426">
        <v>24.20000076293945</v>
      </c>
      <c r="K426">
        <v>6.5</v>
      </c>
      <c r="L426">
        <v>0.22553967999999999</v>
      </c>
      <c r="M426">
        <v>17015.7</v>
      </c>
      <c r="N426">
        <v>1.2892919329050101</v>
      </c>
      <c r="O426">
        <v>0.60000002384185791</v>
      </c>
    </row>
    <row r="427" spans="1:15" x14ac:dyDescent="0.35">
      <c r="A427" t="s">
        <v>21</v>
      </c>
      <c r="B427">
        <v>2019</v>
      </c>
      <c r="C427">
        <v>4865.806799</v>
      </c>
      <c r="D427">
        <v>3036.5047589999999</v>
      </c>
      <c r="F427">
        <v>3179.5673017999998</v>
      </c>
      <c r="G427">
        <v>234.30026887099999</v>
      </c>
      <c r="H427">
        <v>6202.5420464891204</v>
      </c>
      <c r="I427">
        <v>107575.028491693</v>
      </c>
      <c r="J427">
        <v>25.70000076293945</v>
      </c>
      <c r="K427">
        <v>7.5999999046325684</v>
      </c>
      <c r="L427">
        <v>-0.13511219999999999</v>
      </c>
      <c r="M427">
        <v>17343.7</v>
      </c>
      <c r="N427">
        <v>1.21051028476593E-2</v>
      </c>
      <c r="O427">
        <v>29.39999961853027</v>
      </c>
    </row>
    <row r="428" spans="1:15" x14ac:dyDescent="0.35">
      <c r="A428" t="s">
        <v>21</v>
      </c>
      <c r="B428">
        <v>2020</v>
      </c>
      <c r="C428">
        <v>4056.7844519999999</v>
      </c>
      <c r="D428">
        <v>3859.4988410000001</v>
      </c>
      <c r="F428">
        <v>3241.3195949999999</v>
      </c>
      <c r="G428">
        <v>542.06912810000006</v>
      </c>
      <c r="H428">
        <v>5639.8751432632398</v>
      </c>
      <c r="I428">
        <v>99197.5079447998</v>
      </c>
      <c r="J428">
        <v>30.60000038146973</v>
      </c>
      <c r="K428">
        <v>10.80000019073486</v>
      </c>
      <c r="L428">
        <v>-1.0834935999999999</v>
      </c>
      <c r="M428">
        <v>17588.599999999999</v>
      </c>
      <c r="N428">
        <v>-7.7876070909342499</v>
      </c>
      <c r="O428">
        <v>5.5</v>
      </c>
    </row>
    <row r="429" spans="1:15" x14ac:dyDescent="0.35">
      <c r="A429" t="s">
        <v>21</v>
      </c>
      <c r="B429">
        <v>2021</v>
      </c>
      <c r="H429">
        <v>5809.67044234889</v>
      </c>
      <c r="I429">
        <v>103398.771631793</v>
      </c>
      <c r="J429">
        <v>28.60000038146973</v>
      </c>
      <c r="K429">
        <v>7.5999999046325684</v>
      </c>
      <c r="L429">
        <v>0.34300000000000003</v>
      </c>
      <c r="M429">
        <v>17797.7</v>
      </c>
      <c r="N429">
        <v>4.2352512417257202</v>
      </c>
      <c r="O429">
        <v>10.19999980926514</v>
      </c>
    </row>
    <row r="430" spans="1:15" x14ac:dyDescent="0.35">
      <c r="A430" t="s">
        <v>21</v>
      </c>
      <c r="B430">
        <v>2022</v>
      </c>
      <c r="H430">
        <v>5913.3728565123201</v>
      </c>
      <c r="I430">
        <v>106446.624790078</v>
      </c>
      <c r="J430">
        <v>25.70000076293945</v>
      </c>
      <c r="K430">
        <v>6.9000000953674316</v>
      </c>
      <c r="L430">
        <v>2.702</v>
      </c>
      <c r="M430">
        <v>18001</v>
      </c>
      <c r="N430">
        <v>2.9476686329881399</v>
      </c>
      <c r="O430">
        <v>6.0999999046325684</v>
      </c>
    </row>
    <row r="431" spans="1:15" x14ac:dyDescent="0.35">
      <c r="A431" t="s">
        <v>22</v>
      </c>
      <c r="B431">
        <v>1990</v>
      </c>
      <c r="C431">
        <v>73.497142859999997</v>
      </c>
      <c r="D431">
        <v>14.61714286</v>
      </c>
      <c r="E431">
        <v>2.1998000000000002</v>
      </c>
      <c r="F431">
        <v>40.834285709999996</v>
      </c>
      <c r="G431">
        <v>21.291428570000001</v>
      </c>
      <c r="H431">
        <v>2441.5662679340699</v>
      </c>
      <c r="I431">
        <v>13104.374473255701</v>
      </c>
      <c r="M431">
        <v>5367.2</v>
      </c>
      <c r="N431">
        <v>4.8314480840561798</v>
      </c>
    </row>
    <row r="432" spans="1:15" x14ac:dyDescent="0.35">
      <c r="A432" t="s">
        <v>22</v>
      </c>
      <c r="B432">
        <v>1991</v>
      </c>
      <c r="C432">
        <v>80.754285710000005</v>
      </c>
      <c r="D432">
        <v>16.64</v>
      </c>
      <c r="E432">
        <v>2.4729000000000001</v>
      </c>
      <c r="F432">
        <v>50.045714281000002</v>
      </c>
      <c r="G432">
        <v>99.440000001000001</v>
      </c>
      <c r="H432">
        <v>2435.4435661568</v>
      </c>
      <c r="I432">
        <v>13300.2008591389</v>
      </c>
      <c r="M432">
        <v>5461.1</v>
      </c>
      <c r="N432">
        <v>1.4943588973500099</v>
      </c>
    </row>
    <row r="433" spans="1:15" x14ac:dyDescent="0.35">
      <c r="A433" t="s">
        <v>22</v>
      </c>
      <c r="B433">
        <v>1992</v>
      </c>
      <c r="C433">
        <v>88.937142859999994</v>
      </c>
      <c r="D433">
        <v>23.44</v>
      </c>
      <c r="E433">
        <v>3.0299</v>
      </c>
      <c r="F433">
        <v>60.857142852999999</v>
      </c>
      <c r="G433">
        <v>26.091428569999998</v>
      </c>
      <c r="H433">
        <v>2563.5991368792202</v>
      </c>
      <c r="I433">
        <v>14233.6151277808</v>
      </c>
      <c r="M433">
        <v>5552.2</v>
      </c>
      <c r="N433">
        <v>7.0180464079273097</v>
      </c>
    </row>
    <row r="434" spans="1:15" x14ac:dyDescent="0.35">
      <c r="A434" t="s">
        <v>22</v>
      </c>
      <c r="B434">
        <v>1993</v>
      </c>
      <c r="C434">
        <v>115.4971429</v>
      </c>
      <c r="D434">
        <v>38.628571430000001</v>
      </c>
      <c r="E434">
        <v>3.9756</v>
      </c>
      <c r="F434">
        <v>95.668571430000014</v>
      </c>
      <c r="G434">
        <v>87.691428569999999</v>
      </c>
      <c r="H434">
        <v>2674.8184329382798</v>
      </c>
      <c r="I434">
        <v>15061.902595875499</v>
      </c>
      <c r="M434">
        <v>5631</v>
      </c>
      <c r="N434">
        <v>5.8192346825369601</v>
      </c>
    </row>
    <row r="435" spans="1:15" x14ac:dyDescent="0.35">
      <c r="A435" t="s">
        <v>22</v>
      </c>
      <c r="B435">
        <v>1994</v>
      </c>
      <c r="C435">
        <v>154.47999999999999</v>
      </c>
      <c r="D435">
        <v>85.565714290000003</v>
      </c>
      <c r="E435">
        <v>3.6505999999999998</v>
      </c>
      <c r="F435">
        <v>121.50857142999999</v>
      </c>
      <c r="G435">
        <v>116.43428572000001</v>
      </c>
      <c r="H435">
        <v>2769.7652046866501</v>
      </c>
      <c r="I435">
        <v>15768.2733102811</v>
      </c>
      <c r="M435">
        <v>5693</v>
      </c>
      <c r="N435">
        <v>4.6897841086759797</v>
      </c>
    </row>
    <row r="436" spans="1:15" x14ac:dyDescent="0.35">
      <c r="A436" t="s">
        <v>22</v>
      </c>
      <c r="B436">
        <v>1995</v>
      </c>
      <c r="C436">
        <v>189.23428569999999</v>
      </c>
      <c r="D436">
        <v>123.28</v>
      </c>
      <c r="E436">
        <v>16.650902250000001</v>
      </c>
      <c r="F436">
        <v>145.34857147</v>
      </c>
      <c r="G436">
        <v>153.51999996999999</v>
      </c>
      <c r="H436">
        <v>2873.0549840726399</v>
      </c>
      <c r="I436">
        <v>16514.894659446301</v>
      </c>
      <c r="M436">
        <v>5748.2</v>
      </c>
      <c r="N436">
        <v>4.7349594624190603</v>
      </c>
    </row>
    <row r="437" spans="1:15" x14ac:dyDescent="0.35">
      <c r="A437" t="s">
        <v>22</v>
      </c>
      <c r="B437">
        <v>1996</v>
      </c>
      <c r="C437">
        <v>229.30285710000001</v>
      </c>
      <c r="D437">
        <v>68.148571430000004</v>
      </c>
      <c r="E437">
        <v>18.142789610000001</v>
      </c>
      <c r="F437">
        <v>157.79428572999998</v>
      </c>
      <c r="G437">
        <v>216.06857142999999</v>
      </c>
      <c r="H437">
        <v>2872.1142829626801</v>
      </c>
      <c r="I437">
        <v>16649.9337097629</v>
      </c>
      <c r="L437">
        <v>3.4215111760000001</v>
      </c>
      <c r="M437">
        <v>5797.1</v>
      </c>
      <c r="N437">
        <v>0.817680361281381</v>
      </c>
    </row>
    <row r="438" spans="1:15" x14ac:dyDescent="0.35">
      <c r="A438" t="s">
        <v>22</v>
      </c>
      <c r="B438">
        <v>1997</v>
      </c>
      <c r="C438">
        <v>269.9314286</v>
      </c>
      <c r="D438">
        <v>74.834285710000003</v>
      </c>
      <c r="E438">
        <v>17.838412229999999</v>
      </c>
      <c r="F438">
        <v>158.58285710999999</v>
      </c>
      <c r="G438">
        <v>340.02285719000002</v>
      </c>
      <c r="H438">
        <v>2939.0851834821301</v>
      </c>
      <c r="I438">
        <v>17171.8990930127</v>
      </c>
      <c r="L438">
        <v>2.5006588000000001</v>
      </c>
      <c r="M438">
        <v>5842.6</v>
      </c>
      <c r="N438">
        <v>3.1349397081603398</v>
      </c>
    </row>
    <row r="439" spans="1:15" x14ac:dyDescent="0.35">
      <c r="A439" t="s">
        <v>22</v>
      </c>
      <c r="B439">
        <v>1998</v>
      </c>
      <c r="C439">
        <v>279.05142860000001</v>
      </c>
      <c r="D439">
        <v>20.354285709999999</v>
      </c>
      <c r="E439">
        <v>16.88273749</v>
      </c>
      <c r="F439">
        <v>181.61142859</v>
      </c>
      <c r="G439">
        <v>285.54857140000001</v>
      </c>
      <c r="H439">
        <v>2995.30530429077</v>
      </c>
      <c r="I439">
        <v>17627.671246281599</v>
      </c>
      <c r="L439">
        <v>2.0253605000000001</v>
      </c>
      <c r="M439">
        <v>5885.1</v>
      </c>
      <c r="N439">
        <v>2.6541744206637801</v>
      </c>
    </row>
    <row r="440" spans="1:15" x14ac:dyDescent="0.35">
      <c r="A440" t="s">
        <v>22</v>
      </c>
      <c r="B440">
        <v>1999</v>
      </c>
      <c r="C440">
        <v>295.52</v>
      </c>
      <c r="D440">
        <v>34.217142860000003</v>
      </c>
      <c r="E440">
        <v>18.813434239999999</v>
      </c>
      <c r="F440">
        <v>185.22285717</v>
      </c>
      <c r="G440">
        <v>144.1173</v>
      </c>
      <c r="H440">
        <v>3039.9770381213102</v>
      </c>
      <c r="I440">
        <v>18008.519976126801</v>
      </c>
      <c r="L440">
        <v>1.0487736999999999</v>
      </c>
      <c r="M440">
        <v>5923.9</v>
      </c>
      <c r="N440">
        <v>2.1605164092537699</v>
      </c>
    </row>
    <row r="441" spans="1:15" x14ac:dyDescent="0.35">
      <c r="A441" t="s">
        <v>22</v>
      </c>
      <c r="B441">
        <v>2000</v>
      </c>
      <c r="C441">
        <v>352.43428569999998</v>
      </c>
      <c r="D441">
        <v>18.72</v>
      </c>
      <c r="E441">
        <v>23.862540620000001</v>
      </c>
      <c r="F441">
        <v>250.86857143</v>
      </c>
      <c r="G441">
        <v>317.4082429</v>
      </c>
      <c r="H441">
        <v>3056.3575042399498</v>
      </c>
      <c r="I441">
        <v>18211.306189013801</v>
      </c>
      <c r="J441">
        <v>49.099998474121087</v>
      </c>
      <c r="K441">
        <v>17.5</v>
      </c>
      <c r="L441">
        <v>1.9647779999999999</v>
      </c>
      <c r="M441">
        <v>5958.5</v>
      </c>
      <c r="N441">
        <v>1.1260570727397801</v>
      </c>
      <c r="O441">
        <v>20.79999923706055</v>
      </c>
    </row>
    <row r="442" spans="1:15" x14ac:dyDescent="0.35">
      <c r="A442" t="s">
        <v>22</v>
      </c>
      <c r="B442">
        <v>2001</v>
      </c>
      <c r="C442">
        <v>459.1</v>
      </c>
      <c r="D442">
        <v>116.3</v>
      </c>
      <c r="E442">
        <v>27.718143959999999</v>
      </c>
      <c r="F442">
        <v>293.5</v>
      </c>
      <c r="G442">
        <v>167.2867</v>
      </c>
      <c r="H442">
        <v>3067.93096082171</v>
      </c>
      <c r="I442">
        <v>18371.077386496501</v>
      </c>
      <c r="J442">
        <v>50.599998474121087</v>
      </c>
      <c r="K442">
        <v>19.10000038146973</v>
      </c>
      <c r="L442">
        <v>0.64672169999999995</v>
      </c>
      <c r="M442">
        <v>5988.1</v>
      </c>
      <c r="N442">
        <v>0.87731871522278604</v>
      </c>
      <c r="O442">
        <v>0.10000000149011611</v>
      </c>
    </row>
    <row r="443" spans="1:15" x14ac:dyDescent="0.35">
      <c r="A443" t="s">
        <v>22</v>
      </c>
      <c r="B443">
        <v>2002</v>
      </c>
      <c r="C443">
        <v>419.97059999999999</v>
      </c>
      <c r="D443">
        <v>270.81169999999997</v>
      </c>
      <c r="E443">
        <v>24.47518853</v>
      </c>
      <c r="F443">
        <v>303.34899999999999</v>
      </c>
      <c r="G443">
        <v>27.075799999999997</v>
      </c>
      <c r="H443">
        <v>3104.40317836142</v>
      </c>
      <c r="I443">
        <v>18661.498826084</v>
      </c>
      <c r="J443">
        <v>48.799999237060547</v>
      </c>
      <c r="K443">
        <v>18.70000076293945</v>
      </c>
      <c r="L443">
        <v>2.3564734000000001</v>
      </c>
      <c r="M443">
        <v>6011.3</v>
      </c>
      <c r="N443">
        <v>1.58086231676835</v>
      </c>
      <c r="O443">
        <v>0.40000000596046448</v>
      </c>
    </row>
    <row r="444" spans="1:15" x14ac:dyDescent="0.35">
      <c r="A444" t="s">
        <v>22</v>
      </c>
      <c r="B444">
        <v>2003</v>
      </c>
      <c r="C444">
        <v>456.19130000000001</v>
      </c>
      <c r="D444">
        <v>277.78449999999998</v>
      </c>
      <c r="E444">
        <v>26.474732410000001</v>
      </c>
      <c r="F444">
        <v>250.89580000000001</v>
      </c>
      <c r="G444">
        <v>18.531400000000001</v>
      </c>
      <c r="H444">
        <v>3144.79235394649</v>
      </c>
      <c r="I444">
        <v>18953.034558764699</v>
      </c>
      <c r="J444">
        <v>49.599998474121087</v>
      </c>
      <c r="K444">
        <v>17.70000076293945</v>
      </c>
      <c r="L444">
        <v>1.3519022000000001</v>
      </c>
      <c r="M444">
        <v>6026.8</v>
      </c>
      <c r="N444">
        <v>1.5622310694208801</v>
      </c>
      <c r="O444">
        <v>0.10000000149011611</v>
      </c>
    </row>
    <row r="445" spans="1:15" x14ac:dyDescent="0.35">
      <c r="A445" t="s">
        <v>22</v>
      </c>
      <c r="B445">
        <v>2004</v>
      </c>
      <c r="C445">
        <v>453.04750000000001</v>
      </c>
      <c r="D445">
        <v>342.30560000000003</v>
      </c>
      <c r="E445">
        <v>29.00374974</v>
      </c>
      <c r="F445">
        <v>259.92309999999998</v>
      </c>
      <c r="G445">
        <v>18.401699999999998</v>
      </c>
      <c r="H445">
        <v>3168.1272446500702</v>
      </c>
      <c r="I445">
        <v>19121.865610534402</v>
      </c>
      <c r="J445">
        <v>49.700000762939453</v>
      </c>
      <c r="K445">
        <v>16.39999961853027</v>
      </c>
      <c r="L445">
        <v>3.682455</v>
      </c>
      <c r="M445">
        <v>6035.7</v>
      </c>
      <c r="N445">
        <v>0.89078638698338897</v>
      </c>
      <c r="O445">
        <v>16.89999961853027</v>
      </c>
    </row>
    <row r="446" spans="1:15" x14ac:dyDescent="0.35">
      <c r="A446" t="s">
        <v>22</v>
      </c>
      <c r="B446">
        <v>2005</v>
      </c>
      <c r="C446">
        <v>490.63839999999999</v>
      </c>
      <c r="D446">
        <v>403.56330000000003</v>
      </c>
      <c r="E446">
        <v>27.637011359999999</v>
      </c>
      <c r="F446">
        <v>345.50469999999996</v>
      </c>
      <c r="G446">
        <v>22.398499999999999</v>
      </c>
      <c r="H446">
        <v>3251.8324705868199</v>
      </c>
      <c r="I446">
        <v>19633.9140909091</v>
      </c>
      <c r="J446">
        <v>51.599998474121087</v>
      </c>
      <c r="K446">
        <v>19.70000076293945</v>
      </c>
      <c r="L446">
        <v>2.8854514999999998</v>
      </c>
      <c r="M446">
        <v>6037.8</v>
      </c>
      <c r="N446">
        <v>2.6778165415648001</v>
      </c>
      <c r="O446">
        <v>4.9000000953674316</v>
      </c>
    </row>
    <row r="447" spans="1:15" x14ac:dyDescent="0.35">
      <c r="A447" t="s">
        <v>22</v>
      </c>
      <c r="B447">
        <v>2006</v>
      </c>
      <c r="C447">
        <v>514.33360000000005</v>
      </c>
      <c r="D447">
        <v>474.33769999999998</v>
      </c>
      <c r="E447">
        <v>27.866125690000001</v>
      </c>
      <c r="F447">
        <v>402.44110000000001</v>
      </c>
      <c r="G447">
        <v>16.060300000000002</v>
      </c>
      <c r="H447">
        <v>3394.7874760464201</v>
      </c>
      <c r="I447">
        <v>20485.5055454545</v>
      </c>
      <c r="J447">
        <v>49.099998474121087</v>
      </c>
      <c r="K447">
        <v>15.10000038146973</v>
      </c>
      <c r="L447">
        <v>3.6819028</v>
      </c>
      <c r="M447">
        <v>6034.4</v>
      </c>
      <c r="N447">
        <v>4.3373493975903603</v>
      </c>
      <c r="O447">
        <v>29.89999961853027</v>
      </c>
    </row>
    <row r="448" spans="1:15" x14ac:dyDescent="0.35">
      <c r="A448" t="s">
        <v>22</v>
      </c>
      <c r="B448">
        <v>2007</v>
      </c>
      <c r="C448">
        <v>573.7631662</v>
      </c>
      <c r="D448">
        <v>106.920439</v>
      </c>
      <c r="E448">
        <v>29.041533699999999</v>
      </c>
      <c r="F448">
        <v>337.11257979999999</v>
      </c>
      <c r="G448">
        <v>30.409465239999999</v>
      </c>
      <c r="H448">
        <v>3451.9598676996802</v>
      </c>
      <c r="I448">
        <v>20863.9906363636</v>
      </c>
      <c r="J448">
        <v>48.299999237060547</v>
      </c>
      <c r="K448">
        <v>13.19999980926514</v>
      </c>
      <c r="L448">
        <v>4.2457313000000001</v>
      </c>
      <c r="M448">
        <v>6044.1</v>
      </c>
      <c r="N448">
        <v>1.84757505773672</v>
      </c>
      <c r="O448">
        <v>0.40000000596046448</v>
      </c>
    </row>
    <row r="449" spans="1:15" x14ac:dyDescent="0.35">
      <c r="A449" t="s">
        <v>22</v>
      </c>
      <c r="B449">
        <v>2008</v>
      </c>
      <c r="C449">
        <v>626.04084929999999</v>
      </c>
      <c r="D449">
        <v>201.47153750000001</v>
      </c>
      <c r="E449">
        <v>26.30093733</v>
      </c>
      <c r="F449">
        <v>358.52101160000001</v>
      </c>
      <c r="G449">
        <v>66.259979990000005</v>
      </c>
      <c r="H449">
        <v>3512.3748260276202</v>
      </c>
      <c r="I449">
        <v>21313.4416818182</v>
      </c>
      <c r="L449">
        <v>5.7763508000000003</v>
      </c>
      <c r="M449">
        <v>6068.1</v>
      </c>
      <c r="N449">
        <v>2.1541950113378698</v>
      </c>
    </row>
    <row r="450" spans="1:15" x14ac:dyDescent="0.35">
      <c r="A450" t="s">
        <v>22</v>
      </c>
      <c r="B450">
        <v>2009</v>
      </c>
      <c r="C450">
        <v>744.35240369999997</v>
      </c>
      <c r="D450">
        <v>436.18418730000002</v>
      </c>
      <c r="F450">
        <v>414.77512059999998</v>
      </c>
      <c r="G450">
        <v>19.758241080000001</v>
      </c>
      <c r="H450">
        <v>3425.2677036320601</v>
      </c>
      <c r="I450">
        <v>20863.9906363636</v>
      </c>
      <c r="J450">
        <v>50.099998474121087</v>
      </c>
      <c r="K450">
        <v>17.10000038146973</v>
      </c>
      <c r="L450">
        <v>0.37755080000000002</v>
      </c>
      <c r="M450">
        <v>6091.2</v>
      </c>
      <c r="N450">
        <v>-2.1087680355160998</v>
      </c>
      <c r="O450">
        <v>0.30000001192092901</v>
      </c>
    </row>
    <row r="451" spans="1:15" x14ac:dyDescent="0.35">
      <c r="A451" t="s">
        <v>22</v>
      </c>
      <c r="B451">
        <v>2010</v>
      </c>
      <c r="C451">
        <v>687.76669240000001</v>
      </c>
      <c r="D451">
        <v>252.09152230000001</v>
      </c>
      <c r="F451">
        <v>434.0220142</v>
      </c>
      <c r="G451">
        <v>25.298124959999999</v>
      </c>
      <c r="H451">
        <v>3486.0061632021898</v>
      </c>
      <c r="I451">
        <v>21313.4416818182</v>
      </c>
      <c r="J451">
        <v>49.799999237060547</v>
      </c>
      <c r="K451">
        <v>15.89999961853027</v>
      </c>
      <c r="L451">
        <v>-0.189274</v>
      </c>
      <c r="M451">
        <v>6114</v>
      </c>
      <c r="N451">
        <v>2.1541950113378698</v>
      </c>
      <c r="O451">
        <v>5</v>
      </c>
    </row>
    <row r="452" spans="1:15" x14ac:dyDescent="0.35">
      <c r="A452" t="s">
        <v>22</v>
      </c>
      <c r="B452">
        <v>2011</v>
      </c>
      <c r="C452">
        <v>761.08562659999996</v>
      </c>
      <c r="D452">
        <v>278.30662819999998</v>
      </c>
      <c r="F452">
        <v>462.76786659999999</v>
      </c>
      <c r="G452">
        <v>5.4755068700000002</v>
      </c>
      <c r="H452">
        <v>3603.8196764049299</v>
      </c>
      <c r="I452">
        <v>22117.7225</v>
      </c>
      <c r="L452">
        <v>1.9983724</v>
      </c>
      <c r="M452">
        <v>6137.3</v>
      </c>
      <c r="N452">
        <v>3.7735849056604001</v>
      </c>
    </row>
    <row r="453" spans="1:15" x14ac:dyDescent="0.35">
      <c r="A453" t="s">
        <v>22</v>
      </c>
      <c r="B453">
        <v>2012</v>
      </c>
      <c r="C453">
        <v>792.25886179999998</v>
      </c>
      <c r="D453">
        <v>300.39203320000001</v>
      </c>
      <c r="F453">
        <v>448.70899559999998</v>
      </c>
      <c r="G453">
        <v>4.6043949399999997</v>
      </c>
      <c r="H453">
        <v>3693.4439308115302</v>
      </c>
      <c r="I453">
        <v>22756.416090909101</v>
      </c>
      <c r="J453">
        <v>48</v>
      </c>
      <c r="K453">
        <v>12.69999980926514</v>
      </c>
      <c r="L453">
        <v>0.7592894</v>
      </c>
      <c r="M453">
        <v>6161.3</v>
      </c>
      <c r="N453">
        <v>2.8877005347593498</v>
      </c>
      <c r="O453">
        <v>28.20000076293945</v>
      </c>
    </row>
    <row r="454" spans="1:15" x14ac:dyDescent="0.35">
      <c r="A454" t="s">
        <v>22</v>
      </c>
      <c r="B454">
        <v>2013</v>
      </c>
      <c r="C454">
        <v>833.16391290000001</v>
      </c>
      <c r="D454">
        <v>359.25956960000002</v>
      </c>
      <c r="F454">
        <v>527.7278546</v>
      </c>
      <c r="G454">
        <v>9.0871058799999993</v>
      </c>
      <c r="H454">
        <v>3759.2436906245598</v>
      </c>
      <c r="I454">
        <v>23253.1777727273</v>
      </c>
      <c r="J454">
        <v>44.200000762939453</v>
      </c>
      <c r="K454">
        <v>11.80000019073486</v>
      </c>
      <c r="L454">
        <v>-1.0007710000000001</v>
      </c>
      <c r="M454">
        <v>6185.6</v>
      </c>
      <c r="N454">
        <v>2.1829521829521901</v>
      </c>
      <c r="O454">
        <v>0.40000000596046448</v>
      </c>
    </row>
    <row r="455" spans="1:15" x14ac:dyDescent="0.35">
      <c r="A455" t="s">
        <v>22</v>
      </c>
      <c r="B455">
        <v>2014</v>
      </c>
      <c r="C455">
        <v>863.48184170000002</v>
      </c>
      <c r="D455">
        <v>336.3228312</v>
      </c>
      <c r="F455">
        <v>537.22555399999999</v>
      </c>
      <c r="G455">
        <v>37.757723689999999</v>
      </c>
      <c r="H455">
        <v>3809.5367069519598</v>
      </c>
      <c r="I455">
        <v>23655.318181818198</v>
      </c>
      <c r="J455">
        <v>44.599998474121087</v>
      </c>
      <c r="K455">
        <v>11.69999980926514</v>
      </c>
      <c r="L455">
        <v>0.69653719999999997</v>
      </c>
      <c r="M455">
        <v>6209.5</v>
      </c>
      <c r="N455">
        <v>1.72939979654119</v>
      </c>
      <c r="O455">
        <v>20.70000076293945</v>
      </c>
    </row>
    <row r="456" spans="1:15" x14ac:dyDescent="0.35">
      <c r="A456" t="s">
        <v>22</v>
      </c>
      <c r="B456">
        <v>2015</v>
      </c>
      <c r="C456">
        <v>914.84789499999999</v>
      </c>
      <c r="D456">
        <v>353.93531919999998</v>
      </c>
      <c r="F456">
        <v>568.93570269999998</v>
      </c>
      <c r="G456">
        <v>31.86065885</v>
      </c>
      <c r="H456">
        <v>3887.4429584153399</v>
      </c>
      <c r="I456">
        <v>24223.045818181799</v>
      </c>
      <c r="J456">
        <v>42.599998474121087</v>
      </c>
      <c r="K456">
        <v>10.39999961853027</v>
      </c>
      <c r="L456">
        <v>-0.32787159999999999</v>
      </c>
      <c r="M456">
        <v>6231.1</v>
      </c>
      <c r="N456">
        <v>2.4000000000000199</v>
      </c>
      <c r="O456">
        <v>29.89999961853027</v>
      </c>
    </row>
    <row r="457" spans="1:15" x14ac:dyDescent="0.35">
      <c r="A457" t="s">
        <v>22</v>
      </c>
      <c r="B457">
        <v>2016</v>
      </c>
      <c r="C457">
        <v>923.40502470000001</v>
      </c>
      <c r="D457">
        <v>317.104692</v>
      </c>
      <c r="F457">
        <v>581.35603119999996</v>
      </c>
      <c r="G457">
        <v>16.559836749999999</v>
      </c>
      <c r="H457">
        <v>3973.7755525012499</v>
      </c>
      <c r="I457">
        <v>24838.084090909098</v>
      </c>
      <c r="J457">
        <v>40.400001525878913</v>
      </c>
      <c r="K457">
        <v>10.69999980926514</v>
      </c>
      <c r="L457">
        <v>-0.22621910000000001</v>
      </c>
      <c r="M457">
        <v>6250.5</v>
      </c>
      <c r="N457">
        <v>2.53906249999998</v>
      </c>
      <c r="O457">
        <v>4.5</v>
      </c>
    </row>
    <row r="458" spans="1:15" x14ac:dyDescent="0.35">
      <c r="A458" t="s">
        <v>22</v>
      </c>
      <c r="B458">
        <v>2017</v>
      </c>
      <c r="C458">
        <v>943.54500610000002</v>
      </c>
      <c r="D458">
        <v>403.47543280000002</v>
      </c>
      <c r="F458">
        <v>601.44632209999997</v>
      </c>
      <c r="G458">
        <v>40.815924780000003</v>
      </c>
      <c r="H458">
        <v>4054.09732830241</v>
      </c>
      <c r="I458">
        <v>25405.811727272699</v>
      </c>
      <c r="J458">
        <v>37.799999237060547</v>
      </c>
      <c r="K458">
        <v>8.3000001907348633</v>
      </c>
      <c r="L458">
        <v>0.34897739999999999</v>
      </c>
      <c r="M458">
        <v>6266.7</v>
      </c>
      <c r="N458">
        <v>2.28571428571431</v>
      </c>
      <c r="O458">
        <v>0.10000000149011611</v>
      </c>
    </row>
    <row r="459" spans="1:15" x14ac:dyDescent="0.35">
      <c r="A459" t="s">
        <v>22</v>
      </c>
      <c r="B459">
        <v>2018</v>
      </c>
      <c r="C459">
        <v>957.75152249999996</v>
      </c>
      <c r="D459">
        <v>533.70398790000002</v>
      </c>
      <c r="F459">
        <v>592.55278310000006</v>
      </c>
      <c r="G459">
        <v>25.909511670000001</v>
      </c>
      <c r="H459">
        <v>4145.89009448242</v>
      </c>
      <c r="I459">
        <v>26020.85</v>
      </c>
      <c r="J459">
        <v>34.5</v>
      </c>
      <c r="K459">
        <v>7.5999999046325684</v>
      </c>
      <c r="L459">
        <v>-2.1297199999999999E-2</v>
      </c>
      <c r="M459">
        <v>6276.3</v>
      </c>
      <c r="N459">
        <v>2.4208566108007399</v>
      </c>
      <c r="O459">
        <v>19.10000038146973</v>
      </c>
    </row>
    <row r="460" spans="1:15" x14ac:dyDescent="0.35">
      <c r="A460" t="s">
        <v>22</v>
      </c>
      <c r="B460">
        <v>2019</v>
      </c>
      <c r="C460">
        <v>988.08656770000005</v>
      </c>
      <c r="D460">
        <v>592.07860159999996</v>
      </c>
      <c r="F460">
        <v>634.40488919999996</v>
      </c>
      <c r="G460">
        <v>24.7287599</v>
      </c>
      <c r="H460">
        <v>4241.2484113129003</v>
      </c>
      <c r="I460">
        <v>26635.888272727301</v>
      </c>
      <c r="J460">
        <v>30.39999961853027</v>
      </c>
      <c r="K460">
        <v>5.5999999046325684</v>
      </c>
      <c r="L460">
        <v>-0.1133299</v>
      </c>
      <c r="M460">
        <v>6280.2</v>
      </c>
      <c r="N460">
        <v>2.36363636363637</v>
      </c>
      <c r="O460">
        <v>14.89999961853027</v>
      </c>
    </row>
    <row r="461" spans="1:15" x14ac:dyDescent="0.35">
      <c r="A461" t="s">
        <v>22</v>
      </c>
      <c r="B461">
        <v>2020</v>
      </c>
      <c r="C461">
        <v>985.19387830000005</v>
      </c>
      <c r="D461">
        <v>1592.163278</v>
      </c>
      <c r="F461">
        <v>750.20328099999995</v>
      </c>
      <c r="G461">
        <v>38.879474360000003</v>
      </c>
      <c r="H461">
        <v>3902.01666577578</v>
      </c>
      <c r="I461">
        <v>24554.2202727273</v>
      </c>
      <c r="J461">
        <v>30.79999923706055</v>
      </c>
      <c r="K461">
        <v>8.3000001907348633</v>
      </c>
      <c r="L461">
        <v>1.5077992</v>
      </c>
      <c r="M461">
        <v>6292.7</v>
      </c>
      <c r="N461">
        <v>-7.8152753108348199</v>
      </c>
      <c r="O461">
        <v>30.79999923706055</v>
      </c>
    </row>
    <row r="462" spans="1:15" x14ac:dyDescent="0.35">
      <c r="A462" t="s">
        <v>22</v>
      </c>
      <c r="B462">
        <v>2021</v>
      </c>
      <c r="H462">
        <v>4323.30891986605</v>
      </c>
      <c r="I462">
        <v>27298.2371818182</v>
      </c>
      <c r="J462">
        <v>30.29999923706055</v>
      </c>
      <c r="K462">
        <v>8.3999996185302734</v>
      </c>
      <c r="L462">
        <v>3.8170000000000002</v>
      </c>
      <c r="M462">
        <v>6314.2</v>
      </c>
      <c r="N462">
        <v>11.175337186897901</v>
      </c>
      <c r="O462">
        <v>15.10000038146973</v>
      </c>
    </row>
    <row r="463" spans="1:15" x14ac:dyDescent="0.35">
      <c r="A463" t="s">
        <v>22</v>
      </c>
      <c r="B463">
        <v>2022</v>
      </c>
      <c r="H463">
        <v>4420.1591956430702</v>
      </c>
      <c r="I463">
        <v>28007.896727272699</v>
      </c>
      <c r="J463">
        <v>29.79999923706055</v>
      </c>
      <c r="K463">
        <v>8.6999998092651367</v>
      </c>
      <c r="L463">
        <v>6.2649999999999997</v>
      </c>
      <c r="M463">
        <v>6336.4</v>
      </c>
      <c r="N463">
        <v>2.5996533795493701</v>
      </c>
      <c r="O463">
        <v>6.1999998092651367</v>
      </c>
    </row>
    <row r="464" spans="1:15" x14ac:dyDescent="0.35">
      <c r="A464" t="s">
        <v>23</v>
      </c>
      <c r="B464">
        <v>1990</v>
      </c>
      <c r="H464">
        <v>5331.1616645559698</v>
      </c>
      <c r="I464">
        <v>527.78500479104105</v>
      </c>
      <c r="M464">
        <v>99</v>
      </c>
      <c r="N464">
        <v>4.0121591849256104</v>
      </c>
    </row>
    <row r="465" spans="1:14" x14ac:dyDescent="0.35">
      <c r="A465" t="s">
        <v>23</v>
      </c>
      <c r="B465">
        <v>1991</v>
      </c>
      <c r="C465">
        <v>33.26</v>
      </c>
      <c r="D465">
        <v>11.23</v>
      </c>
      <c r="E465">
        <v>31.490100000000002</v>
      </c>
      <c r="F465">
        <v>30.5</v>
      </c>
      <c r="G465">
        <v>18.439999999999998</v>
      </c>
      <c r="H465">
        <v>5361.7348240704396</v>
      </c>
      <c r="I465">
        <v>535.10113544222997</v>
      </c>
      <c r="M465">
        <v>99.8</v>
      </c>
      <c r="N465">
        <v>1.3861952470751899</v>
      </c>
    </row>
    <row r="466" spans="1:14" x14ac:dyDescent="0.35">
      <c r="A466" t="s">
        <v>23</v>
      </c>
      <c r="B466">
        <v>1992</v>
      </c>
      <c r="C466">
        <v>33</v>
      </c>
      <c r="D466">
        <v>18.14</v>
      </c>
      <c r="E466">
        <v>31.077355000000001</v>
      </c>
      <c r="F466">
        <v>31.45</v>
      </c>
      <c r="G466">
        <v>9.67</v>
      </c>
      <c r="H466">
        <v>5252.9155821657696</v>
      </c>
      <c r="I466">
        <v>530.54447379874296</v>
      </c>
      <c r="M466">
        <v>101</v>
      </c>
      <c r="N466">
        <v>-0.85155148095910105</v>
      </c>
    </row>
    <row r="467" spans="1:14" x14ac:dyDescent="0.35">
      <c r="A467" t="s">
        <v>23</v>
      </c>
      <c r="B467">
        <v>1993</v>
      </c>
      <c r="C467">
        <v>35.28</v>
      </c>
      <c r="D467">
        <v>16.79</v>
      </c>
      <c r="E467">
        <v>37.691420999999998</v>
      </c>
      <c r="F467">
        <v>28.75</v>
      </c>
      <c r="G467">
        <v>3.49</v>
      </c>
      <c r="H467">
        <v>5089.5580468713497</v>
      </c>
      <c r="I467">
        <v>520.152832390252</v>
      </c>
      <c r="M467">
        <v>102.2</v>
      </c>
      <c r="N467">
        <v>-1.9586748937532099</v>
      </c>
    </row>
    <row r="468" spans="1:14" x14ac:dyDescent="0.35">
      <c r="A468" t="s">
        <v>23</v>
      </c>
      <c r="B468">
        <v>1994</v>
      </c>
      <c r="C468">
        <v>33.1</v>
      </c>
      <c r="D468">
        <v>17.39</v>
      </c>
      <c r="E468">
        <v>29.033270000000002</v>
      </c>
      <c r="F468">
        <v>28.37</v>
      </c>
      <c r="G468">
        <v>8.0399999999999991</v>
      </c>
      <c r="H468">
        <v>5125.5770155978998</v>
      </c>
      <c r="I468">
        <v>528.95954800970401</v>
      </c>
      <c r="M468">
        <v>103.2</v>
      </c>
      <c r="N468">
        <v>1.6931015407496</v>
      </c>
    </row>
    <row r="469" spans="1:14" x14ac:dyDescent="0.35">
      <c r="A469" t="s">
        <v>23</v>
      </c>
      <c r="B469">
        <v>1995</v>
      </c>
      <c r="C469">
        <v>35.33</v>
      </c>
      <c r="D469">
        <v>18.11</v>
      </c>
      <c r="F469">
        <v>30.45</v>
      </c>
      <c r="G469">
        <v>4.33</v>
      </c>
      <c r="H469">
        <v>5189.4701441918696</v>
      </c>
      <c r="I469">
        <v>540.22384201037403</v>
      </c>
      <c r="M469">
        <v>104.1</v>
      </c>
      <c r="N469">
        <v>2.1295189855356802</v>
      </c>
    </row>
    <row r="470" spans="1:14" x14ac:dyDescent="0.35">
      <c r="A470" t="s">
        <v>23</v>
      </c>
      <c r="B470">
        <v>1996</v>
      </c>
      <c r="H470">
        <v>5383.59314513958</v>
      </c>
      <c r="I470">
        <v>564.20056161062803</v>
      </c>
      <c r="M470">
        <v>104.8</v>
      </c>
      <c r="N470">
        <v>4.4382934879415998</v>
      </c>
    </row>
    <row r="471" spans="1:14" x14ac:dyDescent="0.35">
      <c r="A471" t="s">
        <v>23</v>
      </c>
      <c r="B471">
        <v>1997</v>
      </c>
      <c r="H471">
        <v>5616.0956474163904</v>
      </c>
      <c r="I471">
        <v>592.49809080243006</v>
      </c>
      <c r="M471">
        <v>105.5</v>
      </c>
      <c r="N471">
        <v>5.0155088663896397</v>
      </c>
    </row>
    <row r="472" spans="1:14" x14ac:dyDescent="0.35">
      <c r="A472" t="s">
        <v>23</v>
      </c>
      <c r="B472">
        <v>1998</v>
      </c>
      <c r="H472">
        <v>6234.84448869465</v>
      </c>
      <c r="I472">
        <v>662.140484699372</v>
      </c>
      <c r="M472">
        <v>106.2</v>
      </c>
      <c r="N472">
        <v>11.754028405833999</v>
      </c>
    </row>
    <row r="473" spans="1:14" x14ac:dyDescent="0.35">
      <c r="A473" t="s">
        <v>23</v>
      </c>
      <c r="B473">
        <v>1999</v>
      </c>
      <c r="H473">
        <v>6627.4868265743098</v>
      </c>
      <c r="I473">
        <v>707.815593078137</v>
      </c>
      <c r="M473">
        <v>106.8</v>
      </c>
      <c r="N473">
        <v>6.8980993360499196</v>
      </c>
    </row>
    <row r="474" spans="1:14" x14ac:dyDescent="0.35">
      <c r="A474" t="s">
        <v>23</v>
      </c>
      <c r="B474">
        <v>2000</v>
      </c>
      <c r="H474">
        <v>6912.6172169253596</v>
      </c>
      <c r="I474">
        <v>742.41508909778395</v>
      </c>
      <c r="M474">
        <v>107.4</v>
      </c>
      <c r="N474">
        <v>4.8882076571923596</v>
      </c>
    </row>
    <row r="475" spans="1:14" x14ac:dyDescent="0.35">
      <c r="A475" t="s">
        <v>23</v>
      </c>
      <c r="B475">
        <v>2001</v>
      </c>
      <c r="H475">
        <v>6741.3030245425898</v>
      </c>
      <c r="I475">
        <v>727.38659634814599</v>
      </c>
      <c r="M475">
        <v>107.9</v>
      </c>
      <c r="N475">
        <v>-2.0242709193722601</v>
      </c>
    </row>
    <row r="476" spans="1:14" x14ac:dyDescent="0.35">
      <c r="A476" t="s">
        <v>23</v>
      </c>
      <c r="B476">
        <v>2002</v>
      </c>
      <c r="H476">
        <v>6953.7119306364102</v>
      </c>
      <c r="I476">
        <v>752.39163089485999</v>
      </c>
      <c r="L476">
        <v>7.3922480999999998</v>
      </c>
      <c r="M476">
        <v>108.2</v>
      </c>
      <c r="N476">
        <v>3.43765401675702</v>
      </c>
    </row>
    <row r="477" spans="1:14" x14ac:dyDescent="0.35">
      <c r="A477" t="s">
        <v>23</v>
      </c>
      <c r="B477">
        <v>2003</v>
      </c>
      <c r="H477">
        <v>7576.7742904843299</v>
      </c>
      <c r="I477">
        <v>823.59536537564702</v>
      </c>
      <c r="L477">
        <v>0.13109419999999999</v>
      </c>
      <c r="M477">
        <v>108.7</v>
      </c>
      <c r="N477">
        <v>9.4636531770164094</v>
      </c>
    </row>
    <row r="478" spans="1:14" x14ac:dyDescent="0.35">
      <c r="A478" t="s">
        <v>23</v>
      </c>
      <c r="B478">
        <v>2004</v>
      </c>
      <c r="H478">
        <v>7472.7407214775803</v>
      </c>
      <c r="I478">
        <v>818.26510900179505</v>
      </c>
      <c r="L478">
        <v>3.9617323</v>
      </c>
      <c r="M478">
        <v>109.5</v>
      </c>
      <c r="N478">
        <v>-0.64719358533792404</v>
      </c>
    </row>
    <row r="479" spans="1:14" x14ac:dyDescent="0.35">
      <c r="A479" t="s">
        <v>23</v>
      </c>
      <c r="B479">
        <v>2005</v>
      </c>
      <c r="H479">
        <v>8403.2183039013507</v>
      </c>
      <c r="I479">
        <v>926.87497892031899</v>
      </c>
      <c r="L479">
        <v>0.94592719999999997</v>
      </c>
      <c r="M479">
        <v>110.3</v>
      </c>
      <c r="N479">
        <v>13.273188447570201</v>
      </c>
    </row>
    <row r="480" spans="1:14" x14ac:dyDescent="0.35">
      <c r="A480" t="s">
        <v>23</v>
      </c>
      <c r="B480">
        <v>2006</v>
      </c>
      <c r="H480">
        <v>8016.8024768454197</v>
      </c>
      <c r="I480">
        <v>889.86507492984197</v>
      </c>
      <c r="L480">
        <v>0.45318320000000001</v>
      </c>
      <c r="M480">
        <v>111</v>
      </c>
      <c r="N480">
        <v>-3.9929769205323198</v>
      </c>
    </row>
    <row r="481" spans="1:14" x14ac:dyDescent="0.35">
      <c r="A481" t="s">
        <v>23</v>
      </c>
      <c r="B481">
        <v>2007</v>
      </c>
      <c r="H481">
        <v>8454.3986840656798</v>
      </c>
      <c r="I481">
        <v>944.35633301013695</v>
      </c>
      <c r="L481">
        <v>1.3533284999999999</v>
      </c>
      <c r="M481">
        <v>111.7</v>
      </c>
      <c r="N481">
        <v>6.12354160371906</v>
      </c>
    </row>
    <row r="482" spans="1:14" x14ac:dyDescent="0.35">
      <c r="A482" t="s">
        <v>23</v>
      </c>
      <c r="B482">
        <v>2008</v>
      </c>
      <c r="H482">
        <v>8473.8183098733607</v>
      </c>
      <c r="I482">
        <v>953.30455986075299</v>
      </c>
      <c r="L482">
        <v>1.7132487000000001</v>
      </c>
      <c r="M482">
        <v>112.5</v>
      </c>
      <c r="N482">
        <v>0.94754771454685904</v>
      </c>
    </row>
    <row r="483" spans="1:14" x14ac:dyDescent="0.35">
      <c r="A483" t="s">
        <v>23</v>
      </c>
      <c r="B483">
        <v>2009</v>
      </c>
      <c r="H483">
        <v>7864.4991729425901</v>
      </c>
      <c r="I483">
        <v>890.26130637710105</v>
      </c>
      <c r="L483">
        <v>0.43086790000000003</v>
      </c>
      <c r="M483">
        <v>113.2</v>
      </c>
      <c r="N483">
        <v>-6.6131282842977201</v>
      </c>
    </row>
    <row r="484" spans="1:14" x14ac:dyDescent="0.35">
      <c r="A484" t="s">
        <v>23</v>
      </c>
      <c r="B484">
        <v>2010</v>
      </c>
      <c r="H484">
        <v>7769.3803664443303</v>
      </c>
      <c r="I484">
        <v>885.70936177465296</v>
      </c>
      <c r="L484">
        <v>3.1363400000000001</v>
      </c>
      <c r="M484">
        <v>114</v>
      </c>
      <c r="N484">
        <v>-0.51130432939652204</v>
      </c>
    </row>
    <row r="485" spans="1:14" x14ac:dyDescent="0.35">
      <c r="A485" t="s">
        <v>23</v>
      </c>
      <c r="B485">
        <v>2011</v>
      </c>
      <c r="H485">
        <v>7767.4763507953003</v>
      </c>
      <c r="I485">
        <v>892.48303270637996</v>
      </c>
      <c r="L485">
        <v>5.6344123000000002</v>
      </c>
      <c r="M485">
        <v>114.9</v>
      </c>
      <c r="N485">
        <v>0.76477355033872696</v>
      </c>
    </row>
    <row r="486" spans="1:14" x14ac:dyDescent="0.35">
      <c r="A486" t="s">
        <v>23</v>
      </c>
      <c r="B486">
        <v>2012</v>
      </c>
      <c r="H486">
        <v>7611.5297500999704</v>
      </c>
      <c r="I486">
        <v>882.17629803658701</v>
      </c>
      <c r="L486">
        <v>1.1603705</v>
      </c>
      <c r="M486">
        <v>115.9</v>
      </c>
      <c r="N486">
        <v>-1.1548381640979899</v>
      </c>
    </row>
    <row r="487" spans="1:14" x14ac:dyDescent="0.35">
      <c r="A487" t="s">
        <v>23</v>
      </c>
      <c r="B487">
        <v>2013</v>
      </c>
      <c r="H487">
        <v>7723.84198019008</v>
      </c>
      <c r="I487">
        <v>902.91712748422003</v>
      </c>
      <c r="L487">
        <v>-5.2477450000000001</v>
      </c>
      <c r="M487">
        <v>116.9</v>
      </c>
      <c r="N487">
        <v>2.3510980167790199</v>
      </c>
    </row>
    <row r="488" spans="1:14" x14ac:dyDescent="0.35">
      <c r="A488" t="s">
        <v>23</v>
      </c>
      <c r="B488">
        <v>2014</v>
      </c>
      <c r="H488">
        <v>8213.64764613228</v>
      </c>
      <c r="I488">
        <v>969.21042224360895</v>
      </c>
      <c r="L488">
        <v>-0.39319300000000001</v>
      </c>
      <c r="M488">
        <v>118</v>
      </c>
      <c r="N488">
        <v>7.3421239603794799</v>
      </c>
    </row>
    <row r="489" spans="1:14" x14ac:dyDescent="0.35">
      <c r="A489" t="s">
        <v>23</v>
      </c>
      <c r="B489">
        <v>2015</v>
      </c>
      <c r="H489">
        <v>8669.5646783237498</v>
      </c>
      <c r="I489">
        <v>1031.67819672053</v>
      </c>
      <c r="L489">
        <v>8.1031738999999998</v>
      </c>
      <c r="M489">
        <v>119</v>
      </c>
      <c r="N489">
        <v>6.4452231469314603</v>
      </c>
    </row>
    <row r="490" spans="1:14" x14ac:dyDescent="0.35">
      <c r="A490" t="s">
        <v>23</v>
      </c>
      <c r="B490">
        <v>2016</v>
      </c>
      <c r="H490">
        <v>8918.8239614743798</v>
      </c>
      <c r="I490">
        <v>1070.2588753769301</v>
      </c>
      <c r="L490">
        <v>2.0311778999999999</v>
      </c>
      <c r="M490">
        <v>120</v>
      </c>
      <c r="N490">
        <v>3.7396039558691001</v>
      </c>
    </row>
    <row r="491" spans="1:14" x14ac:dyDescent="0.35">
      <c r="A491" t="s">
        <v>23</v>
      </c>
      <c r="B491">
        <v>2017</v>
      </c>
      <c r="C491">
        <v>94.750778999999994</v>
      </c>
      <c r="D491">
        <v>115.482851</v>
      </c>
      <c r="F491">
        <v>76.408069000000012</v>
      </c>
      <c r="G491">
        <v>9.5730959999999996</v>
      </c>
      <c r="H491">
        <v>9245.3614200061893</v>
      </c>
      <c r="I491">
        <v>1117.76419567875</v>
      </c>
      <c r="L491">
        <v>1.2335472999999999</v>
      </c>
      <c r="M491">
        <v>120.9</v>
      </c>
      <c r="N491">
        <v>4.4386756694815501</v>
      </c>
    </row>
    <row r="492" spans="1:14" x14ac:dyDescent="0.35">
      <c r="A492" t="s">
        <v>23</v>
      </c>
      <c r="B492">
        <v>2018</v>
      </c>
      <c r="C492">
        <v>111.52906</v>
      </c>
      <c r="D492">
        <v>140.04277400000001</v>
      </c>
      <c r="F492">
        <v>76.186377000000007</v>
      </c>
      <c r="G492">
        <v>29.340166660000001</v>
      </c>
      <c r="H492">
        <v>9577.2973301708898</v>
      </c>
      <c r="I492">
        <v>1166.5148148148101</v>
      </c>
      <c r="L492">
        <v>0.51462556000000004</v>
      </c>
      <c r="M492">
        <v>121.8</v>
      </c>
      <c r="N492">
        <v>4.36144039364794</v>
      </c>
    </row>
    <row r="493" spans="1:14" x14ac:dyDescent="0.35">
      <c r="A493" t="s">
        <v>23</v>
      </c>
      <c r="B493">
        <v>2019</v>
      </c>
      <c r="C493">
        <v>110.193791</v>
      </c>
      <c r="D493">
        <v>145.299913</v>
      </c>
      <c r="F493">
        <v>88.542985999999999</v>
      </c>
      <c r="G493">
        <v>32.53005581</v>
      </c>
      <c r="H493">
        <v>9571.3645026303002</v>
      </c>
      <c r="I493">
        <v>1174.4064244727399</v>
      </c>
      <c r="L493">
        <v>-4.7622147999999997</v>
      </c>
      <c r="M493">
        <v>122.7</v>
      </c>
      <c r="N493">
        <v>0.67651173887375304</v>
      </c>
    </row>
    <row r="494" spans="1:14" x14ac:dyDescent="0.35">
      <c r="A494" t="s">
        <v>23</v>
      </c>
      <c r="B494">
        <v>2020</v>
      </c>
      <c r="C494">
        <v>115.268253</v>
      </c>
      <c r="D494">
        <v>133.285065</v>
      </c>
      <c r="F494">
        <v>86.827352999999988</v>
      </c>
      <c r="G494">
        <v>20.190495929999997</v>
      </c>
      <c r="H494">
        <v>8187.9366927535102</v>
      </c>
      <c r="I494">
        <v>1012.84776889361</v>
      </c>
      <c r="L494">
        <v>-1.2135138999999999</v>
      </c>
      <c r="M494">
        <v>123.7</v>
      </c>
      <c r="N494">
        <v>-13.756622257210701</v>
      </c>
    </row>
    <row r="495" spans="1:14" x14ac:dyDescent="0.35">
      <c r="A495" t="s">
        <v>23</v>
      </c>
      <c r="B495">
        <v>2021</v>
      </c>
      <c r="H495">
        <v>8509.8297507961397</v>
      </c>
      <c r="I495">
        <v>1060.3247869492</v>
      </c>
      <c r="L495">
        <v>1.5920000000000001</v>
      </c>
      <c r="M495">
        <v>124.6</v>
      </c>
      <c r="N495">
        <v>4.68747816934534</v>
      </c>
    </row>
    <row r="496" spans="1:14" x14ac:dyDescent="0.35">
      <c r="A496" t="s">
        <v>23</v>
      </c>
      <c r="B496">
        <v>2022</v>
      </c>
      <c r="H496">
        <v>9074.5487582440292</v>
      </c>
      <c r="I496">
        <v>1137.9484142838</v>
      </c>
      <c r="L496">
        <v>0.89900000000000002</v>
      </c>
      <c r="M496">
        <v>125.4</v>
      </c>
      <c r="N496">
        <v>7.32074061551877</v>
      </c>
    </row>
    <row r="497" spans="1:15" x14ac:dyDescent="0.35">
      <c r="A497" t="s">
        <v>24</v>
      </c>
      <c r="B497">
        <v>1990</v>
      </c>
      <c r="H497">
        <v>2914.13260078131</v>
      </c>
      <c r="I497">
        <v>26474.311851578001</v>
      </c>
      <c r="M497">
        <v>9084.7999999999993</v>
      </c>
      <c r="N497">
        <v>3.1025672222898102</v>
      </c>
    </row>
    <row r="498" spans="1:15" x14ac:dyDescent="0.35">
      <c r="A498" t="s">
        <v>24</v>
      </c>
      <c r="B498">
        <v>1991</v>
      </c>
      <c r="C498">
        <v>679.91</v>
      </c>
      <c r="E498">
        <v>1358.2488579999999</v>
      </c>
      <c r="F498">
        <v>831.86</v>
      </c>
      <c r="G498">
        <v>661.44486749999999</v>
      </c>
      <c r="H498">
        <v>2941.4774520718302</v>
      </c>
      <c r="I498">
        <v>27442.808036849299</v>
      </c>
      <c r="M498">
        <v>9329.6</v>
      </c>
      <c r="N498">
        <v>3.6582487609157401</v>
      </c>
    </row>
    <row r="499" spans="1:15" x14ac:dyDescent="0.35">
      <c r="A499" t="s">
        <v>24</v>
      </c>
      <c r="B499">
        <v>1992</v>
      </c>
      <c r="C499">
        <v>858.42</v>
      </c>
      <c r="E499">
        <v>1293.611465</v>
      </c>
      <c r="F499">
        <v>1051.42</v>
      </c>
      <c r="G499">
        <v>959.17837270000007</v>
      </c>
      <c r="H499">
        <v>3004.2588251617399</v>
      </c>
      <c r="I499">
        <v>28770.585065043899</v>
      </c>
      <c r="M499">
        <v>9576.6</v>
      </c>
      <c r="N499">
        <v>4.8383424408014397</v>
      </c>
    </row>
    <row r="500" spans="1:15" x14ac:dyDescent="0.35">
      <c r="A500" t="s">
        <v>24</v>
      </c>
      <c r="B500">
        <v>1993</v>
      </c>
      <c r="C500">
        <v>1070.6300000000001</v>
      </c>
      <c r="E500">
        <v>1183.7757690000001</v>
      </c>
      <c r="F500">
        <v>1246.96</v>
      </c>
      <c r="G500">
        <v>1355.620995</v>
      </c>
      <c r="H500">
        <v>3041.1983064952501</v>
      </c>
      <c r="I500">
        <v>29900.757629630702</v>
      </c>
      <c r="M500">
        <v>9831.9</v>
      </c>
      <c r="N500">
        <v>3.9282223911391201</v>
      </c>
    </row>
    <row r="501" spans="1:15" x14ac:dyDescent="0.35">
      <c r="A501" t="s">
        <v>24</v>
      </c>
      <c r="B501">
        <v>1994</v>
      </c>
      <c r="C501">
        <v>1262.48</v>
      </c>
      <c r="E501">
        <v>978.1</v>
      </c>
      <c r="F501">
        <v>1403.08</v>
      </c>
      <c r="G501">
        <v>2078.260773</v>
      </c>
      <c r="H501">
        <v>3081.4264221889898</v>
      </c>
      <c r="I501">
        <v>31106.6915893556</v>
      </c>
      <c r="M501">
        <v>10094.9</v>
      </c>
      <c r="N501">
        <v>4.0331217511689204</v>
      </c>
    </row>
    <row r="502" spans="1:15" x14ac:dyDescent="0.35">
      <c r="A502" t="s">
        <v>24</v>
      </c>
      <c r="B502">
        <v>1995</v>
      </c>
      <c r="C502">
        <v>1304.2468550000001</v>
      </c>
      <c r="D502">
        <v>599.80567480000002</v>
      </c>
      <c r="E502">
        <v>1340.570444</v>
      </c>
      <c r="F502">
        <v>1364.3074614</v>
      </c>
      <c r="G502">
        <v>2016.03178</v>
      </c>
      <c r="H502">
        <v>3150.2283965947099</v>
      </c>
      <c r="I502">
        <v>32646.131896750601</v>
      </c>
      <c r="M502">
        <v>10363.1</v>
      </c>
      <c r="N502">
        <v>4.9489040098425798</v>
      </c>
    </row>
    <row r="503" spans="1:15" x14ac:dyDescent="0.35">
      <c r="A503" t="s">
        <v>24</v>
      </c>
      <c r="B503">
        <v>1996</v>
      </c>
      <c r="C503">
        <v>1405.050489</v>
      </c>
      <c r="D503">
        <v>632.53841929999999</v>
      </c>
      <c r="E503">
        <v>663.3</v>
      </c>
      <c r="F503">
        <v>1285.3362942000001</v>
      </c>
      <c r="G503">
        <v>1597.1537579999999</v>
      </c>
      <c r="H503">
        <v>3161.26368714005</v>
      </c>
      <c r="I503">
        <v>33611.503900779098</v>
      </c>
      <c r="M503">
        <v>10632.3</v>
      </c>
      <c r="N503">
        <v>2.9570792860902402</v>
      </c>
    </row>
    <row r="504" spans="1:15" x14ac:dyDescent="0.35">
      <c r="A504" t="s">
        <v>24</v>
      </c>
      <c r="B504">
        <v>1997</v>
      </c>
      <c r="C504">
        <v>1781.5521739999999</v>
      </c>
      <c r="D504">
        <v>782.10685390000003</v>
      </c>
      <c r="E504">
        <v>801.39410120000002</v>
      </c>
      <c r="F504">
        <v>1797.7691006</v>
      </c>
      <c r="G504">
        <v>2328.730736</v>
      </c>
      <c r="H504">
        <v>3216.5997573934701</v>
      </c>
      <c r="I504">
        <v>35078.306994278697</v>
      </c>
      <c r="M504">
        <v>10905.4</v>
      </c>
      <c r="N504">
        <v>4.3639912627224904</v>
      </c>
    </row>
    <row r="505" spans="1:15" x14ac:dyDescent="0.35">
      <c r="A505" t="s">
        <v>24</v>
      </c>
      <c r="B505">
        <v>1998</v>
      </c>
      <c r="C505">
        <v>2448.5905520000001</v>
      </c>
      <c r="D505">
        <v>1236.2680720000001</v>
      </c>
      <c r="E505">
        <v>602.38340140000003</v>
      </c>
      <c r="F505">
        <v>2355.776914</v>
      </c>
      <c r="G505">
        <v>3033.7393229999998</v>
      </c>
      <c r="H505">
        <v>3293.1144157890599</v>
      </c>
      <c r="I505">
        <v>36830.191626184802</v>
      </c>
      <c r="M505">
        <v>11184</v>
      </c>
      <c r="N505">
        <v>4.9942109013181302</v>
      </c>
    </row>
    <row r="506" spans="1:15" x14ac:dyDescent="0.35">
      <c r="A506" t="s">
        <v>24</v>
      </c>
      <c r="B506">
        <v>1999</v>
      </c>
      <c r="C506">
        <v>3081.8707610000001</v>
      </c>
      <c r="D506">
        <v>1331.099774</v>
      </c>
      <c r="E506">
        <v>740.07914619999997</v>
      </c>
      <c r="F506">
        <v>3188.227504</v>
      </c>
      <c r="G506">
        <v>2914.9553780000001</v>
      </c>
      <c r="H506">
        <v>3336.3992287235001</v>
      </c>
      <c r="I506">
        <v>38246.8125584718</v>
      </c>
      <c r="M506">
        <v>11463.5</v>
      </c>
      <c r="N506">
        <v>3.8463577563354798</v>
      </c>
    </row>
    <row r="507" spans="1:15" x14ac:dyDescent="0.35">
      <c r="A507" t="s">
        <v>24</v>
      </c>
      <c r="B507">
        <v>2000</v>
      </c>
      <c r="C507">
        <v>3365.0223030000002</v>
      </c>
      <c r="D507">
        <v>1844.6760489999999</v>
      </c>
      <c r="E507">
        <v>714.12546120000002</v>
      </c>
      <c r="F507">
        <v>3115.3236360000001</v>
      </c>
      <c r="G507">
        <v>3376.111594</v>
      </c>
      <c r="H507">
        <v>3376.57230240639</v>
      </c>
      <c r="I507">
        <v>39627.114883811097</v>
      </c>
      <c r="J507">
        <v>53.700000762939453</v>
      </c>
      <c r="K507">
        <v>16.89999961853027</v>
      </c>
      <c r="M507">
        <v>11735.9</v>
      </c>
      <c r="N507">
        <v>3.6089342693044202</v>
      </c>
      <c r="O507">
        <v>0.20000000298023221</v>
      </c>
    </row>
    <row r="508" spans="1:15" x14ac:dyDescent="0.35">
      <c r="A508" t="s">
        <v>24</v>
      </c>
      <c r="B508">
        <v>2001</v>
      </c>
      <c r="C508">
        <v>4077.6847109999999</v>
      </c>
      <c r="D508">
        <v>1782.671188</v>
      </c>
      <c r="E508">
        <v>759.04200370000001</v>
      </c>
      <c r="F508">
        <v>3490.742072</v>
      </c>
      <c r="G508">
        <v>4331.0525809999999</v>
      </c>
      <c r="H508">
        <v>3376.6688444169799</v>
      </c>
      <c r="I508">
        <v>40551.091486372403</v>
      </c>
      <c r="L508">
        <v>7.9218123</v>
      </c>
      <c r="M508">
        <v>12009.2</v>
      </c>
      <c r="N508">
        <v>2.33167770419425</v>
      </c>
    </row>
    <row r="509" spans="1:15" x14ac:dyDescent="0.35">
      <c r="A509" t="s">
        <v>24</v>
      </c>
      <c r="B509">
        <v>2002</v>
      </c>
      <c r="C509">
        <v>4238.9201400000002</v>
      </c>
      <c r="D509">
        <v>1868.443383</v>
      </c>
      <c r="F509">
        <v>3549.6762279999998</v>
      </c>
      <c r="G509">
        <v>4608.5101119999999</v>
      </c>
      <c r="H509">
        <v>3439.61672867077</v>
      </c>
      <c r="I509">
        <v>42272.545633690897</v>
      </c>
      <c r="L509">
        <v>6.8351234999999999</v>
      </c>
      <c r="M509">
        <v>12289.9</v>
      </c>
      <c r="N509">
        <v>4.2451487351381703</v>
      </c>
    </row>
    <row r="510" spans="1:15" x14ac:dyDescent="0.35">
      <c r="A510" t="s">
        <v>24</v>
      </c>
      <c r="B510">
        <v>2003</v>
      </c>
      <c r="C510">
        <v>4772.359794</v>
      </c>
      <c r="D510">
        <v>2812.2897010000002</v>
      </c>
      <c r="F510">
        <v>4099.73722</v>
      </c>
      <c r="G510">
        <v>4839.3849650000002</v>
      </c>
      <c r="H510">
        <v>3450.8330462447502</v>
      </c>
      <c r="I510">
        <v>43378.696807819601</v>
      </c>
      <c r="L510">
        <v>4.7519121999999996</v>
      </c>
      <c r="M510">
        <v>12570.5</v>
      </c>
      <c r="N510">
        <v>2.6167129458300802</v>
      </c>
    </row>
    <row r="511" spans="1:15" x14ac:dyDescent="0.35">
      <c r="A511" t="s">
        <v>24</v>
      </c>
      <c r="B511">
        <v>2004</v>
      </c>
      <c r="C511">
        <v>4924.3459300000004</v>
      </c>
      <c r="D511">
        <v>2466.6973389999998</v>
      </c>
      <c r="F511">
        <v>3942.7081939999998</v>
      </c>
      <c r="G511">
        <v>4858.3610070000004</v>
      </c>
      <c r="H511">
        <v>3475.3424011593402</v>
      </c>
      <c r="I511">
        <v>44666.490676660302</v>
      </c>
      <c r="L511">
        <v>5.1311325999999999</v>
      </c>
      <c r="M511">
        <v>12852.4</v>
      </c>
      <c r="N511">
        <v>2.9687241978385099</v>
      </c>
    </row>
    <row r="512" spans="1:15" x14ac:dyDescent="0.35">
      <c r="A512" t="s">
        <v>24</v>
      </c>
      <c r="B512">
        <v>2005</v>
      </c>
      <c r="C512">
        <v>5627.4175640000003</v>
      </c>
      <c r="D512">
        <v>2216.4374330000001</v>
      </c>
      <c r="F512">
        <v>4874.5057559999996</v>
      </c>
      <c r="G512">
        <v>5543.7794970000004</v>
      </c>
      <c r="H512">
        <v>3505.39083612995</v>
      </c>
      <c r="I512">
        <v>46035.596772727302</v>
      </c>
      <c r="L512">
        <v>5.5334915000000002</v>
      </c>
      <c r="M512">
        <v>13132.8</v>
      </c>
      <c r="N512">
        <v>3.06517497866114</v>
      </c>
    </row>
    <row r="513" spans="1:15" x14ac:dyDescent="0.35">
      <c r="A513" t="s">
        <v>24</v>
      </c>
      <c r="B513">
        <v>2006</v>
      </c>
      <c r="C513">
        <v>6405.8847169999999</v>
      </c>
      <c r="D513">
        <v>2664.8654080000001</v>
      </c>
      <c r="F513">
        <v>5852.7111359999999</v>
      </c>
      <c r="G513">
        <v>5217.8571190000002</v>
      </c>
      <c r="H513">
        <v>3623.6634155462798</v>
      </c>
      <c r="I513">
        <v>48602.023194672904</v>
      </c>
      <c r="J513">
        <v>42.700000762939453</v>
      </c>
      <c r="K513">
        <v>10.39999961853027</v>
      </c>
      <c r="L513">
        <v>4.1502881</v>
      </c>
      <c r="M513">
        <v>13412.4</v>
      </c>
      <c r="N513">
        <v>5.5748737973697802</v>
      </c>
      <c r="O513">
        <v>16.39999961853027</v>
      </c>
    </row>
    <row r="514" spans="1:15" x14ac:dyDescent="0.35">
      <c r="A514" t="s">
        <v>24</v>
      </c>
      <c r="B514">
        <v>2007</v>
      </c>
      <c r="C514">
        <v>6924.9383829999997</v>
      </c>
      <c r="D514">
        <v>2881.1748750000002</v>
      </c>
      <c r="F514">
        <v>6018.4154840000001</v>
      </c>
      <c r="G514">
        <v>5589.834006</v>
      </c>
      <c r="H514">
        <v>3763.11443234954</v>
      </c>
      <c r="I514">
        <v>51541.873134118701</v>
      </c>
      <c r="L514">
        <v>5.0262266999999996</v>
      </c>
      <c r="M514">
        <v>13696.6</v>
      </c>
      <c r="N514">
        <v>6.04882213991442</v>
      </c>
    </row>
    <row r="515" spans="1:15" x14ac:dyDescent="0.35">
      <c r="A515" t="s">
        <v>24</v>
      </c>
      <c r="B515">
        <v>2008</v>
      </c>
      <c r="C515">
        <v>7902.7434039999998</v>
      </c>
      <c r="D515">
        <v>3481.6265910000002</v>
      </c>
      <c r="F515">
        <v>6977.1580640000002</v>
      </c>
      <c r="G515">
        <v>6257.6497719999998</v>
      </c>
      <c r="H515">
        <v>3821.9927881057201</v>
      </c>
      <c r="I515">
        <v>53429.548181323902</v>
      </c>
      <c r="L515">
        <v>6.7402205000000004</v>
      </c>
      <c r="M515">
        <v>13979.5</v>
      </c>
      <c r="N515">
        <v>3.66241064288308</v>
      </c>
    </row>
    <row r="516" spans="1:15" x14ac:dyDescent="0.35">
      <c r="A516" t="s">
        <v>24</v>
      </c>
      <c r="B516">
        <v>2009</v>
      </c>
      <c r="C516">
        <v>10010.609689999999</v>
      </c>
      <c r="D516">
        <v>3980.4237710000002</v>
      </c>
      <c r="F516">
        <v>8593.8098840000002</v>
      </c>
      <c r="G516">
        <v>6971.2</v>
      </c>
      <c r="H516">
        <v>3770.6536633841301</v>
      </c>
      <c r="I516">
        <v>53767.258847659701</v>
      </c>
      <c r="L516">
        <v>1.5732440000000001</v>
      </c>
      <c r="M516">
        <v>14259.4</v>
      </c>
      <c r="N516">
        <v>0.63206723214219696</v>
      </c>
    </row>
    <row r="517" spans="1:15" x14ac:dyDescent="0.35">
      <c r="A517" t="s">
        <v>24</v>
      </c>
      <c r="B517">
        <v>2010</v>
      </c>
      <c r="C517">
        <v>9961.2787169999992</v>
      </c>
      <c r="D517">
        <v>6346.6910660000003</v>
      </c>
      <c r="F517">
        <v>6551.8127949999998</v>
      </c>
      <c r="G517">
        <v>7905.9597605999998</v>
      </c>
      <c r="H517">
        <v>3800.8304079557602</v>
      </c>
      <c r="I517">
        <v>55275.856705941398</v>
      </c>
      <c r="L517">
        <v>3.0678315</v>
      </c>
      <c r="M517">
        <v>14543.1</v>
      </c>
      <c r="N517">
        <v>2.8057927642471698</v>
      </c>
    </row>
    <row r="518" spans="1:15" x14ac:dyDescent="0.35">
      <c r="A518" t="s">
        <v>24</v>
      </c>
      <c r="B518">
        <v>2011</v>
      </c>
      <c r="C518">
        <v>10810.957109999999</v>
      </c>
      <c r="D518">
        <v>5836.4168630000004</v>
      </c>
      <c r="F518">
        <v>5938.0245300000006</v>
      </c>
      <c r="G518">
        <v>7168.0765492999999</v>
      </c>
      <c r="H518">
        <v>3892.0625439822702</v>
      </c>
      <c r="I518">
        <v>57732.909746161102</v>
      </c>
      <c r="L518">
        <v>2.8231595</v>
      </c>
      <c r="M518">
        <v>14833.5</v>
      </c>
      <c r="N518">
        <v>4.4450745526945203</v>
      </c>
    </row>
    <row r="519" spans="1:15" x14ac:dyDescent="0.35">
      <c r="A519" t="s">
        <v>24</v>
      </c>
      <c r="B519">
        <v>2012</v>
      </c>
      <c r="C519">
        <v>11667.891019999999</v>
      </c>
      <c r="D519">
        <v>6169.637479</v>
      </c>
      <c r="F519">
        <v>5205.9528059999993</v>
      </c>
      <c r="G519">
        <v>7442.3334037000004</v>
      </c>
      <c r="H519">
        <v>3936.3265337652101</v>
      </c>
      <c r="I519">
        <v>59549.928700760203</v>
      </c>
      <c r="L519">
        <v>3.0714974000000002</v>
      </c>
      <c r="M519">
        <v>15128.3</v>
      </c>
      <c r="N519">
        <v>3.1472845602069</v>
      </c>
    </row>
    <row r="520" spans="1:15" x14ac:dyDescent="0.35">
      <c r="A520" t="s">
        <v>24</v>
      </c>
      <c r="B520">
        <v>2013</v>
      </c>
      <c r="C520">
        <v>12360</v>
      </c>
      <c r="D520">
        <v>6454.4</v>
      </c>
      <c r="F520">
        <v>5510.8</v>
      </c>
      <c r="G520">
        <v>8135.9895470000001</v>
      </c>
      <c r="H520">
        <v>3995.7656652855699</v>
      </c>
      <c r="I520">
        <v>61625.495125999703</v>
      </c>
      <c r="L520">
        <v>1.9619971</v>
      </c>
      <c r="M520">
        <v>15422.7</v>
      </c>
      <c r="N520">
        <v>3.4854221835752401</v>
      </c>
    </row>
    <row r="521" spans="1:15" x14ac:dyDescent="0.35">
      <c r="A521" t="s">
        <v>24</v>
      </c>
      <c r="B521">
        <v>2014</v>
      </c>
      <c r="C521">
        <v>13519.54011</v>
      </c>
      <c r="D521">
        <v>6835.3202140000003</v>
      </c>
      <c r="F521">
        <v>5607.3433198000002</v>
      </c>
      <c r="G521">
        <v>8184.8632010000001</v>
      </c>
      <c r="H521">
        <v>4096.0511195284898</v>
      </c>
      <c r="I521">
        <v>64364.118476934796</v>
      </c>
      <c r="J521">
        <v>50.5</v>
      </c>
      <c r="K521">
        <v>15.39999961853027</v>
      </c>
      <c r="L521">
        <v>1.6555496999999999</v>
      </c>
      <c r="M521">
        <v>15713.7</v>
      </c>
      <c r="N521">
        <v>4.4439778460775701</v>
      </c>
      <c r="O521">
        <v>27.5</v>
      </c>
    </row>
    <row r="522" spans="1:15" x14ac:dyDescent="0.35">
      <c r="A522" t="s">
        <v>24</v>
      </c>
      <c r="B522">
        <v>2015</v>
      </c>
      <c r="C522">
        <v>14587.6</v>
      </c>
      <c r="D522">
        <v>6155.3</v>
      </c>
      <c r="F522">
        <v>5901.1</v>
      </c>
      <c r="G522">
        <v>9148.4843720000008</v>
      </c>
      <c r="H522">
        <v>4187.0876429557102</v>
      </c>
      <c r="I522">
        <v>66998.0080836985</v>
      </c>
      <c r="L522">
        <v>1.7850911</v>
      </c>
      <c r="M522">
        <v>16001.1</v>
      </c>
      <c r="N522">
        <v>4.0921707141963903</v>
      </c>
    </row>
    <row r="523" spans="1:15" x14ac:dyDescent="0.35">
      <c r="A523" t="s">
        <v>24</v>
      </c>
      <c r="B523">
        <v>2016</v>
      </c>
      <c r="C523">
        <v>15011.741110000001</v>
      </c>
      <c r="D523">
        <v>6592.3107259999997</v>
      </c>
      <c r="F523">
        <v>6381.9470289000001</v>
      </c>
      <c r="G523">
        <v>8338.4572050999996</v>
      </c>
      <c r="H523">
        <v>4222.7047181795297</v>
      </c>
      <c r="I523">
        <v>68792.082563862699</v>
      </c>
      <c r="L523">
        <v>1.6143654999999999</v>
      </c>
      <c r="M523">
        <v>16291</v>
      </c>
      <c r="N523">
        <v>2.6778027160491802</v>
      </c>
    </row>
    <row r="524" spans="1:15" x14ac:dyDescent="0.35">
      <c r="A524" t="s">
        <v>24</v>
      </c>
      <c r="B524">
        <v>2017</v>
      </c>
      <c r="C524">
        <v>15787.589309999999</v>
      </c>
      <c r="D524">
        <v>7167.2277000000004</v>
      </c>
      <c r="F524">
        <v>6512.9757500000005</v>
      </c>
      <c r="G524">
        <v>171.0492428</v>
      </c>
      <c r="H524">
        <v>4277.2217606333597</v>
      </c>
      <c r="I524">
        <v>70910.776403012307</v>
      </c>
      <c r="L524">
        <v>0.96747510000000003</v>
      </c>
      <c r="M524">
        <v>16578.7</v>
      </c>
      <c r="N524">
        <v>3.0798512854770999</v>
      </c>
    </row>
    <row r="525" spans="1:15" x14ac:dyDescent="0.35">
      <c r="A525" t="s">
        <v>24</v>
      </c>
      <c r="B525">
        <v>2018</v>
      </c>
      <c r="C525">
        <v>17558.915440000001</v>
      </c>
      <c r="D525">
        <v>7562.4139679999998</v>
      </c>
      <c r="F525">
        <v>7001.1550086999996</v>
      </c>
      <c r="G525">
        <v>876.62175819999993</v>
      </c>
      <c r="H525">
        <v>4351.6763500460502</v>
      </c>
      <c r="I525">
        <v>73326.616833545893</v>
      </c>
      <c r="L525">
        <v>0.76855010999999995</v>
      </c>
      <c r="M525">
        <v>16850.2</v>
      </c>
      <c r="N525">
        <v>3.4068734726630598</v>
      </c>
    </row>
    <row r="526" spans="1:15" x14ac:dyDescent="0.35">
      <c r="A526" t="s">
        <v>24</v>
      </c>
      <c r="B526">
        <v>2019</v>
      </c>
      <c r="C526">
        <v>19278.71241</v>
      </c>
      <c r="D526">
        <v>8204.0495580000006</v>
      </c>
      <c r="F526">
        <v>8412.0700207999998</v>
      </c>
      <c r="G526">
        <v>1493.1816474</v>
      </c>
      <c r="H526">
        <v>4458.7552802624105</v>
      </c>
      <c r="I526">
        <v>76272.805450752901</v>
      </c>
      <c r="L526">
        <v>0.97615799999999997</v>
      </c>
      <c r="M526">
        <v>17106.3</v>
      </c>
      <c r="N526">
        <v>4.0178979263354</v>
      </c>
    </row>
    <row r="527" spans="1:15" x14ac:dyDescent="0.35">
      <c r="A527" t="s">
        <v>24</v>
      </c>
      <c r="B527">
        <v>2020</v>
      </c>
      <c r="C527">
        <v>19928.517830000001</v>
      </c>
      <c r="D527">
        <v>17684.93232</v>
      </c>
      <c r="F527">
        <v>10386.511927000001</v>
      </c>
      <c r="G527">
        <v>1959.3357211</v>
      </c>
      <c r="H527">
        <v>4314.1968316083303</v>
      </c>
      <c r="I527">
        <v>74906.105328165999</v>
      </c>
      <c r="L527">
        <v>0.74780239999999998</v>
      </c>
      <c r="M527">
        <v>17362.7</v>
      </c>
      <c r="N527">
        <v>-1.7918576804800199</v>
      </c>
    </row>
    <row r="528" spans="1:15" x14ac:dyDescent="0.35">
      <c r="A528" t="s">
        <v>24</v>
      </c>
      <c r="B528">
        <v>2021</v>
      </c>
      <c r="H528">
        <v>4594.3946120343599</v>
      </c>
      <c r="I528">
        <v>80900.397526007</v>
      </c>
      <c r="L528">
        <v>1.7030000000000001</v>
      </c>
      <c r="M528">
        <v>17608.5</v>
      </c>
      <c r="N528">
        <v>8.0024080434830402</v>
      </c>
    </row>
    <row r="529" spans="1:14" x14ac:dyDescent="0.35">
      <c r="A529" t="s">
        <v>24</v>
      </c>
      <c r="B529">
        <v>2022</v>
      </c>
      <c r="H529">
        <v>4720.4859473730503</v>
      </c>
      <c r="I529">
        <v>84231.879196329901</v>
      </c>
      <c r="L529">
        <v>5.4880000000000004</v>
      </c>
      <c r="M529">
        <v>17843.900000000001</v>
      </c>
      <c r="N529">
        <v>4.1180040793396202</v>
      </c>
    </row>
    <row r="530" spans="1:14" x14ac:dyDescent="0.35">
      <c r="A530" t="s">
        <v>25</v>
      </c>
      <c r="B530">
        <v>1990</v>
      </c>
      <c r="H530">
        <v>2374.8172390101799</v>
      </c>
      <c r="I530">
        <v>1774.2259592645</v>
      </c>
      <c r="M530">
        <v>747.1</v>
      </c>
      <c r="N530">
        <v>-2.9807130333138399</v>
      </c>
    </row>
    <row r="531" spans="1:14" x14ac:dyDescent="0.35">
      <c r="A531" t="s">
        <v>25</v>
      </c>
      <c r="B531">
        <v>1991</v>
      </c>
      <c r="H531">
        <v>2527.3116996888698</v>
      </c>
      <c r="I531">
        <v>1880.5726357384899</v>
      </c>
      <c r="M531">
        <v>744.1</v>
      </c>
      <c r="N531">
        <v>5.9939759036144302</v>
      </c>
    </row>
    <row r="532" spans="1:14" x14ac:dyDescent="0.35">
      <c r="A532" t="s">
        <v>25</v>
      </c>
      <c r="B532">
        <v>1992</v>
      </c>
      <c r="H532">
        <v>2720.0876677977699</v>
      </c>
      <c r="I532">
        <v>2026.46531250934</v>
      </c>
      <c r="M532">
        <v>745</v>
      </c>
      <c r="N532">
        <v>7.7578857630008704</v>
      </c>
    </row>
    <row r="533" spans="1:14" x14ac:dyDescent="0.35">
      <c r="A533" t="s">
        <v>25</v>
      </c>
      <c r="B533">
        <v>1993</v>
      </c>
      <c r="H533">
        <v>2934.5093613999302</v>
      </c>
      <c r="I533">
        <v>2192.6653948380299</v>
      </c>
      <c r="M533">
        <v>747.2</v>
      </c>
      <c r="N533">
        <v>8.2014767932489399</v>
      </c>
    </row>
    <row r="534" spans="1:14" x14ac:dyDescent="0.35">
      <c r="A534" t="s">
        <v>25</v>
      </c>
      <c r="B534">
        <v>1994</v>
      </c>
      <c r="H534">
        <v>3187.8940433669</v>
      </c>
      <c r="I534">
        <v>2389.3265855034902</v>
      </c>
      <c r="M534">
        <v>749.5</v>
      </c>
      <c r="N534">
        <v>8.9690470387521408</v>
      </c>
    </row>
    <row r="535" spans="1:14" x14ac:dyDescent="0.35">
      <c r="A535" t="s">
        <v>25</v>
      </c>
      <c r="B535">
        <v>1995</v>
      </c>
      <c r="H535">
        <v>3324.3045023732602</v>
      </c>
      <c r="I535">
        <v>2498.8796944339801</v>
      </c>
      <c r="M535">
        <v>751.7</v>
      </c>
      <c r="N535">
        <v>4.5851040035786097</v>
      </c>
    </row>
    <row r="536" spans="1:14" x14ac:dyDescent="0.35">
      <c r="A536" t="s">
        <v>25</v>
      </c>
      <c r="B536">
        <v>1996</v>
      </c>
      <c r="H536">
        <v>3576.8854632423599</v>
      </c>
      <c r="I536">
        <v>2695.5408850994399</v>
      </c>
      <c r="M536">
        <v>753.6</v>
      </c>
      <c r="N536">
        <v>7.8699743370402002</v>
      </c>
    </row>
    <row r="537" spans="1:14" x14ac:dyDescent="0.35">
      <c r="A537" t="s">
        <v>25</v>
      </c>
      <c r="B537">
        <v>1997</v>
      </c>
      <c r="H537">
        <v>3792.9197490402798</v>
      </c>
      <c r="I537">
        <v>2864.4129944752199</v>
      </c>
      <c r="M537">
        <v>755.2</v>
      </c>
      <c r="N537">
        <v>6.26486915146707</v>
      </c>
    </row>
    <row r="538" spans="1:14" x14ac:dyDescent="0.35">
      <c r="A538" t="s">
        <v>25</v>
      </c>
      <c r="B538">
        <v>1998</v>
      </c>
      <c r="H538">
        <v>3735.25863672078</v>
      </c>
      <c r="I538">
        <v>2826.47021040661</v>
      </c>
      <c r="M538">
        <v>756.7</v>
      </c>
      <c r="N538">
        <v>-1.32462686567163</v>
      </c>
    </row>
    <row r="539" spans="1:14" x14ac:dyDescent="0.35">
      <c r="A539" t="s">
        <v>25</v>
      </c>
      <c r="B539">
        <v>1999</v>
      </c>
      <c r="H539">
        <v>3825.4403054046802</v>
      </c>
      <c r="I539">
        <v>2899.6837514967501</v>
      </c>
      <c r="M539">
        <v>758</v>
      </c>
      <c r="N539">
        <v>2.59028171677067</v>
      </c>
    </row>
    <row r="540" spans="1:14" x14ac:dyDescent="0.35">
      <c r="A540" t="s">
        <v>25</v>
      </c>
      <c r="B540">
        <v>2000</v>
      </c>
      <c r="H540">
        <v>3791.73697157168</v>
      </c>
      <c r="I540">
        <v>2878.30753512007</v>
      </c>
      <c r="M540">
        <v>759.1</v>
      </c>
      <c r="N540">
        <v>-0.73719130114265896</v>
      </c>
    </row>
    <row r="541" spans="1:14" x14ac:dyDescent="0.35">
      <c r="A541" t="s">
        <v>25</v>
      </c>
      <c r="B541">
        <v>2001</v>
      </c>
      <c r="H541">
        <v>3850.1384721620998</v>
      </c>
      <c r="I541">
        <v>2925.3352111487602</v>
      </c>
      <c r="M541">
        <v>759.8</v>
      </c>
      <c r="N541">
        <v>1.63386557742293</v>
      </c>
    </row>
    <row r="542" spans="1:14" x14ac:dyDescent="0.35">
      <c r="A542" t="s">
        <v>25</v>
      </c>
      <c r="B542">
        <v>2002</v>
      </c>
      <c r="H542">
        <v>3891.1855143135799</v>
      </c>
      <c r="I542">
        <v>2958.4683465326202</v>
      </c>
      <c r="M542">
        <v>760.3</v>
      </c>
      <c r="N542">
        <v>1.1326269638290301</v>
      </c>
    </row>
    <row r="543" spans="1:14" x14ac:dyDescent="0.35">
      <c r="A543" t="s">
        <v>25</v>
      </c>
      <c r="B543">
        <v>2003</v>
      </c>
      <c r="H543">
        <v>3865.0593705009501</v>
      </c>
      <c r="I543">
        <v>2939.7641572030202</v>
      </c>
      <c r="M543">
        <v>760.6</v>
      </c>
      <c r="N543">
        <v>-0.632225433526035</v>
      </c>
    </row>
    <row r="544" spans="1:14" x14ac:dyDescent="0.35">
      <c r="A544" t="s">
        <v>25</v>
      </c>
      <c r="B544">
        <v>2004</v>
      </c>
      <c r="C544">
        <v>11666.527</v>
      </c>
      <c r="D544">
        <v>2112.8240000000001</v>
      </c>
      <c r="E544">
        <v>217.50299999999999</v>
      </c>
      <c r="F544">
        <v>9142.0600000000013</v>
      </c>
      <c r="G544">
        <v>6266.3209999999999</v>
      </c>
      <c r="H544">
        <v>3926.5163366818601</v>
      </c>
      <c r="I544">
        <v>2985.7230224128898</v>
      </c>
      <c r="M544">
        <v>760.4</v>
      </c>
      <c r="N544">
        <v>1.56335211779679</v>
      </c>
    </row>
    <row r="545" spans="1:14" x14ac:dyDescent="0.35">
      <c r="A545" t="s">
        <v>25</v>
      </c>
      <c r="B545">
        <v>2005</v>
      </c>
      <c r="C545">
        <v>12533.27</v>
      </c>
      <c r="D545">
        <v>2550.558</v>
      </c>
      <c r="E545">
        <v>232.846</v>
      </c>
      <c r="F545">
        <v>9493.8709999999992</v>
      </c>
      <c r="G545">
        <v>13098.041000000001</v>
      </c>
      <c r="H545">
        <v>3853.45904012957</v>
      </c>
      <c r="I545">
        <v>2927.47283278643</v>
      </c>
      <c r="M545">
        <v>759.7</v>
      </c>
      <c r="N545">
        <v>-1.9509575800966601</v>
      </c>
    </row>
    <row r="546" spans="1:14" x14ac:dyDescent="0.35">
      <c r="A546" t="s">
        <v>25</v>
      </c>
      <c r="B546">
        <v>2006</v>
      </c>
      <c r="C546">
        <v>13423.994000000001</v>
      </c>
      <c r="D546">
        <v>4376.0240000000003</v>
      </c>
      <c r="E546">
        <v>242.37200000000001</v>
      </c>
      <c r="F546">
        <v>12111.681</v>
      </c>
      <c r="G546">
        <v>9325.5460000000003</v>
      </c>
      <c r="H546">
        <v>4058.0706129122</v>
      </c>
      <c r="I546">
        <v>3077.6407528326099</v>
      </c>
      <c r="M546">
        <v>758.4</v>
      </c>
      <c r="N546">
        <v>5.12960934647682</v>
      </c>
    </row>
    <row r="547" spans="1:14" x14ac:dyDescent="0.35">
      <c r="A547" t="s">
        <v>25</v>
      </c>
      <c r="B547">
        <v>2007</v>
      </c>
      <c r="C547">
        <v>14859.188</v>
      </c>
      <c r="D547">
        <v>4647.6980000000003</v>
      </c>
      <c r="E547">
        <v>265.01600000000002</v>
      </c>
      <c r="F547">
        <v>14520.028</v>
      </c>
      <c r="G547">
        <v>8052.9989999999998</v>
      </c>
      <c r="H547">
        <v>4360.8229921277398</v>
      </c>
      <c r="I547">
        <v>3298.9625935446302</v>
      </c>
      <c r="M547">
        <v>756.5</v>
      </c>
      <c r="N547">
        <v>7.1912824948238798</v>
      </c>
    </row>
    <row r="548" spans="1:14" x14ac:dyDescent="0.35">
      <c r="A548" t="s">
        <v>25</v>
      </c>
      <c r="B548">
        <v>2008</v>
      </c>
      <c r="C548">
        <v>15607.337</v>
      </c>
      <c r="D548">
        <v>5010.8419999999996</v>
      </c>
      <c r="E548">
        <v>322.089</v>
      </c>
      <c r="F548">
        <v>13920.278999999999</v>
      </c>
      <c r="G548">
        <v>4574.7020000000002</v>
      </c>
      <c r="H548">
        <v>4451.4875482139596</v>
      </c>
      <c r="I548">
        <v>3356.8667601081502</v>
      </c>
      <c r="M548">
        <v>754.1</v>
      </c>
      <c r="N548">
        <v>1.75522349592021</v>
      </c>
    </row>
    <row r="549" spans="1:14" x14ac:dyDescent="0.35">
      <c r="A549" t="s">
        <v>25</v>
      </c>
      <c r="B549">
        <v>2009</v>
      </c>
      <c r="C549">
        <v>18357.04</v>
      </c>
      <c r="D549">
        <v>5860.3819999999996</v>
      </c>
      <c r="E549">
        <v>350.38600000000002</v>
      </c>
      <c r="F549">
        <v>16126.952000000001</v>
      </c>
      <c r="G549">
        <v>13046.108</v>
      </c>
      <c r="H549">
        <v>4629.4426827491598</v>
      </c>
      <c r="I549">
        <v>3478.1002875494401</v>
      </c>
      <c r="M549">
        <v>751.3</v>
      </c>
      <c r="N549">
        <v>3.6115084721858302</v>
      </c>
    </row>
    <row r="550" spans="1:14" x14ac:dyDescent="0.35">
      <c r="A550" t="s">
        <v>25</v>
      </c>
      <c r="B550">
        <v>2010</v>
      </c>
      <c r="C550">
        <v>18612.778999999999</v>
      </c>
      <c r="D550">
        <v>6144.2460000000001</v>
      </c>
      <c r="E550">
        <v>396.40199999999999</v>
      </c>
      <c r="F550">
        <v>16530.010000000002</v>
      </c>
      <c r="G550">
        <v>13965.375</v>
      </c>
      <c r="H550">
        <v>4842.9461649777704</v>
      </c>
      <c r="I550">
        <v>3622.0394367868798</v>
      </c>
      <c r="M550">
        <v>747.9</v>
      </c>
      <c r="N550">
        <v>4.1384416013734198</v>
      </c>
    </row>
    <row r="551" spans="1:14" x14ac:dyDescent="0.35">
      <c r="A551" t="s">
        <v>25</v>
      </c>
      <c r="B551">
        <v>2011</v>
      </c>
      <c r="C551">
        <v>21575.636999999999</v>
      </c>
      <c r="D551">
        <v>7115.683</v>
      </c>
      <c r="E551">
        <v>425.54700000000003</v>
      </c>
      <c r="F551">
        <v>18470.012999999999</v>
      </c>
      <c r="G551">
        <v>6966.2849999999999</v>
      </c>
      <c r="H551">
        <v>5119.9270593166102</v>
      </c>
      <c r="I551">
        <v>3810.24971754342</v>
      </c>
      <c r="M551">
        <v>744.2</v>
      </c>
      <c r="N551">
        <v>5.1962515605160204</v>
      </c>
    </row>
    <row r="552" spans="1:14" x14ac:dyDescent="0.35">
      <c r="A552" t="s">
        <v>25</v>
      </c>
      <c r="B552">
        <v>2012</v>
      </c>
      <c r="C552">
        <v>23270.346000000001</v>
      </c>
      <c r="D552">
        <v>7316.567</v>
      </c>
      <c r="E552">
        <v>498.23899999999998</v>
      </c>
      <c r="F552">
        <v>21026.082999999999</v>
      </c>
      <c r="G552">
        <v>9756.0630000000001</v>
      </c>
      <c r="H552">
        <v>5391.5202824011603</v>
      </c>
      <c r="I552">
        <v>4011.2910901064602</v>
      </c>
      <c r="M552">
        <v>744</v>
      </c>
      <c r="N552">
        <v>5.2763306204680802</v>
      </c>
    </row>
    <row r="553" spans="1:14" x14ac:dyDescent="0.35">
      <c r="A553" t="s">
        <v>25</v>
      </c>
      <c r="B553">
        <v>2013</v>
      </c>
      <c r="C553">
        <v>23754.523000000001</v>
      </c>
      <c r="D553">
        <v>10714.761</v>
      </c>
      <c r="E553">
        <v>514.80499999999995</v>
      </c>
      <c r="F553">
        <v>21945.355</v>
      </c>
      <c r="G553">
        <v>7888.7749999999996</v>
      </c>
      <c r="H553">
        <v>5563.0706052432097</v>
      </c>
      <c r="I553">
        <v>4157.83897035877</v>
      </c>
      <c r="M553">
        <v>747.4</v>
      </c>
      <c r="N553">
        <v>3.6533843333823102</v>
      </c>
    </row>
    <row r="554" spans="1:14" x14ac:dyDescent="0.35">
      <c r="A554" t="s">
        <v>25</v>
      </c>
      <c r="B554">
        <v>2014</v>
      </c>
      <c r="C554">
        <v>28135.037</v>
      </c>
      <c r="D554">
        <v>11664.898999999999</v>
      </c>
      <c r="E554">
        <v>590.54999999999995</v>
      </c>
      <c r="F554">
        <v>25717.807000000001</v>
      </c>
      <c r="G554">
        <v>11152.955</v>
      </c>
      <c r="H554">
        <v>5629.0250217573603</v>
      </c>
      <c r="I554">
        <v>4227.9606938419502</v>
      </c>
      <c r="M554">
        <v>751.1</v>
      </c>
      <c r="N554">
        <v>1.6864944501958401</v>
      </c>
    </row>
    <row r="555" spans="1:14" x14ac:dyDescent="0.35">
      <c r="A555" t="s">
        <v>25</v>
      </c>
      <c r="B555">
        <v>2015</v>
      </c>
      <c r="C555">
        <v>29187.97</v>
      </c>
      <c r="D555">
        <v>11177.884</v>
      </c>
      <c r="E555">
        <v>658.34699999999998</v>
      </c>
      <c r="F555">
        <v>28226.512000000002</v>
      </c>
      <c r="G555">
        <v>5577.0110000000004</v>
      </c>
      <c r="H555">
        <v>5638.4422380675596</v>
      </c>
      <c r="I555">
        <v>4257.02388974101</v>
      </c>
      <c r="M555">
        <v>755</v>
      </c>
      <c r="N555">
        <v>0.687404590619489</v>
      </c>
    </row>
    <row r="556" spans="1:14" x14ac:dyDescent="0.35">
      <c r="A556" t="s">
        <v>25</v>
      </c>
      <c r="B556">
        <v>2016</v>
      </c>
      <c r="C556">
        <v>34884.324999999997</v>
      </c>
      <c r="D556">
        <v>15766.445</v>
      </c>
      <c r="E556">
        <v>835.02499999999998</v>
      </c>
      <c r="F556">
        <v>34380.728999999999</v>
      </c>
      <c r="G556">
        <v>5357.5879999999997</v>
      </c>
      <c r="H556">
        <v>5821.5099624317099</v>
      </c>
      <c r="I556">
        <v>4419.1082124819104</v>
      </c>
      <c r="M556">
        <v>759.1</v>
      </c>
      <c r="N556">
        <v>3.8074562637881599</v>
      </c>
    </row>
    <row r="557" spans="1:14" x14ac:dyDescent="0.35">
      <c r="A557" t="s">
        <v>25</v>
      </c>
      <c r="B557">
        <v>2017</v>
      </c>
      <c r="C557">
        <v>36890.589</v>
      </c>
      <c r="D557">
        <v>17523.424999999999</v>
      </c>
      <c r="E557">
        <v>1090.6690000000001</v>
      </c>
      <c r="F557">
        <v>40082.102999999996</v>
      </c>
      <c r="G557">
        <v>6300.7749999999996</v>
      </c>
      <c r="H557">
        <v>6005.6850976980904</v>
      </c>
      <c r="I557">
        <v>4584.1394350729497</v>
      </c>
      <c r="M557">
        <v>763.3</v>
      </c>
      <c r="N557">
        <v>3.73449154571284</v>
      </c>
    </row>
    <row r="558" spans="1:14" x14ac:dyDescent="0.35">
      <c r="A558" t="s">
        <v>25</v>
      </c>
      <c r="B558">
        <v>2018</v>
      </c>
      <c r="C558">
        <v>41153.870999999999</v>
      </c>
      <c r="D558">
        <v>20487.786</v>
      </c>
      <c r="E558">
        <v>1791.64</v>
      </c>
      <c r="F558">
        <v>42777.61</v>
      </c>
      <c r="G558">
        <v>6989.2247245999997</v>
      </c>
      <c r="H558">
        <v>6095.1203996186596</v>
      </c>
      <c r="I558">
        <v>4787.7170739004496</v>
      </c>
      <c r="M558">
        <v>785.5</v>
      </c>
      <c r="N558">
        <v>4.4409128847596699</v>
      </c>
    </row>
    <row r="559" spans="1:14" x14ac:dyDescent="0.35">
      <c r="A559" t="s">
        <v>25</v>
      </c>
      <c r="B559">
        <v>2019</v>
      </c>
      <c r="C559">
        <v>45275.978999999999</v>
      </c>
      <c r="D559">
        <v>21731.352999999999</v>
      </c>
      <c r="E559">
        <v>1716.1120000000001</v>
      </c>
      <c r="F559">
        <v>47128.766000000003</v>
      </c>
      <c r="G559">
        <v>11700.319967900001</v>
      </c>
      <c r="H559">
        <v>6314.4665876462204</v>
      </c>
      <c r="I559">
        <v>5043.9959102118</v>
      </c>
      <c r="M559">
        <v>798.8</v>
      </c>
      <c r="N559">
        <v>5.3528400353566497</v>
      </c>
    </row>
    <row r="560" spans="1:14" x14ac:dyDescent="0.35">
      <c r="A560" t="s">
        <v>25</v>
      </c>
      <c r="B560">
        <v>2020</v>
      </c>
      <c r="C560">
        <v>47282.608999999997</v>
      </c>
      <c r="D560">
        <v>28379.302</v>
      </c>
      <c r="E560">
        <v>1389.06</v>
      </c>
      <c r="F560">
        <v>65330.979999999996</v>
      </c>
      <c r="G560">
        <v>9389.171063920001</v>
      </c>
      <c r="H560">
        <v>9078.1582596387398</v>
      </c>
      <c r="I560">
        <v>7237.1077645839996</v>
      </c>
      <c r="M560">
        <v>797.2</v>
      </c>
      <c r="N560">
        <v>43.479651716848998</v>
      </c>
    </row>
    <row r="561" spans="1:14" x14ac:dyDescent="0.35">
      <c r="A561" t="s">
        <v>25</v>
      </c>
      <c r="B561">
        <v>2021</v>
      </c>
      <c r="H561">
        <v>10798.9950352294</v>
      </c>
      <c r="I561">
        <v>8688.8714053455606</v>
      </c>
      <c r="M561">
        <v>804.6</v>
      </c>
      <c r="N561">
        <v>20.0599975568418</v>
      </c>
    </row>
    <row r="562" spans="1:14" x14ac:dyDescent="0.35">
      <c r="A562" t="s">
        <v>25</v>
      </c>
      <c r="B562">
        <v>2022</v>
      </c>
      <c r="H562">
        <v>17552.7062919399</v>
      </c>
      <c r="I562">
        <v>14194.873578291799</v>
      </c>
      <c r="M562">
        <v>808.7</v>
      </c>
      <c r="N562">
        <v>63.368438961576203</v>
      </c>
    </row>
    <row r="563" spans="1:14" x14ac:dyDescent="0.35">
      <c r="A563" t="s">
        <v>26</v>
      </c>
      <c r="B563">
        <v>1990</v>
      </c>
      <c r="H563">
        <v>1607.9587184366301</v>
      </c>
      <c r="I563">
        <v>11135.5965127892</v>
      </c>
      <c r="M563">
        <v>6925.3</v>
      </c>
      <c r="N563">
        <v>1.0381228010319501</v>
      </c>
    </row>
    <row r="564" spans="1:14" x14ac:dyDescent="0.35">
      <c r="A564" t="s">
        <v>26</v>
      </c>
      <c r="B564">
        <v>1991</v>
      </c>
      <c r="H564">
        <v>1605.5799543044</v>
      </c>
      <c r="I564">
        <v>11345.1885151103</v>
      </c>
      <c r="M564">
        <v>7066.1</v>
      </c>
      <c r="N564">
        <v>1.8821802862592401</v>
      </c>
    </row>
    <row r="565" spans="1:14" x14ac:dyDescent="0.35">
      <c r="A565" t="s">
        <v>26</v>
      </c>
      <c r="B565">
        <v>1992</v>
      </c>
      <c r="H565">
        <v>1490.83319313009</v>
      </c>
      <c r="I565">
        <v>10742.645823056801</v>
      </c>
      <c r="M565">
        <v>7205.8</v>
      </c>
      <c r="N565">
        <v>-5.3109976202771998</v>
      </c>
    </row>
    <row r="566" spans="1:14" x14ac:dyDescent="0.35">
      <c r="A566" t="s">
        <v>26</v>
      </c>
      <c r="B566">
        <v>1993</v>
      </c>
      <c r="H566">
        <v>1382.97817008314</v>
      </c>
      <c r="I566">
        <v>10159.219339613701</v>
      </c>
      <c r="M566">
        <v>7345.9</v>
      </c>
      <c r="N566">
        <v>-5.4309384582975202</v>
      </c>
    </row>
    <row r="567" spans="1:14" x14ac:dyDescent="0.35">
      <c r="A567" t="s">
        <v>26</v>
      </c>
      <c r="B567">
        <v>1994</v>
      </c>
      <c r="H567">
        <v>1194.9927066425701</v>
      </c>
      <c r="I567">
        <v>8945.8349011969603</v>
      </c>
      <c r="M567">
        <v>7486.1</v>
      </c>
      <c r="N567">
        <v>-11.9436779328648</v>
      </c>
    </row>
    <row r="568" spans="1:14" x14ac:dyDescent="0.35">
      <c r="A568" t="s">
        <v>26</v>
      </c>
      <c r="B568">
        <v>1995</v>
      </c>
      <c r="H568">
        <v>1288.8875277212401</v>
      </c>
      <c r="I568">
        <v>9830.7318401882494</v>
      </c>
      <c r="M568">
        <v>7627.3</v>
      </c>
      <c r="N568">
        <v>9.8917199877329498</v>
      </c>
    </row>
    <row r="569" spans="1:14" x14ac:dyDescent="0.35">
      <c r="A569" t="s">
        <v>26</v>
      </c>
      <c r="B569">
        <v>1996</v>
      </c>
      <c r="H569">
        <v>1317.5305850931099</v>
      </c>
      <c r="I569">
        <v>10238.0031645245</v>
      </c>
      <c r="L569">
        <v>13.64796428</v>
      </c>
      <c r="M569">
        <v>7770.6</v>
      </c>
      <c r="N569">
        <v>4.1428383049909803</v>
      </c>
    </row>
    <row r="570" spans="1:14" x14ac:dyDescent="0.35">
      <c r="A570" t="s">
        <v>26</v>
      </c>
      <c r="B570">
        <v>1997</v>
      </c>
      <c r="H570">
        <v>1328.44798175455</v>
      </c>
      <c r="I570">
        <v>10514.931465183599</v>
      </c>
      <c r="L570">
        <v>10.989929</v>
      </c>
      <c r="M570">
        <v>7915.2</v>
      </c>
      <c r="N570">
        <v>2.70490540204813</v>
      </c>
    </row>
    <row r="571" spans="1:14" x14ac:dyDescent="0.35">
      <c r="A571" t="s">
        <v>26</v>
      </c>
      <c r="B571">
        <v>1998</v>
      </c>
      <c r="H571">
        <v>1332.88946500113</v>
      </c>
      <c r="I571">
        <v>10744.288688427599</v>
      </c>
      <c r="L571">
        <v>14.072651</v>
      </c>
      <c r="M571">
        <v>8060.9</v>
      </c>
      <c r="N571">
        <v>2.1812526691538499</v>
      </c>
    </row>
    <row r="572" spans="1:14" x14ac:dyDescent="0.35">
      <c r="A572" t="s">
        <v>26</v>
      </c>
      <c r="B572">
        <v>1999</v>
      </c>
      <c r="H572">
        <v>1344.3373188518499</v>
      </c>
      <c r="I572">
        <v>11035.530616722899</v>
      </c>
      <c r="L572">
        <v>16.547183</v>
      </c>
      <c r="M572">
        <v>8208.9</v>
      </c>
      <c r="N572">
        <v>2.71066737632444</v>
      </c>
    </row>
    <row r="573" spans="1:14" x14ac:dyDescent="0.35">
      <c r="A573" t="s">
        <v>26</v>
      </c>
      <c r="B573">
        <v>2000</v>
      </c>
      <c r="H573">
        <v>1331.4966017025599</v>
      </c>
      <c r="I573">
        <v>11131.577889553701</v>
      </c>
      <c r="L573">
        <v>17.490203000000001</v>
      </c>
      <c r="M573">
        <v>8360.2000000000007</v>
      </c>
      <c r="N573">
        <v>0.87034576013267395</v>
      </c>
    </row>
    <row r="574" spans="1:14" x14ac:dyDescent="0.35">
      <c r="A574" t="s">
        <v>26</v>
      </c>
      <c r="B574">
        <v>2001</v>
      </c>
      <c r="H574">
        <v>1303.3162074798799</v>
      </c>
      <c r="I574">
        <v>11093.4365632065</v>
      </c>
      <c r="L574">
        <v>9.8928376</v>
      </c>
      <c r="M574">
        <v>8511.7000000000007</v>
      </c>
      <c r="N574">
        <v>-0.34264078934422798</v>
      </c>
    </row>
    <row r="575" spans="1:14" x14ac:dyDescent="0.35">
      <c r="A575" t="s">
        <v>26</v>
      </c>
      <c r="B575">
        <v>2002</v>
      </c>
      <c r="H575">
        <v>1294.24745048317</v>
      </c>
      <c r="I575">
        <v>11210.12429236</v>
      </c>
      <c r="L575">
        <v>19.416996000000001</v>
      </c>
      <c r="M575">
        <v>8661.5</v>
      </c>
      <c r="N575">
        <v>1.05186277028431</v>
      </c>
    </row>
    <row r="576" spans="1:14" x14ac:dyDescent="0.35">
      <c r="A576" t="s">
        <v>26</v>
      </c>
      <c r="B576">
        <v>2003</v>
      </c>
      <c r="H576">
        <v>1316.3917033067701</v>
      </c>
      <c r="I576">
        <v>11600.3069678799</v>
      </c>
      <c r="L576">
        <v>30.821929000000001</v>
      </c>
      <c r="M576">
        <v>8812.2000000000007</v>
      </c>
      <c r="N576">
        <v>3.4806275590173499</v>
      </c>
    </row>
    <row r="577" spans="1:14" x14ac:dyDescent="0.35">
      <c r="A577" t="s">
        <v>26</v>
      </c>
      <c r="B577">
        <v>2004</v>
      </c>
      <c r="H577">
        <v>1277.40286574679</v>
      </c>
      <c r="I577">
        <v>11447.445781389901</v>
      </c>
      <c r="L577">
        <v>19.192501</v>
      </c>
      <c r="M577">
        <v>8961.5</v>
      </c>
      <c r="N577">
        <v>-1.31773397818964</v>
      </c>
    </row>
    <row r="578" spans="1:14" x14ac:dyDescent="0.35">
      <c r="A578" t="s">
        <v>26</v>
      </c>
      <c r="B578">
        <v>2005</v>
      </c>
      <c r="H578">
        <v>1294.9136594674501</v>
      </c>
      <c r="I578">
        <v>11799.1237737015</v>
      </c>
      <c r="L578">
        <v>9.3029294999999994</v>
      </c>
      <c r="M578">
        <v>9111.9</v>
      </c>
      <c r="N578">
        <v>3.0721088269605201</v>
      </c>
    </row>
    <row r="579" spans="1:14" x14ac:dyDescent="0.35">
      <c r="A579" t="s">
        <v>26</v>
      </c>
      <c r="B579">
        <v>2006</v>
      </c>
      <c r="H579">
        <v>1295.85927998444</v>
      </c>
      <c r="I579">
        <v>12007.820846119799</v>
      </c>
      <c r="L579">
        <v>12.069430000000001</v>
      </c>
      <c r="M579">
        <v>9266.2999999999993</v>
      </c>
      <c r="N579">
        <v>1.7687505989513199</v>
      </c>
    </row>
    <row r="580" spans="1:14" x14ac:dyDescent="0.35">
      <c r="A580" t="s">
        <v>26</v>
      </c>
      <c r="B580">
        <v>2007</v>
      </c>
      <c r="H580">
        <v>1334.5973144770501</v>
      </c>
      <c r="I580">
        <v>12572.9743802254</v>
      </c>
      <c r="L580">
        <v>8.8994844999999998</v>
      </c>
      <c r="M580">
        <v>9420.7999999999993</v>
      </c>
      <c r="N580">
        <v>4.7065453536324897</v>
      </c>
    </row>
    <row r="581" spans="1:14" x14ac:dyDescent="0.35">
      <c r="A581" t="s">
        <v>26</v>
      </c>
      <c r="B581">
        <v>2008</v>
      </c>
      <c r="H581">
        <v>1347.97750992799</v>
      </c>
      <c r="I581">
        <v>12907.154253062499</v>
      </c>
      <c r="L581">
        <v>12.17623</v>
      </c>
      <c r="M581">
        <v>9575.2000000000007</v>
      </c>
      <c r="N581">
        <v>2.65792216488328</v>
      </c>
    </row>
    <row r="582" spans="1:14" x14ac:dyDescent="0.35">
      <c r="A582" t="s">
        <v>26</v>
      </c>
      <c r="B582">
        <v>2009</v>
      </c>
      <c r="H582">
        <v>1404.58520128435</v>
      </c>
      <c r="I582">
        <v>13667.4567596175</v>
      </c>
      <c r="L582">
        <v>4.5989360000000001</v>
      </c>
      <c r="M582">
        <v>9730.6</v>
      </c>
      <c r="N582">
        <v>5.8905510203736098</v>
      </c>
    </row>
    <row r="583" spans="1:14" x14ac:dyDescent="0.35">
      <c r="A583" t="s">
        <v>26</v>
      </c>
      <c r="B583">
        <v>2010</v>
      </c>
      <c r="H583">
        <v>1310.0841681071099</v>
      </c>
      <c r="I583">
        <v>12895.0274582614</v>
      </c>
      <c r="L583">
        <v>3.2374584999999998</v>
      </c>
      <c r="M583">
        <v>9842.9</v>
      </c>
      <c r="N583">
        <v>-5.65159498904206</v>
      </c>
    </row>
    <row r="584" spans="1:14" x14ac:dyDescent="0.35">
      <c r="A584" t="s">
        <v>26</v>
      </c>
      <c r="B584">
        <v>2011</v>
      </c>
      <c r="H584">
        <v>1361.4662624590701</v>
      </c>
      <c r="I584">
        <v>13552.4436163963</v>
      </c>
      <c r="L584">
        <v>6.4957558999999998</v>
      </c>
      <c r="M584">
        <v>9954.2999999999993</v>
      </c>
      <c r="N584">
        <v>5.0982144882028502</v>
      </c>
    </row>
    <row r="585" spans="1:14" x14ac:dyDescent="0.35">
      <c r="A585" t="s">
        <v>26</v>
      </c>
      <c r="B585">
        <v>2012</v>
      </c>
      <c r="C585">
        <v>7852.2405609999996</v>
      </c>
      <c r="D585">
        <v>1578.6304869999999</v>
      </c>
      <c r="E585">
        <v>36.22</v>
      </c>
      <c r="F585">
        <v>3323.1583030000002</v>
      </c>
      <c r="G585">
        <v>735.54775209999991</v>
      </c>
      <c r="H585">
        <v>1347.43449383651</v>
      </c>
      <c r="I585">
        <v>13620.541580946399</v>
      </c>
      <c r="L585">
        <v>6.7103818999999998</v>
      </c>
      <c r="M585">
        <v>10108.5</v>
      </c>
      <c r="N585">
        <v>0.50247738693931498</v>
      </c>
    </row>
    <row r="586" spans="1:14" x14ac:dyDescent="0.35">
      <c r="A586" t="s">
        <v>26</v>
      </c>
      <c r="B586">
        <v>2013</v>
      </c>
      <c r="C586">
        <v>10215.569100000001</v>
      </c>
      <c r="D586">
        <v>2017.483581</v>
      </c>
      <c r="F586">
        <v>3871.9604769999996</v>
      </c>
      <c r="G586">
        <v>572.13858759999994</v>
      </c>
      <c r="H586">
        <v>1384.78864298913</v>
      </c>
      <c r="I586">
        <v>14209.593223440101</v>
      </c>
      <c r="L586">
        <v>4.5661718999999996</v>
      </c>
      <c r="M586">
        <v>10261.200000000001</v>
      </c>
      <c r="N586">
        <v>4.3247299602074998</v>
      </c>
    </row>
    <row r="587" spans="1:14" x14ac:dyDescent="0.35">
      <c r="A587" t="s">
        <v>26</v>
      </c>
      <c r="B587">
        <v>2014</v>
      </c>
      <c r="C587">
        <v>11581.841270000001</v>
      </c>
      <c r="D587">
        <v>2240.5665709999998</v>
      </c>
      <c r="F587">
        <v>4402.5792030000002</v>
      </c>
      <c r="G587">
        <v>713.1831287</v>
      </c>
      <c r="H587">
        <v>1388.1481267730001</v>
      </c>
      <c r="I587">
        <v>14454.3699996492</v>
      </c>
      <c r="L587">
        <v>8.5268419000000009</v>
      </c>
      <c r="M587">
        <v>10412.700000000001</v>
      </c>
      <c r="N587">
        <v>1.7226163505185399</v>
      </c>
    </row>
    <row r="588" spans="1:14" x14ac:dyDescent="0.35">
      <c r="A588" t="s">
        <v>26</v>
      </c>
      <c r="B588">
        <v>2015</v>
      </c>
      <c r="H588">
        <v>1403.35510441771</v>
      </c>
      <c r="I588">
        <v>14824.762652047801</v>
      </c>
      <c r="L588">
        <v>15.080292999999999</v>
      </c>
      <c r="M588">
        <v>10563.8</v>
      </c>
      <c r="N588">
        <v>2.5624959953810298</v>
      </c>
    </row>
    <row r="589" spans="1:14" x14ac:dyDescent="0.35">
      <c r="A589" t="s">
        <v>26</v>
      </c>
      <c r="B589">
        <v>2016</v>
      </c>
      <c r="H589">
        <v>1408.7862047185099</v>
      </c>
      <c r="I589">
        <v>15093.453640113201</v>
      </c>
      <c r="L589">
        <v>15.580263</v>
      </c>
      <c r="M589">
        <v>10713.8</v>
      </c>
      <c r="N589">
        <v>1.81244714921838</v>
      </c>
    </row>
    <row r="590" spans="1:14" x14ac:dyDescent="0.35">
      <c r="A590" t="s">
        <v>26</v>
      </c>
      <c r="B590">
        <v>2017</v>
      </c>
      <c r="H590">
        <v>1424.2498175159401</v>
      </c>
      <c r="I590">
        <v>15472.337892584401</v>
      </c>
      <c r="L590">
        <v>13.735677000000001</v>
      </c>
      <c r="M590">
        <v>10863.5</v>
      </c>
      <c r="N590">
        <v>2.5102555154391699</v>
      </c>
    </row>
    <row r="591" spans="1:14" x14ac:dyDescent="0.35">
      <c r="A591" t="s">
        <v>26</v>
      </c>
      <c r="B591">
        <v>2018</v>
      </c>
      <c r="H591">
        <v>1428.4251996958801</v>
      </c>
      <c r="I591">
        <v>15730.3896691309</v>
      </c>
      <c r="L591">
        <v>17.778292499999999</v>
      </c>
      <c r="M591">
        <v>11012.4</v>
      </c>
      <c r="N591">
        <v>1.66782666160719</v>
      </c>
    </row>
    <row r="592" spans="1:14" x14ac:dyDescent="0.35">
      <c r="A592" t="s">
        <v>26</v>
      </c>
      <c r="B592">
        <v>2019</v>
      </c>
      <c r="H592">
        <v>1385.1963613933799</v>
      </c>
      <c r="I592">
        <v>15459.3454716947</v>
      </c>
      <c r="L592">
        <v>19.187087999999999</v>
      </c>
      <c r="M592">
        <v>11160.4</v>
      </c>
      <c r="N592">
        <v>-1.7230609230745999</v>
      </c>
    </row>
    <row r="593" spans="1:15" x14ac:dyDescent="0.35">
      <c r="A593" t="s">
        <v>26</v>
      </c>
      <c r="B593">
        <v>2020</v>
      </c>
      <c r="H593">
        <v>1322.0654525595201</v>
      </c>
      <c r="I593">
        <v>14948.329659000001</v>
      </c>
      <c r="L593">
        <v>18.921582999999998</v>
      </c>
      <c r="M593">
        <v>11306.8</v>
      </c>
      <c r="N593">
        <v>-3.30554623823121</v>
      </c>
    </row>
    <row r="594" spans="1:15" x14ac:dyDescent="0.35">
      <c r="A594" t="s">
        <v>26</v>
      </c>
      <c r="B594">
        <v>2021</v>
      </c>
      <c r="H594">
        <v>1282.3232496318799</v>
      </c>
      <c r="I594">
        <v>14679.5236324859</v>
      </c>
      <c r="L594">
        <v>22.099</v>
      </c>
      <c r="M594">
        <v>11447.6</v>
      </c>
      <c r="N594">
        <v>-1.7982345362060601</v>
      </c>
    </row>
    <row r="595" spans="1:15" x14ac:dyDescent="0.35">
      <c r="A595" t="s">
        <v>26</v>
      </c>
      <c r="B595">
        <v>2022</v>
      </c>
      <c r="H595">
        <v>1245.8011511145601</v>
      </c>
      <c r="I595">
        <v>14432.6063356622</v>
      </c>
      <c r="L595">
        <v>39.561999999999998</v>
      </c>
      <c r="M595">
        <v>11585</v>
      </c>
      <c r="N595">
        <v>-1.6820525175441201</v>
      </c>
    </row>
    <row r="596" spans="1:15" x14ac:dyDescent="0.35">
      <c r="A596" t="s">
        <v>27</v>
      </c>
      <c r="B596">
        <v>1990</v>
      </c>
      <c r="H596">
        <v>1709.28885422248</v>
      </c>
      <c r="I596">
        <v>8637.3784381570204</v>
      </c>
      <c r="M596">
        <v>5053.2</v>
      </c>
      <c r="N596">
        <v>9.6880449525293996E-2</v>
      </c>
    </row>
    <row r="597" spans="1:15" x14ac:dyDescent="0.35">
      <c r="A597" t="s">
        <v>27</v>
      </c>
      <c r="B597">
        <v>1991</v>
      </c>
      <c r="H597">
        <v>1716.0747356827001</v>
      </c>
      <c r="I597">
        <v>8918.2687938694507</v>
      </c>
      <c r="M597">
        <v>5196.8999999999996</v>
      </c>
      <c r="N597">
        <v>3.2520325203252001</v>
      </c>
    </row>
    <row r="598" spans="1:15" x14ac:dyDescent="0.35">
      <c r="A598" t="s">
        <v>27</v>
      </c>
      <c r="B598">
        <v>1992</v>
      </c>
      <c r="H598">
        <v>1762.43427533013</v>
      </c>
      <c r="I598">
        <v>9419.8587147844901</v>
      </c>
      <c r="M598">
        <v>5344.8</v>
      </c>
      <c r="N598">
        <v>5.62429696287965</v>
      </c>
    </row>
    <row r="599" spans="1:15" x14ac:dyDescent="0.35">
      <c r="A599" t="s">
        <v>27</v>
      </c>
      <c r="B599">
        <v>1993</v>
      </c>
      <c r="H599">
        <v>1820.46261866087</v>
      </c>
      <c r="I599">
        <v>10006.718922255101</v>
      </c>
      <c r="M599">
        <v>5496.8</v>
      </c>
      <c r="N599">
        <v>6.2300319488817903</v>
      </c>
    </row>
    <row r="600" spans="1:15" x14ac:dyDescent="0.35">
      <c r="A600" t="s">
        <v>27</v>
      </c>
      <c r="B600">
        <v>1994</v>
      </c>
      <c r="H600">
        <v>1747.12192729699</v>
      </c>
      <c r="I600">
        <v>9876.3055428171792</v>
      </c>
      <c r="M600">
        <v>5652.9</v>
      </c>
      <c r="N600">
        <v>-1.30325814536341</v>
      </c>
    </row>
    <row r="601" spans="1:15" x14ac:dyDescent="0.35">
      <c r="A601" t="s">
        <v>27</v>
      </c>
      <c r="B601">
        <v>1995</v>
      </c>
      <c r="H601">
        <v>1768.3817516433201</v>
      </c>
      <c r="I601">
        <v>10279.2494459523</v>
      </c>
      <c r="M601">
        <v>5812.8</v>
      </c>
      <c r="N601">
        <v>4.0799051972236304</v>
      </c>
    </row>
    <row r="602" spans="1:15" x14ac:dyDescent="0.35">
      <c r="A602" t="s">
        <v>27</v>
      </c>
      <c r="B602">
        <v>1996</v>
      </c>
      <c r="H602">
        <v>1781.49118290359</v>
      </c>
      <c r="I602">
        <v>10647.082054623301</v>
      </c>
      <c r="L602">
        <v>21.675755280000001</v>
      </c>
      <c r="M602">
        <v>5976.5</v>
      </c>
      <c r="N602">
        <v>3.5783994795055598</v>
      </c>
    </row>
    <row r="603" spans="1:15" x14ac:dyDescent="0.35">
      <c r="A603" t="s">
        <v>27</v>
      </c>
      <c r="B603">
        <v>1997</v>
      </c>
      <c r="H603">
        <v>1819.4312219516701</v>
      </c>
      <c r="I603">
        <v>11178.767370793201</v>
      </c>
      <c r="L603">
        <v>19.844341</v>
      </c>
      <c r="M603">
        <v>6144.1</v>
      </c>
      <c r="N603">
        <v>4.9937185929648003</v>
      </c>
    </row>
    <row r="604" spans="1:15" x14ac:dyDescent="0.35">
      <c r="A604" t="s">
        <v>27</v>
      </c>
      <c r="B604">
        <v>1998</v>
      </c>
      <c r="H604">
        <v>1823.4332809677401</v>
      </c>
      <c r="I604">
        <v>11503.128852985001</v>
      </c>
      <c r="L604">
        <v>15.525069</v>
      </c>
      <c r="M604">
        <v>6308.5</v>
      </c>
      <c r="N604">
        <v>2.9015854023332501</v>
      </c>
    </row>
    <row r="605" spans="1:15" x14ac:dyDescent="0.35">
      <c r="A605" t="s">
        <v>27</v>
      </c>
      <c r="B605">
        <v>1999</v>
      </c>
      <c r="H605">
        <v>1742.3307531707901</v>
      </c>
      <c r="I605">
        <v>11285.7732205884</v>
      </c>
      <c r="L605">
        <v>9.0694137999999995</v>
      </c>
      <c r="M605">
        <v>6477.4</v>
      </c>
      <c r="N605">
        <v>-1.88953488372094</v>
      </c>
    </row>
    <row r="606" spans="1:15" x14ac:dyDescent="0.35">
      <c r="A606" t="s">
        <v>27</v>
      </c>
      <c r="B606">
        <v>2000</v>
      </c>
      <c r="C606">
        <v>4692.6000000000004</v>
      </c>
      <c r="D606">
        <v>160.9</v>
      </c>
      <c r="F606">
        <v>5492.2</v>
      </c>
      <c r="G606">
        <v>369.52050100000002</v>
      </c>
      <c r="H606">
        <v>1792.85474559044</v>
      </c>
      <c r="I606">
        <v>11934.4961849719</v>
      </c>
      <c r="L606">
        <v>10.911115000000001</v>
      </c>
      <c r="M606">
        <v>6656.7</v>
      </c>
      <c r="N606">
        <v>5.7481481481481698</v>
      </c>
    </row>
    <row r="607" spans="1:15" x14ac:dyDescent="0.35">
      <c r="A607" t="s">
        <v>27</v>
      </c>
      <c r="B607">
        <v>2001</v>
      </c>
      <c r="C607">
        <v>5990.5</v>
      </c>
      <c r="D607">
        <v>194.1</v>
      </c>
      <c r="F607">
        <v>6056.8</v>
      </c>
      <c r="G607">
        <v>264.47245199999998</v>
      </c>
      <c r="H607">
        <v>1792.87604043703</v>
      </c>
      <c r="I607">
        <v>12259.5070769043</v>
      </c>
      <c r="J607">
        <v>57.400001525878913</v>
      </c>
      <c r="K607">
        <v>27.29999923706055</v>
      </c>
      <c r="L607">
        <v>9.5731145000000009</v>
      </c>
      <c r="M607">
        <v>6837.9</v>
      </c>
      <c r="N607">
        <v>2.72328958755454</v>
      </c>
      <c r="O607">
        <v>2.7999999523162842</v>
      </c>
    </row>
    <row r="608" spans="1:15" x14ac:dyDescent="0.35">
      <c r="A608" t="s">
        <v>27</v>
      </c>
      <c r="B608">
        <v>2002</v>
      </c>
      <c r="C608">
        <v>6739.9</v>
      </c>
      <c r="D608">
        <v>188.9</v>
      </c>
      <c r="F608">
        <v>7140.2</v>
      </c>
      <c r="G608">
        <v>452.74451800000003</v>
      </c>
      <c r="H608">
        <v>1811.9621038057401</v>
      </c>
      <c r="I608">
        <v>12719.7927725059</v>
      </c>
      <c r="L608">
        <v>7.6320474000000003</v>
      </c>
      <c r="M608">
        <v>7019.9</v>
      </c>
      <c r="N608">
        <v>3.7545204119074</v>
      </c>
    </row>
    <row r="609" spans="1:15" x14ac:dyDescent="0.35">
      <c r="A609" t="s">
        <v>27</v>
      </c>
      <c r="B609">
        <v>2003</v>
      </c>
      <c r="C609">
        <v>8819.7000000000007</v>
      </c>
      <c r="D609">
        <v>251.3</v>
      </c>
      <c r="F609">
        <v>9693.2000000000007</v>
      </c>
      <c r="G609">
        <v>465.56729999999999</v>
      </c>
      <c r="H609">
        <v>1846.48017500167</v>
      </c>
      <c r="I609">
        <v>13298.1655723445</v>
      </c>
      <c r="L609">
        <v>6.8711105000000003</v>
      </c>
      <c r="M609">
        <v>7201.9</v>
      </c>
      <c r="N609">
        <v>4.5470300513758701</v>
      </c>
    </row>
    <row r="610" spans="1:15" x14ac:dyDescent="0.35">
      <c r="A610" t="s">
        <v>27</v>
      </c>
      <c r="B610">
        <v>2004</v>
      </c>
      <c r="C610">
        <v>10055.6</v>
      </c>
      <c r="D610">
        <v>287.7</v>
      </c>
      <c r="F610">
        <v>9237.4</v>
      </c>
      <c r="G610">
        <v>455.29227200000003</v>
      </c>
      <c r="H610">
        <v>1913.33582962218</v>
      </c>
      <c r="I610">
        <v>14126.9237644324</v>
      </c>
      <c r="J610">
        <v>62.900001525878913</v>
      </c>
      <c r="K610">
        <v>30.29999923706055</v>
      </c>
      <c r="L610">
        <v>7.0136579000000001</v>
      </c>
      <c r="M610">
        <v>7383.4</v>
      </c>
      <c r="N610">
        <v>6.2321241796792002</v>
      </c>
      <c r="O610">
        <v>33.799999237060547</v>
      </c>
    </row>
    <row r="611" spans="1:15" x14ac:dyDescent="0.35">
      <c r="A611" t="s">
        <v>27</v>
      </c>
      <c r="B611">
        <v>2005</v>
      </c>
      <c r="C611">
        <v>11313.1</v>
      </c>
      <c r="D611">
        <v>382.3</v>
      </c>
      <c r="F611">
        <v>10235</v>
      </c>
      <c r="G611">
        <v>695.20112300000005</v>
      </c>
      <c r="H611">
        <v>1980.5010831698601</v>
      </c>
      <c r="I611">
        <v>14981.6984937467</v>
      </c>
      <c r="J611">
        <v>64.5</v>
      </c>
      <c r="K611">
        <v>31.39999961853027</v>
      </c>
      <c r="L611">
        <v>6.8895023999999996</v>
      </c>
      <c r="M611">
        <v>7564.6</v>
      </c>
      <c r="N611">
        <v>6.0506784319627203</v>
      </c>
      <c r="O611">
        <v>16.60000038146973</v>
      </c>
    </row>
    <row r="612" spans="1:15" x14ac:dyDescent="0.35">
      <c r="A612" t="s">
        <v>27</v>
      </c>
      <c r="B612">
        <v>2006</v>
      </c>
      <c r="C612">
        <v>12883.2</v>
      </c>
      <c r="D612">
        <v>370.6</v>
      </c>
      <c r="F612">
        <v>11485.8</v>
      </c>
      <c r="G612">
        <v>360.0646031</v>
      </c>
      <c r="H612">
        <v>2061.3532997293501</v>
      </c>
      <c r="I612">
        <v>15965.593577063701</v>
      </c>
      <c r="L612">
        <v>6.1830302000000001</v>
      </c>
      <c r="M612">
        <v>7745.2</v>
      </c>
      <c r="N612">
        <v>6.5673133371874099</v>
      </c>
    </row>
    <row r="613" spans="1:15" x14ac:dyDescent="0.35">
      <c r="A613" t="s">
        <v>27</v>
      </c>
      <c r="B613">
        <v>2007</v>
      </c>
      <c r="C613">
        <v>16381.823200000001</v>
      </c>
      <c r="D613">
        <v>1429.8987999999999</v>
      </c>
      <c r="F613">
        <v>8560.7882000000009</v>
      </c>
      <c r="G613">
        <v>196.31622970000001</v>
      </c>
      <c r="H613">
        <v>2139.3870877629602</v>
      </c>
      <c r="I613">
        <v>16953.572976977601</v>
      </c>
      <c r="L613">
        <v>6.8150408000000002</v>
      </c>
      <c r="M613">
        <v>7924.5</v>
      </c>
      <c r="N613">
        <v>6.1881783169853701</v>
      </c>
    </row>
    <row r="614" spans="1:15" x14ac:dyDescent="0.35">
      <c r="A614" t="s">
        <v>27</v>
      </c>
      <c r="B614">
        <v>2008</v>
      </c>
      <c r="C614">
        <v>17671.489099999999</v>
      </c>
      <c r="D614">
        <v>1885.5214000000001</v>
      </c>
      <c r="F614">
        <v>9260.49</v>
      </c>
      <c r="G614">
        <v>318.25495799999999</v>
      </c>
      <c r="H614">
        <v>2181.1233490545401</v>
      </c>
      <c r="I614">
        <v>17671.0251493701</v>
      </c>
      <c r="L614">
        <v>8.9999110000000009</v>
      </c>
      <c r="M614">
        <v>8101.8</v>
      </c>
      <c r="N614">
        <v>4.23186412307754</v>
      </c>
    </row>
    <row r="615" spans="1:15" x14ac:dyDescent="0.35">
      <c r="A615" t="s">
        <v>27</v>
      </c>
      <c r="B615">
        <v>2009</v>
      </c>
      <c r="C615">
        <v>19258.359</v>
      </c>
      <c r="D615">
        <v>1400.6358</v>
      </c>
      <c r="F615">
        <v>11563.614700000002</v>
      </c>
      <c r="G615">
        <v>592.11289590000001</v>
      </c>
      <c r="H615">
        <v>2082.9603740266998</v>
      </c>
      <c r="I615">
        <v>17241.287903931199</v>
      </c>
      <c r="J615">
        <v>51</v>
      </c>
      <c r="K615">
        <v>19.60000038146973</v>
      </c>
      <c r="L615">
        <v>6.5031336</v>
      </c>
      <c r="M615">
        <v>8277.2999999999993</v>
      </c>
      <c r="N615">
        <v>-2.4318750146435599</v>
      </c>
      <c r="O615">
        <v>22.39999961853027</v>
      </c>
    </row>
    <row r="616" spans="1:15" x14ac:dyDescent="0.35">
      <c r="A616" t="s">
        <v>27</v>
      </c>
      <c r="B616">
        <v>2010</v>
      </c>
      <c r="C616">
        <v>21666.7065</v>
      </c>
      <c r="D616">
        <v>2381.8447000000001</v>
      </c>
      <c r="F616">
        <v>12203.607199999999</v>
      </c>
      <c r="G616">
        <v>851.15166469999997</v>
      </c>
      <c r="H616">
        <v>2116.2921538402302</v>
      </c>
      <c r="I616">
        <v>17884.573362888401</v>
      </c>
      <c r="J616">
        <v>53.700000762939453</v>
      </c>
      <c r="K616">
        <v>19.5</v>
      </c>
      <c r="L616">
        <v>3.9540728999999999</v>
      </c>
      <c r="M616">
        <v>8450.9</v>
      </c>
      <c r="N616">
        <v>3.73107544251683</v>
      </c>
      <c r="O616">
        <v>3.4000000953674321</v>
      </c>
    </row>
    <row r="617" spans="1:15" x14ac:dyDescent="0.35">
      <c r="A617" t="s">
        <v>27</v>
      </c>
      <c r="B617">
        <v>2011</v>
      </c>
      <c r="C617">
        <v>21946.512650000001</v>
      </c>
      <c r="D617">
        <v>2704.1762330000001</v>
      </c>
      <c r="F617">
        <v>11947.831223000001</v>
      </c>
      <c r="G617">
        <v>451.10955300000001</v>
      </c>
      <c r="H617">
        <v>2153.7352151278001</v>
      </c>
      <c r="I617">
        <v>18570.581892439401</v>
      </c>
      <c r="J617">
        <v>55.700000762939453</v>
      </c>
      <c r="K617">
        <v>21.60000038146973</v>
      </c>
      <c r="L617">
        <v>5.1666824</v>
      </c>
      <c r="M617">
        <v>8622.5</v>
      </c>
      <c r="N617">
        <v>3.8357556293433301</v>
      </c>
      <c r="O617">
        <v>13.69999980926514</v>
      </c>
    </row>
    <row r="618" spans="1:15" x14ac:dyDescent="0.35">
      <c r="A618" t="s">
        <v>27</v>
      </c>
      <c r="B618">
        <v>2012</v>
      </c>
      <c r="C618">
        <v>23071.790110000002</v>
      </c>
      <c r="D618">
        <v>4114.0285750000003</v>
      </c>
      <c r="F618">
        <v>13522.799393000001</v>
      </c>
      <c r="G618">
        <v>442.41429099999999</v>
      </c>
      <c r="H618">
        <v>2199.32023473559</v>
      </c>
      <c r="I618">
        <v>19337.3032318892</v>
      </c>
      <c r="J618">
        <v>61.200000762939453</v>
      </c>
      <c r="K618">
        <v>25.29999923706055</v>
      </c>
      <c r="L618">
        <v>5.9742591000000003</v>
      </c>
      <c r="M618">
        <v>8792.4</v>
      </c>
      <c r="N618">
        <v>4.1286877486694102</v>
      </c>
      <c r="O618">
        <v>3</v>
      </c>
    </row>
    <row r="619" spans="1:15" x14ac:dyDescent="0.35">
      <c r="A619" t="s">
        <v>27</v>
      </c>
      <c r="B619">
        <v>2013</v>
      </c>
      <c r="C619">
        <v>23611.899649999999</v>
      </c>
      <c r="D619">
        <v>5534.3301540000002</v>
      </c>
      <c r="F619">
        <v>14251.837356</v>
      </c>
      <c r="G619">
        <v>614.30638799999997</v>
      </c>
      <c r="H619">
        <v>2218.2547799937702</v>
      </c>
      <c r="I619">
        <v>19877.1156070902</v>
      </c>
      <c r="J619">
        <v>59.099998474121087</v>
      </c>
      <c r="K619">
        <v>22.70000076293945</v>
      </c>
      <c r="L619">
        <v>4.8778053999999997</v>
      </c>
      <c r="M619">
        <v>8960.7000000000007</v>
      </c>
      <c r="N619">
        <v>2.79155975746801</v>
      </c>
      <c r="O619">
        <v>24.39999961853027</v>
      </c>
    </row>
    <row r="620" spans="1:15" x14ac:dyDescent="0.35">
      <c r="A620" t="s">
        <v>27</v>
      </c>
      <c r="B620">
        <v>2014</v>
      </c>
      <c r="C620">
        <v>23550.328399999999</v>
      </c>
      <c r="D620">
        <v>4028.1566779999998</v>
      </c>
      <c r="F620">
        <v>14763.495362000001</v>
      </c>
      <c r="G620">
        <v>0</v>
      </c>
      <c r="H620">
        <v>2244.2399938413901</v>
      </c>
      <c r="I620">
        <v>20484.973815785401</v>
      </c>
      <c r="J620">
        <v>55.400001525878913</v>
      </c>
      <c r="K620">
        <v>19.20000076293945</v>
      </c>
      <c r="L620">
        <v>7.1674417999999998</v>
      </c>
      <c r="M620">
        <v>9127.7999999999993</v>
      </c>
      <c r="N620">
        <v>3.0580805621436702</v>
      </c>
      <c r="O620">
        <v>3.7000000476837158</v>
      </c>
    </row>
    <row r="621" spans="1:15" x14ac:dyDescent="0.35">
      <c r="A621" t="s">
        <v>27</v>
      </c>
      <c r="B621">
        <v>2015</v>
      </c>
      <c r="C621">
        <v>23838.210019999999</v>
      </c>
      <c r="D621">
        <v>2902.2377459999998</v>
      </c>
      <c r="F621">
        <v>16681.587875000001</v>
      </c>
      <c r="G621">
        <v>0</v>
      </c>
      <c r="H621">
        <v>2288.6237228831701</v>
      </c>
      <c r="I621">
        <v>21271.613192337602</v>
      </c>
      <c r="J621">
        <v>55.200000762939453</v>
      </c>
      <c r="K621">
        <v>19</v>
      </c>
      <c r="L621">
        <v>5.0884304</v>
      </c>
      <c r="M621">
        <v>9294.5</v>
      </c>
      <c r="N621">
        <v>3.8400799709395401</v>
      </c>
      <c r="O621">
        <v>5.8000001907348633</v>
      </c>
    </row>
    <row r="622" spans="1:15" x14ac:dyDescent="0.35">
      <c r="A622" t="s">
        <v>27</v>
      </c>
      <c r="B622">
        <v>2016</v>
      </c>
      <c r="C622">
        <v>25546.051940000001</v>
      </c>
      <c r="D622">
        <v>3002.1704549999999</v>
      </c>
      <c r="F622">
        <v>19606.021989000001</v>
      </c>
      <c r="G622">
        <v>0</v>
      </c>
      <c r="H622">
        <v>2335.9241480450801</v>
      </c>
      <c r="I622">
        <v>22099.711179824899</v>
      </c>
      <c r="J622">
        <v>53.200000762939453</v>
      </c>
      <c r="K622">
        <v>18.79999923706055</v>
      </c>
      <c r="L622">
        <v>4.1255204000000001</v>
      </c>
      <c r="M622">
        <v>9460.7999999999993</v>
      </c>
      <c r="N622">
        <v>3.89297219726412</v>
      </c>
      <c r="O622">
        <v>27.39999961853027</v>
      </c>
    </row>
    <row r="623" spans="1:15" x14ac:dyDescent="0.35">
      <c r="A623" t="s">
        <v>27</v>
      </c>
      <c r="B623">
        <v>2017</v>
      </c>
      <c r="C623">
        <v>26778.387879999998</v>
      </c>
      <c r="D623">
        <v>3446.6663039999999</v>
      </c>
      <c r="F623">
        <v>19476.209244000001</v>
      </c>
      <c r="G623">
        <v>0</v>
      </c>
      <c r="H623">
        <v>2406.8206638481902</v>
      </c>
      <c r="I623">
        <v>23169.9811667338</v>
      </c>
      <c r="L623">
        <v>4.7363406000000001</v>
      </c>
      <c r="M623">
        <v>9626.7999999999993</v>
      </c>
      <c r="N623">
        <v>4.8429139105038699</v>
      </c>
    </row>
    <row r="624" spans="1:15" x14ac:dyDescent="0.35">
      <c r="A624" t="s">
        <v>27</v>
      </c>
      <c r="B624">
        <v>2018</v>
      </c>
      <c r="C624">
        <v>28296.024860000001</v>
      </c>
      <c r="D624">
        <v>2272.0858239999998</v>
      </c>
      <c r="F624">
        <v>19389.291164000002</v>
      </c>
      <c r="G624">
        <v>495.67399999999998</v>
      </c>
      <c r="H624">
        <v>2456.9704306924</v>
      </c>
      <c r="I624">
        <v>24060.865730727601</v>
      </c>
      <c r="J624">
        <v>55.799999237060547</v>
      </c>
      <c r="K624">
        <v>19.39999961853027</v>
      </c>
      <c r="L624">
        <v>5.2207267100000001</v>
      </c>
      <c r="M624">
        <v>9792.9</v>
      </c>
      <c r="N624">
        <v>3.8449947696673501</v>
      </c>
      <c r="O624">
        <v>0.10000000149011611</v>
      </c>
    </row>
    <row r="625" spans="1:15" x14ac:dyDescent="0.35">
      <c r="A625" t="s">
        <v>27</v>
      </c>
      <c r="B625">
        <v>2019</v>
      </c>
      <c r="C625">
        <v>30115.206050000001</v>
      </c>
      <c r="D625">
        <v>2711.609156</v>
      </c>
      <c r="F625">
        <v>19269.674948</v>
      </c>
      <c r="G625">
        <v>1267.24</v>
      </c>
      <c r="H625">
        <v>2480.1398200629701</v>
      </c>
      <c r="I625">
        <v>24699.216440043099</v>
      </c>
      <c r="J625">
        <v>52.299999237060547</v>
      </c>
      <c r="K625">
        <v>20</v>
      </c>
      <c r="L625">
        <v>4.3711921</v>
      </c>
      <c r="M625">
        <v>9958.7999999999993</v>
      </c>
      <c r="N625">
        <v>2.6530662548035702</v>
      </c>
      <c r="O625">
        <v>23.70000076293945</v>
      </c>
    </row>
    <row r="626" spans="1:15" x14ac:dyDescent="0.35">
      <c r="A626" t="s">
        <v>27</v>
      </c>
      <c r="B626">
        <v>2020</v>
      </c>
      <c r="C626">
        <v>30473.51757</v>
      </c>
      <c r="D626">
        <v>4733.756026</v>
      </c>
      <c r="F626">
        <v>22367.399404</v>
      </c>
      <c r="G626">
        <v>2675.607</v>
      </c>
      <c r="H626">
        <v>2221.4419291879699</v>
      </c>
      <c r="I626">
        <v>22484.990918854801</v>
      </c>
      <c r="L626">
        <v>5.5207186000000004</v>
      </c>
      <c r="M626">
        <v>10121.799999999999</v>
      </c>
      <c r="N626">
        <v>-8.9647601840458808</v>
      </c>
    </row>
    <row r="627" spans="1:15" x14ac:dyDescent="0.35">
      <c r="A627" t="s">
        <v>27</v>
      </c>
      <c r="B627">
        <v>2021</v>
      </c>
      <c r="H627">
        <v>2461.8157934446499</v>
      </c>
      <c r="I627">
        <v>25303.281269762101</v>
      </c>
      <c r="J627">
        <v>67.800003051757813</v>
      </c>
      <c r="K627">
        <v>34.400001525878913</v>
      </c>
      <c r="L627">
        <v>5.3840000000000003</v>
      </c>
      <c r="M627">
        <v>10278.299999999999</v>
      </c>
      <c r="N627">
        <v>12.534096015773899</v>
      </c>
    </row>
    <row r="628" spans="1:15" x14ac:dyDescent="0.35">
      <c r="A628" t="s">
        <v>27</v>
      </c>
      <c r="B628">
        <v>2022</v>
      </c>
      <c r="H628">
        <v>2522.2990497747801</v>
      </c>
      <c r="I628">
        <v>26314.8937563953</v>
      </c>
      <c r="L628">
        <v>8.5449999999999999</v>
      </c>
      <c r="M628">
        <v>10432.9</v>
      </c>
      <c r="N628">
        <v>3.9979498146828698</v>
      </c>
    </row>
    <row r="629" spans="1:15" x14ac:dyDescent="0.35">
      <c r="A629" t="s">
        <v>28</v>
      </c>
      <c r="B629">
        <v>1990</v>
      </c>
      <c r="H629">
        <v>5389.9051761890896</v>
      </c>
      <c r="I629">
        <v>12892.653181444301</v>
      </c>
      <c r="M629">
        <v>2392</v>
      </c>
      <c r="N629">
        <v>6.2971099737916001</v>
      </c>
    </row>
    <row r="630" spans="1:15" x14ac:dyDescent="0.35">
      <c r="A630" t="s">
        <v>28</v>
      </c>
      <c r="B630">
        <v>1991</v>
      </c>
      <c r="H630">
        <v>5390.1255404950998</v>
      </c>
      <c r="I630">
        <v>13000.4437911201</v>
      </c>
      <c r="M630">
        <v>2411.9</v>
      </c>
      <c r="N630">
        <v>0.83606227638992603</v>
      </c>
    </row>
    <row r="631" spans="1:15" x14ac:dyDescent="0.35">
      <c r="A631" t="s">
        <v>28</v>
      </c>
      <c r="B631">
        <v>1992</v>
      </c>
      <c r="C631">
        <v>2677.7220000000002</v>
      </c>
      <c r="D631">
        <v>324.40899999999999</v>
      </c>
      <c r="E631">
        <v>338.68900000000002</v>
      </c>
      <c r="F631">
        <v>3533.39</v>
      </c>
      <c r="G631">
        <v>3510.0439999999999</v>
      </c>
      <c r="H631">
        <v>5428.2745438333204</v>
      </c>
      <c r="I631">
        <v>13215.677204416599</v>
      </c>
      <c r="M631">
        <v>2434.6</v>
      </c>
      <c r="N631">
        <v>1.65558512274389</v>
      </c>
    </row>
    <row r="632" spans="1:15" x14ac:dyDescent="0.35">
      <c r="A632" t="s">
        <v>28</v>
      </c>
      <c r="B632">
        <v>1993</v>
      </c>
      <c r="C632">
        <v>5553.0290000000005</v>
      </c>
      <c r="D632">
        <v>959.10900000000004</v>
      </c>
      <c r="E632">
        <v>706.40300000000002</v>
      </c>
      <c r="F632">
        <v>6169.36</v>
      </c>
      <c r="G632">
        <v>4608.4669999999996</v>
      </c>
      <c r="H632">
        <v>5479.9516132061399</v>
      </c>
      <c r="I632">
        <v>13475.749012035199</v>
      </c>
      <c r="M632">
        <v>2459.1</v>
      </c>
      <c r="N632">
        <v>1.96790375245923</v>
      </c>
    </row>
    <row r="633" spans="1:15" x14ac:dyDescent="0.35">
      <c r="A633" t="s">
        <v>28</v>
      </c>
      <c r="B633">
        <v>1994</v>
      </c>
      <c r="C633">
        <v>6283.3770000000004</v>
      </c>
      <c r="D633">
        <v>826.06299999999999</v>
      </c>
      <c r="E633">
        <v>926.09199999999998</v>
      </c>
      <c r="F633">
        <v>8334.9940000000006</v>
      </c>
      <c r="G633">
        <v>6146.1779999999999</v>
      </c>
      <c r="H633">
        <v>5526.4284005040499</v>
      </c>
      <c r="I633">
        <v>13728.753432532199</v>
      </c>
      <c r="M633">
        <v>2484.1999999999998</v>
      </c>
      <c r="N633">
        <v>1.8774794653044999</v>
      </c>
    </row>
    <row r="634" spans="1:15" x14ac:dyDescent="0.35">
      <c r="A634" t="s">
        <v>28</v>
      </c>
      <c r="B634">
        <v>1995</v>
      </c>
      <c r="C634">
        <v>9220.31</v>
      </c>
      <c r="D634">
        <v>1100.587</v>
      </c>
      <c r="E634">
        <v>1101.502</v>
      </c>
      <c r="F634">
        <v>7816.0240000000003</v>
      </c>
      <c r="G634">
        <v>6713.7089999999998</v>
      </c>
      <c r="H634">
        <v>5604.7359897671004</v>
      </c>
      <c r="I634">
        <v>14064.524492721601</v>
      </c>
      <c r="M634">
        <v>2509.4</v>
      </c>
      <c r="N634">
        <v>2.4457505325556701</v>
      </c>
    </row>
    <row r="635" spans="1:15" x14ac:dyDescent="0.35">
      <c r="A635" t="s">
        <v>28</v>
      </c>
      <c r="B635">
        <v>1996</v>
      </c>
      <c r="C635">
        <v>12617.4</v>
      </c>
      <c r="D635">
        <v>1258.046</v>
      </c>
      <c r="E635">
        <v>996.43399999999997</v>
      </c>
      <c r="F635">
        <v>12118.33</v>
      </c>
      <c r="G635">
        <v>5905.8440000000001</v>
      </c>
      <c r="H635">
        <v>5530.8897291929597</v>
      </c>
      <c r="I635">
        <v>14009.1905950728</v>
      </c>
      <c r="M635">
        <v>2532.9</v>
      </c>
      <c r="N635">
        <v>-0.39342885482806</v>
      </c>
    </row>
    <row r="636" spans="1:15" x14ac:dyDescent="0.35">
      <c r="A636" t="s">
        <v>28</v>
      </c>
      <c r="B636">
        <v>1997</v>
      </c>
      <c r="C636">
        <v>17139.059000000001</v>
      </c>
      <c r="D636">
        <v>1595.558</v>
      </c>
      <c r="E636">
        <v>959.98900000000003</v>
      </c>
      <c r="F636">
        <v>14305.446</v>
      </c>
      <c r="G636">
        <v>6042.9490000000005</v>
      </c>
      <c r="H636">
        <v>5393.08091246197</v>
      </c>
      <c r="I636">
        <v>13779.3217313403</v>
      </c>
      <c r="M636">
        <v>2555</v>
      </c>
      <c r="N636">
        <v>-1.64084328907166</v>
      </c>
    </row>
    <row r="637" spans="1:15" x14ac:dyDescent="0.35">
      <c r="A637" t="s">
        <v>28</v>
      </c>
      <c r="B637">
        <v>1998</v>
      </c>
      <c r="C637">
        <v>17255.05</v>
      </c>
      <c r="D637">
        <v>1570.9169999999999</v>
      </c>
      <c r="E637">
        <v>1067.0239999999999</v>
      </c>
      <c r="F637">
        <v>16987.781999999999</v>
      </c>
      <c r="G637">
        <v>6440.67</v>
      </c>
      <c r="H637">
        <v>5283.1745715112002</v>
      </c>
      <c r="I637">
        <v>13612.627600955801</v>
      </c>
      <c r="M637">
        <v>2576.6</v>
      </c>
      <c r="N637">
        <v>-1.2097411878077999</v>
      </c>
    </row>
    <row r="638" spans="1:15" x14ac:dyDescent="0.35">
      <c r="A638" t="s">
        <v>28</v>
      </c>
      <c r="B638">
        <v>1999</v>
      </c>
      <c r="C638">
        <v>17469.954000000002</v>
      </c>
      <c r="D638">
        <v>1181.6579999999999</v>
      </c>
      <c r="E638">
        <v>957.80700000000002</v>
      </c>
      <c r="F638">
        <v>14096.07</v>
      </c>
      <c r="G638">
        <v>6152.5720000000001</v>
      </c>
      <c r="H638">
        <v>5294.5136662633404</v>
      </c>
      <c r="I638">
        <v>13746.145831719499</v>
      </c>
      <c r="M638">
        <v>2596.3000000000002</v>
      </c>
      <c r="N638">
        <v>0.98084098586794799</v>
      </c>
    </row>
    <row r="639" spans="1:15" x14ac:dyDescent="0.35">
      <c r="A639" t="s">
        <v>28</v>
      </c>
      <c r="B639">
        <v>2000</v>
      </c>
      <c r="C639">
        <v>19249</v>
      </c>
      <c r="D639">
        <v>1696.6969999999999</v>
      </c>
      <c r="E639">
        <v>947.25599999999997</v>
      </c>
      <c r="F639">
        <v>7486.21</v>
      </c>
      <c r="G639">
        <v>5656.598</v>
      </c>
      <c r="H639">
        <v>5303.1323385077103</v>
      </c>
      <c r="I639">
        <v>13852.842294649799</v>
      </c>
      <c r="M639">
        <v>2612.1999999999998</v>
      </c>
      <c r="N639">
        <v>0.77619184487425197</v>
      </c>
    </row>
    <row r="640" spans="1:15" x14ac:dyDescent="0.35">
      <c r="A640" t="s">
        <v>28</v>
      </c>
      <c r="B640">
        <v>2001</v>
      </c>
      <c r="C640">
        <v>21628.078000000001</v>
      </c>
      <c r="D640">
        <v>1294.846</v>
      </c>
      <c r="E640">
        <v>933.01800000000003</v>
      </c>
      <c r="F640">
        <v>16443.531999999999</v>
      </c>
      <c r="G640">
        <v>6967.8940000000002</v>
      </c>
      <c r="H640">
        <v>5344.0501277249796</v>
      </c>
      <c r="I640">
        <v>14030.269205329199</v>
      </c>
      <c r="M640">
        <v>2625.4</v>
      </c>
      <c r="N640">
        <v>1.2807978818026</v>
      </c>
    </row>
    <row r="641" spans="1:14" x14ac:dyDescent="0.35">
      <c r="A641" t="s">
        <v>28</v>
      </c>
      <c r="B641">
        <v>2002</v>
      </c>
      <c r="C641">
        <v>23179.181</v>
      </c>
      <c r="D641">
        <v>5854.2129999999997</v>
      </c>
      <c r="E641">
        <v>1010.593</v>
      </c>
      <c r="F641">
        <v>22619.883999999998</v>
      </c>
      <c r="G641">
        <v>3587.9549999999999</v>
      </c>
      <c r="H641">
        <v>5354.0179698013899</v>
      </c>
      <c r="I641">
        <v>14124.97020793</v>
      </c>
      <c r="M641">
        <v>2638.2</v>
      </c>
      <c r="N641">
        <v>0.67497637582683001</v>
      </c>
    </row>
    <row r="642" spans="1:14" x14ac:dyDescent="0.35">
      <c r="A642" t="s">
        <v>28</v>
      </c>
      <c r="B642">
        <v>2003</v>
      </c>
      <c r="C642">
        <v>28534.404999999999</v>
      </c>
      <c r="D642">
        <v>1751.9860000000001</v>
      </c>
      <c r="E642">
        <v>974.45699999999999</v>
      </c>
      <c r="F642">
        <v>23525.846000000001</v>
      </c>
      <c r="G642">
        <v>3084.22</v>
      </c>
      <c r="H642">
        <v>5523.4895704199298</v>
      </c>
      <c r="I642">
        <v>14642.770851183201</v>
      </c>
      <c r="M642">
        <v>2651</v>
      </c>
      <c r="N642">
        <v>3.6658529938881101</v>
      </c>
    </row>
    <row r="643" spans="1:14" x14ac:dyDescent="0.35">
      <c r="A643" t="s">
        <v>28</v>
      </c>
      <c r="B643">
        <v>2004</v>
      </c>
      <c r="C643">
        <v>30022.535</v>
      </c>
      <c r="D643">
        <v>2358.9459999999999</v>
      </c>
      <c r="E643">
        <v>506.10199999999998</v>
      </c>
      <c r="F643">
        <v>31676.61</v>
      </c>
      <c r="G643">
        <v>4226.5630000000001</v>
      </c>
      <c r="H643">
        <v>5569.3143145373097</v>
      </c>
      <c r="I643">
        <v>14836.653333927399</v>
      </c>
      <c r="M643">
        <v>2664</v>
      </c>
      <c r="N643">
        <v>1.3240832948532499</v>
      </c>
    </row>
    <row r="644" spans="1:14" x14ac:dyDescent="0.35">
      <c r="A644" t="s">
        <v>28</v>
      </c>
      <c r="B644">
        <v>2005</v>
      </c>
      <c r="C644">
        <v>36718.072999999997</v>
      </c>
      <c r="D644">
        <v>3073.28</v>
      </c>
      <c r="E644">
        <v>549.37800000000004</v>
      </c>
      <c r="F644">
        <v>28562.011999999999</v>
      </c>
      <c r="G644">
        <v>4434.8729999999996</v>
      </c>
      <c r="H644">
        <v>5592.02653628812</v>
      </c>
      <c r="I644">
        <v>14969.2958349897</v>
      </c>
      <c r="M644">
        <v>2676.9</v>
      </c>
      <c r="N644">
        <v>0.89401900871377604</v>
      </c>
    </row>
    <row r="645" spans="1:14" x14ac:dyDescent="0.35">
      <c r="A645" t="s">
        <v>28</v>
      </c>
      <c r="B645">
        <v>2006</v>
      </c>
      <c r="C645">
        <v>44065.815000000002</v>
      </c>
      <c r="D645">
        <v>4062.9189999999999</v>
      </c>
      <c r="E645">
        <v>3232.9650000000001</v>
      </c>
      <c r="F645">
        <v>37820.807999999997</v>
      </c>
      <c r="G645">
        <v>5217.5839999999998</v>
      </c>
      <c r="H645">
        <v>5726.75408067027</v>
      </c>
      <c r="I645">
        <v>15403.2504507788</v>
      </c>
      <c r="L645">
        <v>5.9749363999999998</v>
      </c>
      <c r="M645">
        <v>2689.7</v>
      </c>
      <c r="N645">
        <v>2.8989647914820802</v>
      </c>
    </row>
    <row r="646" spans="1:14" x14ac:dyDescent="0.35">
      <c r="A646" t="s">
        <v>28</v>
      </c>
      <c r="B646">
        <v>2007</v>
      </c>
      <c r="C646">
        <v>52079.444000000003</v>
      </c>
      <c r="D646">
        <v>4874.2759999999998</v>
      </c>
      <c r="E646">
        <v>3118.34</v>
      </c>
      <c r="F646">
        <v>46698.74</v>
      </c>
      <c r="G646">
        <v>8813.6</v>
      </c>
      <c r="H646">
        <v>5784.7200484793202</v>
      </c>
      <c r="I646">
        <v>15625.6857949523</v>
      </c>
      <c r="L646">
        <v>10.679067</v>
      </c>
      <c r="M646">
        <v>2701.2</v>
      </c>
      <c r="N646">
        <v>1.4440805522464999</v>
      </c>
    </row>
    <row r="647" spans="1:14" x14ac:dyDescent="0.35">
      <c r="A647" t="s">
        <v>28</v>
      </c>
      <c r="B647">
        <v>2008</v>
      </c>
      <c r="C647">
        <v>63776.911999999997</v>
      </c>
      <c r="D647">
        <v>6162.777</v>
      </c>
      <c r="F647">
        <v>57718.034</v>
      </c>
      <c r="G647">
        <v>10383.615</v>
      </c>
      <c r="H647">
        <v>5716.1784938464898</v>
      </c>
      <c r="I647">
        <v>15498.8463682154</v>
      </c>
      <c r="L647">
        <v>13.018943</v>
      </c>
      <c r="M647">
        <v>2711.4</v>
      </c>
      <c r="N647">
        <v>-0.81173670328081904</v>
      </c>
    </row>
    <row r="648" spans="1:14" x14ac:dyDescent="0.35">
      <c r="A648" t="s">
        <v>28</v>
      </c>
      <c r="B648">
        <v>2009</v>
      </c>
      <c r="C648">
        <v>73027.489000000001</v>
      </c>
      <c r="D648">
        <v>6913.491</v>
      </c>
      <c r="F648">
        <v>60488.142</v>
      </c>
      <c r="G648">
        <v>8299.3109999999997</v>
      </c>
      <c r="H648">
        <v>5445.6938971035097</v>
      </c>
      <c r="I648">
        <v>14825.3570654746</v>
      </c>
      <c r="L648">
        <v>7.9272795</v>
      </c>
      <c r="M648">
        <v>2722.4</v>
      </c>
      <c r="N648">
        <v>-4.3454156957252703</v>
      </c>
    </row>
    <row r="649" spans="1:14" x14ac:dyDescent="0.35">
      <c r="A649" t="s">
        <v>28</v>
      </c>
      <c r="B649">
        <v>2010</v>
      </c>
      <c r="C649">
        <v>71287.476999999999</v>
      </c>
      <c r="D649">
        <v>8093.2870000000003</v>
      </c>
      <c r="F649">
        <v>69253.106</v>
      </c>
      <c r="G649">
        <v>11388.69</v>
      </c>
      <c r="H649">
        <v>5343.7752570139401</v>
      </c>
      <c r="I649">
        <v>14609.3471751504</v>
      </c>
      <c r="L649">
        <v>8.1831590999999992</v>
      </c>
      <c r="M649">
        <v>2733.9</v>
      </c>
      <c r="N649">
        <v>-1.45702993439022</v>
      </c>
    </row>
    <row r="650" spans="1:14" x14ac:dyDescent="0.35">
      <c r="A650" t="s">
        <v>28</v>
      </c>
      <c r="B650">
        <v>2011</v>
      </c>
      <c r="C650">
        <v>76601.411999999997</v>
      </c>
      <c r="D650">
        <v>8386.6630000000005</v>
      </c>
      <c r="F650">
        <v>74768.134000000005</v>
      </c>
      <c r="G650">
        <v>9303.1229999999996</v>
      </c>
      <c r="H650">
        <v>5411.8941998038699</v>
      </c>
      <c r="I650">
        <v>14862.1438515014</v>
      </c>
      <c r="L650">
        <v>5.0773203000000002</v>
      </c>
      <c r="M650">
        <v>2746.2</v>
      </c>
      <c r="N650">
        <v>1.73037626746921</v>
      </c>
    </row>
    <row r="651" spans="1:14" x14ac:dyDescent="0.35">
      <c r="A651" t="s">
        <v>28</v>
      </c>
      <c r="B651">
        <v>2012</v>
      </c>
      <c r="C651">
        <v>82080.315000000002</v>
      </c>
      <c r="D651">
        <v>8243.1200000000008</v>
      </c>
      <c r="F651">
        <v>72730.081999999995</v>
      </c>
      <c r="G651">
        <v>7759.6080000000002</v>
      </c>
      <c r="H651">
        <v>5352.1792812998701</v>
      </c>
      <c r="I651">
        <v>14770.9443805314</v>
      </c>
      <c r="L651">
        <v>2.7668943000000001</v>
      </c>
      <c r="M651">
        <v>2759.8</v>
      </c>
      <c r="N651">
        <v>-0.61363603986912496</v>
      </c>
    </row>
    <row r="652" spans="1:14" x14ac:dyDescent="0.35">
      <c r="A652" t="s">
        <v>28</v>
      </c>
      <c r="B652">
        <v>2013</v>
      </c>
      <c r="C652">
        <v>86857.255000000005</v>
      </c>
      <c r="D652">
        <v>9660.7199999999993</v>
      </c>
      <c r="F652">
        <v>82026.081999999995</v>
      </c>
      <c r="G652">
        <v>8798.5720000000001</v>
      </c>
      <c r="H652">
        <v>5354.0844158336204</v>
      </c>
      <c r="I652">
        <v>14847.411493548199</v>
      </c>
      <c r="L652">
        <v>7.3462027000000001</v>
      </c>
      <c r="M652">
        <v>2773.1</v>
      </c>
      <c r="N652">
        <v>0.51768601280239901</v>
      </c>
    </row>
    <row r="653" spans="1:14" x14ac:dyDescent="0.35">
      <c r="A653" t="s">
        <v>28</v>
      </c>
      <c r="B653">
        <v>2014</v>
      </c>
      <c r="C653">
        <v>85786.388999999996</v>
      </c>
      <c r="D653">
        <v>10561.584000000001</v>
      </c>
      <c r="F653">
        <v>89847.588000000003</v>
      </c>
      <c r="G653">
        <v>10343.94</v>
      </c>
      <c r="H653">
        <v>5368.9467615450103</v>
      </c>
      <c r="I653">
        <v>14949.832257522099</v>
      </c>
      <c r="L653">
        <v>5.5853562999999999</v>
      </c>
      <c r="M653">
        <v>2784.5</v>
      </c>
      <c r="N653">
        <v>0.68982235737431497</v>
      </c>
    </row>
    <row r="654" spans="1:14" x14ac:dyDescent="0.35">
      <c r="A654" t="s">
        <v>28</v>
      </c>
      <c r="B654">
        <v>2015</v>
      </c>
      <c r="C654">
        <v>91539.497000000003</v>
      </c>
      <c r="D654">
        <v>12220.206</v>
      </c>
      <c r="F654">
        <v>64835.152000000002</v>
      </c>
      <c r="G654">
        <v>10324.398999999999</v>
      </c>
      <c r="H654">
        <v>5399.2245337249797</v>
      </c>
      <c r="I654">
        <v>15087.593037041101</v>
      </c>
      <c r="L654">
        <v>4.2589500999999998</v>
      </c>
      <c r="M654">
        <v>2794.4</v>
      </c>
      <c r="N654">
        <v>0.92148712538031596</v>
      </c>
    </row>
    <row r="655" spans="1:14" x14ac:dyDescent="0.35">
      <c r="A655" t="s">
        <v>28</v>
      </c>
      <c r="B655">
        <v>2016</v>
      </c>
      <c r="C655">
        <v>97267.394</v>
      </c>
      <c r="D655">
        <v>12923.213</v>
      </c>
      <c r="F655">
        <v>74619.035999999993</v>
      </c>
      <c r="G655">
        <v>9942.9860000000008</v>
      </c>
      <c r="H655">
        <v>5457.2665987646396</v>
      </c>
      <c r="I655">
        <v>15295.0810963576</v>
      </c>
      <c r="L655">
        <v>2.4601715</v>
      </c>
      <c r="M655">
        <v>2802.7</v>
      </c>
      <c r="N655">
        <v>1.37522306445537</v>
      </c>
    </row>
    <row r="656" spans="1:14" x14ac:dyDescent="0.35">
      <c r="A656" t="s">
        <v>28</v>
      </c>
      <c r="B656">
        <v>2017</v>
      </c>
      <c r="C656">
        <v>102234.776</v>
      </c>
      <c r="D656">
        <v>15075.355</v>
      </c>
      <c r="F656">
        <v>76281.172999999995</v>
      </c>
      <c r="G656">
        <v>9375.02</v>
      </c>
      <c r="H656">
        <v>5500.4956122248605</v>
      </c>
      <c r="I656">
        <v>15447.591877372301</v>
      </c>
      <c r="L656">
        <v>2.1183184000000002</v>
      </c>
      <c r="M656">
        <v>2808.4</v>
      </c>
      <c r="N656">
        <v>0.99712306233521497</v>
      </c>
    </row>
    <row r="657" spans="1:15" x14ac:dyDescent="0.35">
      <c r="A657" t="s">
        <v>28</v>
      </c>
      <c r="B657">
        <v>2018</v>
      </c>
      <c r="C657">
        <v>105433.962</v>
      </c>
      <c r="D657">
        <v>15204.239</v>
      </c>
      <c r="F657">
        <v>80393.069000000003</v>
      </c>
      <c r="G657">
        <v>9924.6790000000001</v>
      </c>
      <c r="H657">
        <v>5597.6739364249097</v>
      </c>
      <c r="I657">
        <v>15739.539574439599</v>
      </c>
      <c r="L657">
        <v>2.3347338799999999</v>
      </c>
      <c r="M657">
        <v>2811.8</v>
      </c>
      <c r="N657">
        <v>1.88992368121086</v>
      </c>
    </row>
    <row r="658" spans="1:15" x14ac:dyDescent="0.35">
      <c r="A658" t="s">
        <v>28</v>
      </c>
      <c r="B658">
        <v>2019</v>
      </c>
      <c r="C658">
        <v>110045.11</v>
      </c>
      <c r="D658">
        <v>16047.975</v>
      </c>
      <c r="F658">
        <v>84347.163</v>
      </c>
      <c r="G658">
        <v>12844.777</v>
      </c>
      <c r="H658">
        <v>5643.6072828247698</v>
      </c>
      <c r="I658">
        <v>15879.982172412299</v>
      </c>
      <c r="L658">
        <v>2.9078132000000001</v>
      </c>
      <c r="M658">
        <v>2813.8</v>
      </c>
      <c r="N658">
        <v>0.89229165382220799</v>
      </c>
    </row>
    <row r="659" spans="1:15" x14ac:dyDescent="0.35">
      <c r="A659" t="s">
        <v>28</v>
      </c>
      <c r="B659">
        <v>2020</v>
      </c>
      <c r="C659">
        <v>110243.292</v>
      </c>
      <c r="D659">
        <v>22446.232</v>
      </c>
      <c r="F659">
        <v>101742.10500000001</v>
      </c>
      <c r="G659">
        <v>12071.8388</v>
      </c>
      <c r="H659">
        <v>5071.8468075743403</v>
      </c>
      <c r="I659">
        <v>14304.636736082701</v>
      </c>
      <c r="L659">
        <v>3.1339790000000001</v>
      </c>
      <c r="M659">
        <v>2820.4</v>
      </c>
      <c r="N659">
        <v>-9.9203224488907704</v>
      </c>
    </row>
    <row r="660" spans="1:15" x14ac:dyDescent="0.35">
      <c r="A660" t="s">
        <v>28</v>
      </c>
      <c r="B660">
        <v>2021</v>
      </c>
      <c r="H660">
        <v>5291.5280249326397</v>
      </c>
      <c r="I660">
        <v>14962.853796101999</v>
      </c>
      <c r="L660">
        <v>5.6539999999999999</v>
      </c>
      <c r="M660">
        <v>2827.7</v>
      </c>
      <c r="N660">
        <v>4.6014245042592004</v>
      </c>
    </row>
    <row r="661" spans="1:15" x14ac:dyDescent="0.35">
      <c r="A661" t="s">
        <v>28</v>
      </c>
      <c r="B661">
        <v>2022</v>
      </c>
      <c r="H661">
        <v>5568.4169826692496</v>
      </c>
      <c r="I661">
        <v>15744.142176799</v>
      </c>
      <c r="L661">
        <v>9.9339999999999993</v>
      </c>
      <c r="M661">
        <v>2827.4</v>
      </c>
      <c r="N661">
        <v>5.22151984737385</v>
      </c>
    </row>
    <row r="662" spans="1:15" x14ac:dyDescent="0.35">
      <c r="A662" t="s">
        <v>29</v>
      </c>
      <c r="B662">
        <v>1990</v>
      </c>
      <c r="H662">
        <v>8024.6086130486601</v>
      </c>
      <c r="I662">
        <v>655774.22570178204</v>
      </c>
      <c r="M662">
        <v>81720.399999999994</v>
      </c>
      <c r="N662">
        <v>5.0683063123192298</v>
      </c>
    </row>
    <row r="663" spans="1:15" x14ac:dyDescent="0.35">
      <c r="A663" t="s">
        <v>29</v>
      </c>
      <c r="B663">
        <v>1991</v>
      </c>
      <c r="H663">
        <v>8199.7545054873608</v>
      </c>
      <c r="I663">
        <v>683462.65763958101</v>
      </c>
      <c r="M663">
        <v>83351.600000000006</v>
      </c>
      <c r="N663">
        <v>4.2222507156587401</v>
      </c>
    </row>
    <row r="664" spans="1:15" x14ac:dyDescent="0.35">
      <c r="A664" t="s">
        <v>29</v>
      </c>
      <c r="B664">
        <v>1992</v>
      </c>
      <c r="H664">
        <v>8333.1747118825497</v>
      </c>
      <c r="I664">
        <v>708263.18492197595</v>
      </c>
      <c r="M664">
        <v>84993.2</v>
      </c>
      <c r="N664">
        <v>3.6286587138567099</v>
      </c>
    </row>
    <row r="665" spans="1:15" x14ac:dyDescent="0.35">
      <c r="A665" t="s">
        <v>29</v>
      </c>
      <c r="B665">
        <v>1993</v>
      </c>
      <c r="H665">
        <v>8333.4260392804299</v>
      </c>
      <c r="I665">
        <v>722078.03282198706</v>
      </c>
      <c r="M665">
        <v>86648.4</v>
      </c>
      <c r="N665">
        <v>1.95052463464311</v>
      </c>
    </row>
    <row r="666" spans="1:15" x14ac:dyDescent="0.35">
      <c r="A666" t="s">
        <v>29</v>
      </c>
      <c r="B666">
        <v>1994</v>
      </c>
      <c r="H666">
        <v>8535.4943818080901</v>
      </c>
      <c r="I666">
        <v>753807.065032752</v>
      </c>
      <c r="M666">
        <v>88314.4</v>
      </c>
      <c r="N666">
        <v>4.39412788764169</v>
      </c>
    </row>
    <row r="667" spans="1:15" x14ac:dyDescent="0.35">
      <c r="A667" t="s">
        <v>29</v>
      </c>
      <c r="B667">
        <v>1995</v>
      </c>
      <c r="H667">
        <v>7883.2717818638803</v>
      </c>
      <c r="I667">
        <v>709254.80890557996</v>
      </c>
      <c r="M667">
        <v>89969.600000000006</v>
      </c>
      <c r="N667">
        <v>-5.9102996235828797</v>
      </c>
    </row>
    <row r="668" spans="1:15" x14ac:dyDescent="0.35">
      <c r="A668" t="s">
        <v>29</v>
      </c>
      <c r="B668">
        <v>1996</v>
      </c>
      <c r="H668">
        <v>8225.6397828464997</v>
      </c>
      <c r="I668">
        <v>753358.38053564995</v>
      </c>
      <c r="L668">
        <v>26.405482259999999</v>
      </c>
      <c r="M668">
        <v>91586.6</v>
      </c>
      <c r="N668">
        <v>6.2182971586930202</v>
      </c>
    </row>
    <row r="669" spans="1:15" x14ac:dyDescent="0.35">
      <c r="A669" t="s">
        <v>29</v>
      </c>
      <c r="B669">
        <v>1997</v>
      </c>
      <c r="H669">
        <v>8666.7187219303305</v>
      </c>
      <c r="I669">
        <v>807591.71733750601</v>
      </c>
      <c r="L669">
        <v>16.103878000000002</v>
      </c>
      <c r="M669">
        <v>93183.1</v>
      </c>
      <c r="N669">
        <v>7.1988761528471299</v>
      </c>
    </row>
    <row r="670" spans="1:15" x14ac:dyDescent="0.35">
      <c r="A670" t="s">
        <v>29</v>
      </c>
      <c r="B670">
        <v>1998</v>
      </c>
      <c r="H670">
        <v>9048.92196457709</v>
      </c>
      <c r="I670">
        <v>857541.90249366697</v>
      </c>
      <c r="L670">
        <v>17.904278000000001</v>
      </c>
      <c r="M670">
        <v>94767.3</v>
      </c>
      <c r="N670">
        <v>6.1850789308288503</v>
      </c>
    </row>
    <row r="671" spans="1:15" x14ac:dyDescent="0.35">
      <c r="A671" t="s">
        <v>29</v>
      </c>
      <c r="B671">
        <v>1999</v>
      </c>
      <c r="C671">
        <v>162069.68090000001</v>
      </c>
      <c r="D671">
        <v>93075.640499999994</v>
      </c>
      <c r="F671">
        <v>32158.391200000002</v>
      </c>
      <c r="G671">
        <v>36582.658899999995</v>
      </c>
      <c r="H671">
        <v>9146.9276163974591</v>
      </c>
      <c r="I671">
        <v>881167.44254012604</v>
      </c>
      <c r="L671">
        <v>13.434399000000001</v>
      </c>
      <c r="M671">
        <v>96334.8</v>
      </c>
      <c r="N671">
        <v>2.7550303930056401</v>
      </c>
    </row>
    <row r="672" spans="1:15" x14ac:dyDescent="0.35">
      <c r="A672" t="s">
        <v>29</v>
      </c>
      <c r="B672">
        <v>2000</v>
      </c>
      <c r="C672">
        <v>202292.92550000001</v>
      </c>
      <c r="D672">
        <v>117672.5937</v>
      </c>
      <c r="F672">
        <v>39995.506999999998</v>
      </c>
      <c r="G672">
        <v>48625.974799999996</v>
      </c>
      <c r="H672">
        <v>9455.92832870034</v>
      </c>
      <c r="I672">
        <v>925483.85568621999</v>
      </c>
      <c r="J672">
        <v>48.799999237060547</v>
      </c>
      <c r="K672">
        <v>13.80000019073486</v>
      </c>
      <c r="L672">
        <v>7.9891329000000004</v>
      </c>
      <c r="M672">
        <v>97873.4</v>
      </c>
      <c r="N672">
        <v>5.0292839937825997</v>
      </c>
      <c r="O672">
        <v>22.29999923706055</v>
      </c>
    </row>
    <row r="673" spans="1:15" x14ac:dyDescent="0.35">
      <c r="A673" t="s">
        <v>29</v>
      </c>
      <c r="B673">
        <v>2001</v>
      </c>
      <c r="C673">
        <v>244378.9296</v>
      </c>
      <c r="D673">
        <v>101934.9944</v>
      </c>
      <c r="F673">
        <v>46062.887900000002</v>
      </c>
      <c r="G673">
        <v>60396.917300000001</v>
      </c>
      <c r="H673">
        <v>9269.2574489037997</v>
      </c>
      <c r="I673">
        <v>921311.355653579</v>
      </c>
      <c r="L673">
        <v>5.1463285000000001</v>
      </c>
      <c r="M673">
        <v>99394.3</v>
      </c>
      <c r="N673">
        <v>-0.45084525321594798</v>
      </c>
    </row>
    <row r="674" spans="1:15" x14ac:dyDescent="0.35">
      <c r="A674" t="s">
        <v>29</v>
      </c>
      <c r="B674">
        <v>2002</v>
      </c>
      <c r="C674">
        <v>268878.45679999999</v>
      </c>
      <c r="D674">
        <v>117094.6105</v>
      </c>
      <c r="F674">
        <v>54998.550499999998</v>
      </c>
      <c r="G674">
        <v>70183.600399999996</v>
      </c>
      <c r="H674">
        <v>9107.78890322603</v>
      </c>
      <c r="I674">
        <v>919131.64352575201</v>
      </c>
      <c r="J674">
        <v>46.400001525878913</v>
      </c>
      <c r="K674">
        <v>10.39999961853027</v>
      </c>
      <c r="L674">
        <v>4.1610044000000004</v>
      </c>
      <c r="M674">
        <v>100917.1</v>
      </c>
      <c r="N674">
        <v>-0.23658800192264401</v>
      </c>
      <c r="O674">
        <v>16.39999961853027</v>
      </c>
    </row>
    <row r="675" spans="1:15" x14ac:dyDescent="0.35">
      <c r="A675" t="s">
        <v>29</v>
      </c>
      <c r="B675">
        <v>2003</v>
      </c>
      <c r="C675">
        <v>282548.20529999997</v>
      </c>
      <c r="D675">
        <v>135664.79190000001</v>
      </c>
      <c r="F675">
        <v>69980.757899999997</v>
      </c>
      <c r="G675">
        <v>65672.174499999994</v>
      </c>
      <c r="H675">
        <v>9079.7102147087207</v>
      </c>
      <c r="I675">
        <v>930028.36149546399</v>
      </c>
      <c r="L675">
        <v>3.8526577999999998</v>
      </c>
      <c r="M675">
        <v>102429.3</v>
      </c>
      <c r="N675">
        <v>1.1855448614425299</v>
      </c>
    </row>
    <row r="676" spans="1:15" x14ac:dyDescent="0.35">
      <c r="A676" t="s">
        <v>29</v>
      </c>
      <c r="B676">
        <v>2004</v>
      </c>
      <c r="C676">
        <v>302174.43839999998</v>
      </c>
      <c r="D676">
        <v>151296.80009999999</v>
      </c>
      <c r="F676">
        <v>61750.553799999994</v>
      </c>
      <c r="G676">
        <v>110920.3441</v>
      </c>
      <c r="H676">
        <v>9266.25197271654</v>
      </c>
      <c r="I676">
        <v>963187.974305599</v>
      </c>
      <c r="J676">
        <v>42.799999237060547</v>
      </c>
      <c r="K676">
        <v>8.8000001907348633</v>
      </c>
      <c r="L676">
        <v>3.9870901000000001</v>
      </c>
      <c r="M676">
        <v>103945.8</v>
      </c>
      <c r="N676">
        <v>3.5654410320148799</v>
      </c>
      <c r="O676">
        <v>0.30000001192092901</v>
      </c>
    </row>
    <row r="677" spans="1:15" x14ac:dyDescent="0.35">
      <c r="A677" t="s">
        <v>29</v>
      </c>
      <c r="B677">
        <v>2005</v>
      </c>
      <c r="C677">
        <v>332456.61989999999</v>
      </c>
      <c r="D677">
        <v>169253.91260000001</v>
      </c>
      <c r="F677">
        <v>83907.106400000004</v>
      </c>
      <c r="G677">
        <v>120018.1492</v>
      </c>
      <c r="H677">
        <v>9327.7705778895997</v>
      </c>
      <c r="I677">
        <v>983542.516382067</v>
      </c>
      <c r="L677">
        <v>3.2223223999999999</v>
      </c>
      <c r="M677">
        <v>105442.4</v>
      </c>
      <c r="N677">
        <v>2.1132471147329701</v>
      </c>
    </row>
    <row r="678" spans="1:15" x14ac:dyDescent="0.35">
      <c r="A678" t="s">
        <v>29</v>
      </c>
      <c r="B678">
        <v>2006</v>
      </c>
      <c r="C678">
        <v>363272.05910000001</v>
      </c>
      <c r="D678">
        <v>204049.47500000001</v>
      </c>
      <c r="F678">
        <v>117270.7455</v>
      </c>
      <c r="G678">
        <v>143925.62270000001</v>
      </c>
      <c r="H678">
        <v>9643.86497947524</v>
      </c>
      <c r="I678">
        <v>1030801.86728817</v>
      </c>
      <c r="J678">
        <v>37.299999237060547</v>
      </c>
      <c r="K678">
        <v>6.8000001907348633</v>
      </c>
      <c r="L678">
        <v>3.6904425999999999</v>
      </c>
      <c r="M678">
        <v>106886.8</v>
      </c>
      <c r="N678">
        <v>4.80501352193183</v>
      </c>
      <c r="O678">
        <v>26.20000076293945</v>
      </c>
    </row>
    <row r="679" spans="1:15" x14ac:dyDescent="0.35">
      <c r="A679" t="s">
        <v>29</v>
      </c>
      <c r="B679">
        <v>2007</v>
      </c>
      <c r="C679">
        <v>396688.90740000003</v>
      </c>
      <c r="D679">
        <v>265934.71399999998</v>
      </c>
      <c r="F679">
        <v>138463.20540000001</v>
      </c>
      <c r="G679">
        <v>183845.2892</v>
      </c>
      <c r="H679">
        <v>9715.5252169885098</v>
      </c>
      <c r="I679">
        <v>1052220.5275755101</v>
      </c>
      <c r="L679">
        <v>3.8667850000000001</v>
      </c>
      <c r="M679">
        <v>108303</v>
      </c>
      <c r="N679">
        <v>2.0778639394281702</v>
      </c>
    </row>
    <row r="680" spans="1:15" x14ac:dyDescent="0.35">
      <c r="A680" t="s">
        <v>29</v>
      </c>
      <c r="B680">
        <v>2008</v>
      </c>
      <c r="C680">
        <v>434119.0969</v>
      </c>
      <c r="D680">
        <v>279420.70539999998</v>
      </c>
      <c r="F680">
        <v>169983.92824000001</v>
      </c>
      <c r="G680">
        <v>200437.78400000001</v>
      </c>
      <c r="H680">
        <v>9683.6513735400295</v>
      </c>
      <c r="I680">
        <v>1062146.45908105</v>
      </c>
      <c r="J680">
        <v>43.099998474121087</v>
      </c>
      <c r="K680">
        <v>11.80000019073486</v>
      </c>
      <c r="L680">
        <v>5.6138564000000004</v>
      </c>
      <c r="M680">
        <v>109684.5</v>
      </c>
      <c r="N680">
        <v>0.94333186299029304</v>
      </c>
      <c r="O680">
        <v>25.79999923706055</v>
      </c>
    </row>
    <row r="681" spans="1:15" x14ac:dyDescent="0.35">
      <c r="A681" t="s">
        <v>29</v>
      </c>
      <c r="B681">
        <v>2009</v>
      </c>
      <c r="C681">
        <v>463729.88589999999</v>
      </c>
      <c r="D681">
        <v>335169.30080000003</v>
      </c>
      <c r="F681">
        <v>195925.70699000001</v>
      </c>
      <c r="G681">
        <v>177870.1373</v>
      </c>
      <c r="H681">
        <v>8962.5128834042898</v>
      </c>
      <c r="I681">
        <v>995281.67819431599</v>
      </c>
      <c r="L681">
        <v>4.1417504999999997</v>
      </c>
      <c r="M681">
        <v>111049.4</v>
      </c>
      <c r="N681">
        <v>-6.2952505574970603</v>
      </c>
    </row>
    <row r="682" spans="1:15" x14ac:dyDescent="0.35">
      <c r="A682" t="s">
        <v>29</v>
      </c>
      <c r="B682">
        <v>2010</v>
      </c>
      <c r="C682">
        <v>492873.29629999999</v>
      </c>
      <c r="D682">
        <v>395398.50650000002</v>
      </c>
      <c r="F682">
        <v>212002.3922</v>
      </c>
      <c r="G682">
        <v>212728.11679999999</v>
      </c>
      <c r="H682">
        <v>9284.0858308925908</v>
      </c>
      <c r="I682">
        <v>1044760.46035634</v>
      </c>
      <c r="J682">
        <v>44.5</v>
      </c>
      <c r="K682">
        <v>12.69999980926514</v>
      </c>
      <c r="L682">
        <v>3.6232758</v>
      </c>
      <c r="M682">
        <v>112532.4</v>
      </c>
      <c r="N682">
        <v>4.9713345725189502</v>
      </c>
      <c r="O682">
        <v>13.39999961853027</v>
      </c>
    </row>
    <row r="683" spans="1:15" x14ac:dyDescent="0.35">
      <c r="A683" t="s">
        <v>29</v>
      </c>
      <c r="B683">
        <v>2011</v>
      </c>
      <c r="C683">
        <v>533258.57669999998</v>
      </c>
      <c r="D683">
        <v>432384.39299999998</v>
      </c>
      <c r="F683">
        <v>246306.8339</v>
      </c>
      <c r="G683">
        <v>230351.33929999999</v>
      </c>
      <c r="H683">
        <v>9467.6981841360193</v>
      </c>
      <c r="I683">
        <v>1080742.4815682201</v>
      </c>
      <c r="L683">
        <v>3.3705311</v>
      </c>
      <c r="M683">
        <v>114150.5</v>
      </c>
      <c r="N683">
        <v>3.4440450780085499</v>
      </c>
    </row>
    <row r="684" spans="1:15" x14ac:dyDescent="0.35">
      <c r="A684" t="s">
        <v>29</v>
      </c>
      <c r="B684">
        <v>2012</v>
      </c>
      <c r="C684">
        <v>573930.95620000002</v>
      </c>
      <c r="D684">
        <v>482861.6997</v>
      </c>
      <c r="F684">
        <v>278740.85037</v>
      </c>
      <c r="G684">
        <v>208410.424</v>
      </c>
      <c r="H684">
        <v>9668.1338886487501</v>
      </c>
      <c r="I684">
        <v>1119143.5396010401</v>
      </c>
      <c r="J684">
        <v>44.400001525878913</v>
      </c>
      <c r="K684">
        <v>12.89999961853027</v>
      </c>
      <c r="L684">
        <v>2.9003380999999999</v>
      </c>
      <c r="M684">
        <v>115755.9</v>
      </c>
      <c r="N684">
        <v>3.55321074980737</v>
      </c>
      <c r="O684">
        <v>26.29999923706055</v>
      </c>
    </row>
    <row r="685" spans="1:15" x14ac:dyDescent="0.35">
      <c r="A685" t="s">
        <v>29</v>
      </c>
      <c r="B685">
        <v>2013</v>
      </c>
      <c r="C685">
        <v>598563.21609999996</v>
      </c>
      <c r="D685">
        <v>525552.27639999997</v>
      </c>
      <c r="F685">
        <v>288898.67960999999</v>
      </c>
      <c r="G685">
        <v>253967.6391</v>
      </c>
      <c r="H685">
        <v>9622.9264481632108</v>
      </c>
      <c r="I685">
        <v>1128679.7791535801</v>
      </c>
      <c r="L685">
        <v>2.860007</v>
      </c>
      <c r="M685">
        <v>117290.7</v>
      </c>
      <c r="N685">
        <v>0.85210155937105503</v>
      </c>
    </row>
    <row r="686" spans="1:15" x14ac:dyDescent="0.35">
      <c r="A686" t="s">
        <v>29</v>
      </c>
      <c r="B686">
        <v>2014</v>
      </c>
      <c r="C686">
        <v>649691.15720000002</v>
      </c>
      <c r="D686">
        <v>591077.41650000005</v>
      </c>
      <c r="F686">
        <v>298377.81452999997</v>
      </c>
      <c r="G686">
        <v>257127.25409999999</v>
      </c>
      <c r="H686">
        <v>9742.1622956948504</v>
      </c>
      <c r="I686">
        <v>1156939.2513713101</v>
      </c>
      <c r="J686">
        <v>45.200000762939453</v>
      </c>
      <c r="K686">
        <v>13</v>
      </c>
      <c r="L686">
        <v>3.2556680999999998</v>
      </c>
      <c r="M686">
        <v>118755.9</v>
      </c>
      <c r="N686">
        <v>2.50376348896084</v>
      </c>
      <c r="O686">
        <v>0.5</v>
      </c>
    </row>
    <row r="687" spans="1:15" x14ac:dyDescent="0.35">
      <c r="A687" t="s">
        <v>29</v>
      </c>
      <c r="B687">
        <v>2015</v>
      </c>
      <c r="C687">
        <v>691770.49080000003</v>
      </c>
      <c r="D687">
        <v>645701.62080000003</v>
      </c>
      <c r="F687">
        <v>307300.78808000003</v>
      </c>
      <c r="G687">
        <v>331858.0048</v>
      </c>
      <c r="H687">
        <v>9889.3423293625601</v>
      </c>
      <c r="I687">
        <v>1188203.4919386799</v>
      </c>
      <c r="L687">
        <v>2.4073772</v>
      </c>
      <c r="M687">
        <v>120149.9</v>
      </c>
      <c r="N687">
        <v>2.7023234392223898</v>
      </c>
    </row>
    <row r="688" spans="1:15" x14ac:dyDescent="0.35">
      <c r="A688" t="s">
        <v>29</v>
      </c>
      <c r="B688">
        <v>2016</v>
      </c>
      <c r="C688">
        <v>702919.51939999999</v>
      </c>
      <c r="D688">
        <v>694260.83499999996</v>
      </c>
      <c r="F688">
        <v>386471.27930000005</v>
      </c>
      <c r="G688">
        <v>321838.45209999999</v>
      </c>
      <c r="H688">
        <v>9951.2202050010892</v>
      </c>
      <c r="I688">
        <v>1209264.3183355699</v>
      </c>
      <c r="J688">
        <v>37.599998474121087</v>
      </c>
      <c r="K688">
        <v>8.3999996185302734</v>
      </c>
      <c r="L688">
        <v>3.4374707999999998</v>
      </c>
      <c r="M688">
        <v>121519.2</v>
      </c>
      <c r="N688">
        <v>1.7724932252577901</v>
      </c>
      <c r="O688">
        <v>4.9000000953674316</v>
      </c>
    </row>
    <row r="689" spans="1:15" x14ac:dyDescent="0.35">
      <c r="A689" t="s">
        <v>29</v>
      </c>
      <c r="B689">
        <v>2017</v>
      </c>
      <c r="C689">
        <v>708957.91810000001</v>
      </c>
      <c r="D689">
        <v>736960.85530000005</v>
      </c>
      <c r="F689">
        <v>414666.22739999997</v>
      </c>
      <c r="G689">
        <v>201543.87479999999</v>
      </c>
      <c r="H689">
        <v>10028.536989239999</v>
      </c>
      <c r="I689">
        <v>1231898.4637823501</v>
      </c>
      <c r="L689">
        <v>4.8900503000000004</v>
      </c>
      <c r="M689">
        <v>122839.3</v>
      </c>
      <c r="N689">
        <v>1.87172854632298</v>
      </c>
    </row>
    <row r="690" spans="1:15" x14ac:dyDescent="0.35">
      <c r="A690" t="s">
        <v>29</v>
      </c>
      <c r="B690">
        <v>2018</v>
      </c>
      <c r="C690">
        <v>735315.07810000004</v>
      </c>
      <c r="D690">
        <v>810787.62710000004</v>
      </c>
      <c r="F690">
        <v>403303.08199999999</v>
      </c>
      <c r="G690">
        <v>224986.88190000001</v>
      </c>
      <c r="H690">
        <v>10129.4493024935</v>
      </c>
      <c r="I690">
        <v>1256192.51285449</v>
      </c>
      <c r="J690">
        <v>35.5</v>
      </c>
      <c r="K690">
        <v>7.6999998092651367</v>
      </c>
      <c r="L690">
        <v>5.8296372400000003</v>
      </c>
      <c r="M690">
        <v>124013.9</v>
      </c>
      <c r="N690">
        <v>1.9720820981909499</v>
      </c>
      <c r="O690">
        <v>7</v>
      </c>
    </row>
    <row r="691" spans="1:15" x14ac:dyDescent="0.35">
      <c r="A691" t="s">
        <v>29</v>
      </c>
      <c r="B691">
        <v>2019</v>
      </c>
      <c r="C691">
        <v>768787.5429</v>
      </c>
      <c r="D691">
        <v>959096.02839999995</v>
      </c>
      <c r="F691">
        <v>409328.20559999999</v>
      </c>
      <c r="G691">
        <v>247615.3621</v>
      </c>
      <c r="H691">
        <v>10017.446110544</v>
      </c>
      <c r="I691">
        <v>1253035.2519712299</v>
      </c>
      <c r="L691">
        <v>2.5702384999999999</v>
      </c>
      <c r="M691">
        <v>125085.3</v>
      </c>
      <c r="N691">
        <v>-0.25133575076707898</v>
      </c>
    </row>
    <row r="692" spans="1:15" x14ac:dyDescent="0.35">
      <c r="A692" t="s">
        <v>29</v>
      </c>
      <c r="B692">
        <v>2020</v>
      </c>
      <c r="C692">
        <v>795716.00959999999</v>
      </c>
      <c r="D692">
        <v>1037632.008</v>
      </c>
      <c r="F692">
        <v>486411.35930000001</v>
      </c>
      <c r="G692">
        <v>251876.2298</v>
      </c>
      <c r="H692">
        <v>9087.1585425831308</v>
      </c>
      <c r="I692">
        <v>1144966.52819595</v>
      </c>
      <c r="J692">
        <v>37.400001525878913</v>
      </c>
      <c r="K692">
        <v>9.1999998092651367</v>
      </c>
      <c r="L692">
        <v>3.2232729</v>
      </c>
      <c r="M692">
        <v>125998.3</v>
      </c>
      <c r="N692">
        <v>-8.6245557421683898</v>
      </c>
      <c r="O692">
        <v>7.3000001907348633</v>
      </c>
    </row>
    <row r="693" spans="1:15" x14ac:dyDescent="0.35">
      <c r="A693" t="s">
        <v>29</v>
      </c>
      <c r="B693">
        <v>2021</v>
      </c>
      <c r="H693">
        <v>9555.0892801455793</v>
      </c>
      <c r="I693">
        <v>1210678.54274977</v>
      </c>
      <c r="L693">
        <v>7.82</v>
      </c>
      <c r="M693">
        <v>126705.1</v>
      </c>
      <c r="N693">
        <v>5.7392083467592299</v>
      </c>
    </row>
    <row r="694" spans="1:15" x14ac:dyDescent="0.35">
      <c r="A694" t="s">
        <v>29</v>
      </c>
      <c r="B694">
        <v>2022</v>
      </c>
      <c r="H694">
        <v>9870.1785917424004</v>
      </c>
      <c r="I694">
        <v>1258488.2381793801</v>
      </c>
      <c r="J694">
        <v>28.60000038146973</v>
      </c>
      <c r="K694">
        <v>6.1999998092651367</v>
      </c>
      <c r="L694">
        <v>7.3410000000000002</v>
      </c>
      <c r="M694">
        <v>127504.1</v>
      </c>
      <c r="N694">
        <v>3.9489999815325998</v>
      </c>
      <c r="O694">
        <v>21.20000076293945</v>
      </c>
    </row>
    <row r="695" spans="1:15" x14ac:dyDescent="0.35">
      <c r="A695" t="s">
        <v>30</v>
      </c>
      <c r="B695">
        <v>1990</v>
      </c>
      <c r="C695">
        <v>15.43</v>
      </c>
      <c r="D695">
        <v>1.86</v>
      </c>
      <c r="E695">
        <v>42.360644999999998</v>
      </c>
      <c r="F695">
        <v>29.92</v>
      </c>
      <c r="G695">
        <v>106.44999999999999</v>
      </c>
      <c r="H695">
        <v>1203.2280219046099</v>
      </c>
      <c r="I695">
        <v>5087.0074310083201</v>
      </c>
      <c r="M695">
        <v>4227.8</v>
      </c>
      <c r="N695">
        <v>-5.2336119083928899E-2</v>
      </c>
    </row>
    <row r="696" spans="1:15" x14ac:dyDescent="0.35">
      <c r="A696" t="s">
        <v>30</v>
      </c>
      <c r="B696">
        <v>1991</v>
      </c>
      <c r="C696">
        <v>333.12</v>
      </c>
      <c r="D696">
        <v>265.60000000000002</v>
      </c>
      <c r="E696">
        <v>143.336983</v>
      </c>
      <c r="F696">
        <v>565.70000000000005</v>
      </c>
      <c r="G696">
        <v>160.41</v>
      </c>
      <c r="H696">
        <v>1173.32606061762</v>
      </c>
      <c r="I696">
        <v>5077.3338621106104</v>
      </c>
      <c r="M696">
        <v>4327.3</v>
      </c>
      <c r="N696">
        <v>-0.19016227180532799</v>
      </c>
    </row>
    <row r="697" spans="1:15" x14ac:dyDescent="0.35">
      <c r="A697" t="s">
        <v>30</v>
      </c>
      <c r="B697">
        <v>1992</v>
      </c>
      <c r="C697">
        <v>413.23</v>
      </c>
      <c r="D697">
        <v>138.96</v>
      </c>
      <c r="E697">
        <v>124.265258</v>
      </c>
      <c r="F697">
        <v>734.98</v>
      </c>
      <c r="G697">
        <v>104.339533</v>
      </c>
      <c r="H697">
        <v>1151.27695922418</v>
      </c>
      <c r="I697">
        <v>5096.9333538772698</v>
      </c>
      <c r="M697">
        <v>4427.2</v>
      </c>
      <c r="N697">
        <v>0.38601936171507301</v>
      </c>
    </row>
    <row r="698" spans="1:15" x14ac:dyDescent="0.35">
      <c r="A698" t="s">
        <v>30</v>
      </c>
      <c r="B698">
        <v>1993</v>
      </c>
      <c r="C698">
        <v>485.88</v>
      </c>
      <c r="D698">
        <v>146.07</v>
      </c>
      <c r="E698">
        <v>120.410042</v>
      </c>
      <c r="F698">
        <v>861.44</v>
      </c>
      <c r="G698">
        <v>516.475819</v>
      </c>
      <c r="H698">
        <v>1121.56081711154</v>
      </c>
      <c r="I698">
        <v>5076.9693508188102</v>
      </c>
      <c r="M698">
        <v>4526.7</v>
      </c>
      <c r="N698">
        <v>-0.39168656273036501</v>
      </c>
    </row>
    <row r="699" spans="1:15" x14ac:dyDescent="0.35">
      <c r="A699" t="s">
        <v>30</v>
      </c>
      <c r="B699">
        <v>1994</v>
      </c>
      <c r="C699">
        <v>615.86</v>
      </c>
      <c r="D699">
        <v>122.77</v>
      </c>
      <c r="E699">
        <v>125.9777515</v>
      </c>
      <c r="F699">
        <v>1062.72</v>
      </c>
      <c r="G699">
        <v>457.30591000000004</v>
      </c>
      <c r="H699">
        <v>1134.2855647946001</v>
      </c>
      <c r="I699">
        <v>5246.4110228444697</v>
      </c>
      <c r="M699">
        <v>4625.3</v>
      </c>
      <c r="N699">
        <v>3.3374570598566198</v>
      </c>
    </row>
    <row r="700" spans="1:15" x14ac:dyDescent="0.35">
      <c r="A700" t="s">
        <v>30</v>
      </c>
      <c r="B700">
        <v>1995</v>
      </c>
      <c r="H700">
        <v>1176.76655823073</v>
      </c>
      <c r="I700">
        <v>5556.5740113096799</v>
      </c>
      <c r="M700">
        <v>4721.8999999999996</v>
      </c>
      <c r="N700">
        <v>5.9119079140895501</v>
      </c>
    </row>
    <row r="701" spans="1:15" x14ac:dyDescent="0.35">
      <c r="A701" t="s">
        <v>30</v>
      </c>
      <c r="B701">
        <v>1996</v>
      </c>
      <c r="H701">
        <v>1227.89002787041</v>
      </c>
      <c r="I701">
        <v>5909.0979701235401</v>
      </c>
      <c r="M701">
        <v>4812.3999999999996</v>
      </c>
      <c r="N701">
        <v>6.3442682144850799</v>
      </c>
    </row>
    <row r="702" spans="1:15" x14ac:dyDescent="0.35">
      <c r="A702" t="s">
        <v>30</v>
      </c>
      <c r="B702">
        <v>1997</v>
      </c>
      <c r="H702">
        <v>1254.7980522130299</v>
      </c>
      <c r="I702">
        <v>6143.49126363498</v>
      </c>
      <c r="M702">
        <v>4896</v>
      </c>
      <c r="N702">
        <v>3.9666509964216199</v>
      </c>
    </row>
    <row r="703" spans="1:15" x14ac:dyDescent="0.35">
      <c r="A703" t="s">
        <v>30</v>
      </c>
      <c r="B703">
        <v>1998</v>
      </c>
      <c r="C703">
        <v>1091.7974690000001</v>
      </c>
      <c r="D703">
        <v>194.91228699999999</v>
      </c>
      <c r="E703">
        <v>237.3824472</v>
      </c>
      <c r="F703">
        <v>1657.590692</v>
      </c>
      <c r="G703">
        <v>315.58266500000002</v>
      </c>
      <c r="H703">
        <v>1280.8101330028101</v>
      </c>
      <c r="I703">
        <v>6371.5180876357999</v>
      </c>
      <c r="M703">
        <v>4974.6000000000004</v>
      </c>
      <c r="N703">
        <v>3.7116814237301501</v>
      </c>
    </row>
    <row r="704" spans="1:15" x14ac:dyDescent="0.35">
      <c r="A704" t="s">
        <v>30</v>
      </c>
      <c r="B704">
        <v>1999</v>
      </c>
      <c r="C704">
        <v>1734.4725060000001</v>
      </c>
      <c r="D704">
        <v>390.57281899999998</v>
      </c>
      <c r="E704">
        <v>325.1893968</v>
      </c>
      <c r="F704">
        <v>2841.4741399999998</v>
      </c>
      <c r="G704">
        <v>918.8824922</v>
      </c>
      <c r="H704">
        <v>1350.4854004481199</v>
      </c>
      <c r="I704">
        <v>6819.8162237229599</v>
      </c>
      <c r="M704">
        <v>5049.8999999999996</v>
      </c>
      <c r="N704">
        <v>7.0359705476956904</v>
      </c>
    </row>
    <row r="705" spans="1:15" x14ac:dyDescent="0.35">
      <c r="A705" t="s">
        <v>30</v>
      </c>
      <c r="B705">
        <v>2000</v>
      </c>
      <c r="C705">
        <v>1916.7477650000001</v>
      </c>
      <c r="D705">
        <v>331.53092199999998</v>
      </c>
      <c r="E705">
        <v>275.38212399999998</v>
      </c>
      <c r="F705">
        <v>3075.9841020000003</v>
      </c>
      <c r="G705">
        <v>963.11992830000008</v>
      </c>
      <c r="H705">
        <v>1385.76224520303</v>
      </c>
      <c r="I705">
        <v>7099.53713462418</v>
      </c>
      <c r="M705">
        <v>5123.2</v>
      </c>
      <c r="N705">
        <v>4.1015901561717101</v>
      </c>
    </row>
    <row r="706" spans="1:15" x14ac:dyDescent="0.35">
      <c r="A706" t="s">
        <v>30</v>
      </c>
      <c r="B706">
        <v>2001</v>
      </c>
      <c r="C706">
        <v>2012.5704290000001</v>
      </c>
      <c r="D706">
        <v>258.07232800000003</v>
      </c>
      <c r="E706">
        <v>302.54809230000001</v>
      </c>
      <c r="F706">
        <v>3101.3610309999999</v>
      </c>
      <c r="G706">
        <v>1278.9129909999999</v>
      </c>
      <c r="H706">
        <v>1407.66894920307</v>
      </c>
      <c r="I706">
        <v>7309.7433194217101</v>
      </c>
      <c r="J706">
        <v>65.099998474121094</v>
      </c>
      <c r="K706">
        <v>35.799999237060547</v>
      </c>
      <c r="M706">
        <v>5192.8</v>
      </c>
      <c r="N706">
        <v>2.9608435143237299</v>
      </c>
      <c r="O706">
        <v>3.7999999523162842</v>
      </c>
    </row>
    <row r="707" spans="1:15" x14ac:dyDescent="0.35">
      <c r="A707" t="s">
        <v>30</v>
      </c>
      <c r="B707">
        <v>2002</v>
      </c>
      <c r="C707">
        <v>2302.967122</v>
      </c>
      <c r="D707">
        <v>359.32755789999999</v>
      </c>
      <c r="E707">
        <v>192.97642200000001</v>
      </c>
      <c r="F707">
        <v>3507.9821820000002</v>
      </c>
      <c r="G707">
        <v>1928.2825142000002</v>
      </c>
      <c r="H707">
        <v>1400.42865950335</v>
      </c>
      <c r="I707">
        <v>7364.8543203280997</v>
      </c>
      <c r="M707">
        <v>5259</v>
      </c>
      <c r="N707">
        <v>0.753938934626741</v>
      </c>
    </row>
    <row r="708" spans="1:15" x14ac:dyDescent="0.35">
      <c r="A708" t="s">
        <v>30</v>
      </c>
      <c r="B708">
        <v>2003</v>
      </c>
      <c r="C708">
        <v>2896.401734</v>
      </c>
      <c r="D708">
        <v>626.70233519999999</v>
      </c>
      <c r="E708">
        <v>218.6185199</v>
      </c>
      <c r="F708">
        <v>4329.8206060000002</v>
      </c>
      <c r="G708">
        <v>2411.1410393000001</v>
      </c>
      <c r="H708">
        <v>1418.4408761899101</v>
      </c>
      <c r="I708">
        <v>7550.5026280465099</v>
      </c>
      <c r="L708">
        <v>5.2309738000000001</v>
      </c>
      <c r="M708">
        <v>5323.1</v>
      </c>
      <c r="N708">
        <v>2.5207329248318402</v>
      </c>
    </row>
    <row r="709" spans="1:15" x14ac:dyDescent="0.35">
      <c r="A709" t="s">
        <v>30</v>
      </c>
      <c r="B709">
        <v>2004</v>
      </c>
      <c r="C709">
        <v>3109.954342</v>
      </c>
      <c r="D709">
        <v>855.56851440000003</v>
      </c>
      <c r="E709">
        <v>268.1346527</v>
      </c>
      <c r="F709">
        <v>4555.169414</v>
      </c>
      <c r="G709">
        <v>2770.5391199999999</v>
      </c>
      <c r="H709">
        <v>1476.2909287673399</v>
      </c>
      <c r="I709">
        <v>7951.5982005266396</v>
      </c>
      <c r="L709">
        <v>5.5330459000000003</v>
      </c>
      <c r="M709">
        <v>5386.2</v>
      </c>
      <c r="N709">
        <v>5.3121704903491596</v>
      </c>
    </row>
    <row r="710" spans="1:15" x14ac:dyDescent="0.35">
      <c r="A710" t="s">
        <v>30</v>
      </c>
      <c r="B710">
        <v>2005</v>
      </c>
      <c r="C710">
        <v>3857.901938</v>
      </c>
      <c r="D710">
        <v>824.21217799999999</v>
      </c>
      <c r="E710">
        <v>286.16072819999999</v>
      </c>
      <c r="F710">
        <v>5641.5495220000003</v>
      </c>
      <c r="G710">
        <v>4127.5526520000003</v>
      </c>
      <c r="H710">
        <v>1520.1784348773101</v>
      </c>
      <c r="I710">
        <v>8292.11730872525</v>
      </c>
      <c r="J710">
        <v>62.700000762939453</v>
      </c>
      <c r="K710">
        <v>26.89999961853027</v>
      </c>
      <c r="L710">
        <v>6.2970499999999996</v>
      </c>
      <c r="M710">
        <v>5454.7</v>
      </c>
      <c r="N710">
        <v>4.2823983256103499</v>
      </c>
      <c r="O710">
        <v>22</v>
      </c>
    </row>
    <row r="711" spans="1:15" x14ac:dyDescent="0.35">
      <c r="A711" t="s">
        <v>30</v>
      </c>
      <c r="B711">
        <v>2006</v>
      </c>
      <c r="C711">
        <v>4409.8337789999996</v>
      </c>
      <c r="D711">
        <v>682.16259539999999</v>
      </c>
      <c r="E711">
        <v>268.60543380000001</v>
      </c>
      <c r="F711">
        <v>6322.9556679999996</v>
      </c>
      <c r="G711">
        <v>4581.0131360000005</v>
      </c>
      <c r="H711">
        <v>1556.5881491405401</v>
      </c>
      <c r="I711">
        <v>8607.6211471173592</v>
      </c>
      <c r="L711">
        <v>8.5561588000000004</v>
      </c>
      <c r="M711">
        <v>5529.8</v>
      </c>
      <c r="N711">
        <v>3.8048646280018001</v>
      </c>
    </row>
    <row r="712" spans="1:15" x14ac:dyDescent="0.35">
      <c r="A712" t="s">
        <v>30</v>
      </c>
      <c r="B712">
        <v>2007</v>
      </c>
      <c r="C712">
        <v>5279.2909289999998</v>
      </c>
      <c r="D712">
        <v>1190.501293</v>
      </c>
      <c r="E712">
        <v>512.711412</v>
      </c>
      <c r="F712">
        <v>7799.5986919999996</v>
      </c>
      <c r="G712">
        <v>5098.199568</v>
      </c>
      <c r="H712">
        <v>1612.9423621876599</v>
      </c>
      <c r="I712">
        <v>9044.5742959672898</v>
      </c>
      <c r="L712">
        <v>8.4210513999999996</v>
      </c>
      <c r="M712">
        <v>5607.5</v>
      </c>
      <c r="N712">
        <v>5.0763520069220496</v>
      </c>
    </row>
    <row r="713" spans="1:15" x14ac:dyDescent="0.35">
      <c r="A713" t="s">
        <v>30</v>
      </c>
      <c r="B713">
        <v>2008</v>
      </c>
      <c r="C713">
        <v>6580.9090290000004</v>
      </c>
      <c r="D713">
        <v>1147.4801729999999</v>
      </c>
      <c r="E713">
        <v>736.66348500000004</v>
      </c>
      <c r="F713">
        <v>9158.8067140000003</v>
      </c>
      <c r="G713">
        <v>6744.6986379999998</v>
      </c>
      <c r="H713">
        <v>1644.83363485727</v>
      </c>
      <c r="I713">
        <v>9355.3202649777104</v>
      </c>
      <c r="L713">
        <v>10.904313</v>
      </c>
      <c r="M713">
        <v>5687.7</v>
      </c>
      <c r="N713">
        <v>3.4357169153773399</v>
      </c>
    </row>
    <row r="714" spans="1:15" x14ac:dyDescent="0.35">
      <c r="A714" t="s">
        <v>30</v>
      </c>
      <c r="B714">
        <v>2009</v>
      </c>
      <c r="C714">
        <v>7408.9272190000002</v>
      </c>
      <c r="D714">
        <v>935.9171278</v>
      </c>
      <c r="E714">
        <v>842.48793079999996</v>
      </c>
      <c r="F714">
        <v>10255.906301999999</v>
      </c>
      <c r="G714">
        <v>7820.4324070000002</v>
      </c>
      <c r="H714">
        <v>1567.8232587904799</v>
      </c>
      <c r="I714">
        <v>9047.2808971763498</v>
      </c>
      <c r="J714">
        <v>58.299999237060547</v>
      </c>
      <c r="K714">
        <v>23.10000038146973</v>
      </c>
      <c r="L714">
        <v>7.1689753999999999</v>
      </c>
      <c r="M714">
        <v>5770.6</v>
      </c>
      <c r="N714">
        <v>-3.2926651261157902</v>
      </c>
      <c r="O714">
        <v>22.39999961853027</v>
      </c>
    </row>
    <row r="715" spans="1:15" x14ac:dyDescent="0.35">
      <c r="A715" t="s">
        <v>30</v>
      </c>
      <c r="B715">
        <v>2010</v>
      </c>
      <c r="C715">
        <v>7562.0337870000003</v>
      </c>
      <c r="D715">
        <v>991.96984780000003</v>
      </c>
      <c r="E715">
        <v>982.68544139999995</v>
      </c>
      <c r="F715">
        <v>10493.282090000001</v>
      </c>
      <c r="G715">
        <v>8951.527947999999</v>
      </c>
      <c r="H715">
        <v>1613.1760419734201</v>
      </c>
      <c r="I715">
        <v>9446.2749489837406</v>
      </c>
      <c r="L715">
        <v>5.6541994000000004</v>
      </c>
      <c r="M715">
        <v>5855.7</v>
      </c>
      <c r="N715">
        <v>4.4100990821663597</v>
      </c>
    </row>
    <row r="716" spans="1:15" x14ac:dyDescent="0.35">
      <c r="A716" t="s">
        <v>30</v>
      </c>
      <c r="B716">
        <v>2011</v>
      </c>
      <c r="C716">
        <v>8231.5034859999996</v>
      </c>
      <c r="D716">
        <v>1345.6907189999999</v>
      </c>
      <c r="E716">
        <v>1162.52691</v>
      </c>
      <c r="F716">
        <v>11820.693751999999</v>
      </c>
      <c r="G716">
        <v>10347.71725</v>
      </c>
      <c r="H716">
        <v>1689.99536142735</v>
      </c>
      <c r="I716">
        <v>10042.9664348182</v>
      </c>
      <c r="L716">
        <v>8.0663905000000007</v>
      </c>
      <c r="M716">
        <v>5942.6</v>
      </c>
      <c r="N716">
        <v>6.3166855618430402</v>
      </c>
    </row>
    <row r="717" spans="1:15" x14ac:dyDescent="0.35">
      <c r="A717" t="s">
        <v>30</v>
      </c>
      <c r="B717">
        <v>2012</v>
      </c>
      <c r="C717">
        <v>9144.6680300000007</v>
      </c>
      <c r="D717">
        <v>1517.99595</v>
      </c>
      <c r="E717">
        <v>865.62887660000001</v>
      </c>
      <c r="F717">
        <v>14927.389372</v>
      </c>
      <c r="G717">
        <v>13016.879617999999</v>
      </c>
      <c r="H717">
        <v>1773.5169373461699</v>
      </c>
      <c r="I717">
        <v>10695.371242359801</v>
      </c>
      <c r="L717">
        <v>6.0528772000000002</v>
      </c>
      <c r="M717">
        <v>6030.6</v>
      </c>
      <c r="N717">
        <v>6.49613649289706</v>
      </c>
    </row>
    <row r="718" spans="1:15" x14ac:dyDescent="0.35">
      <c r="A718" t="s">
        <v>30</v>
      </c>
      <c r="B718">
        <v>2013</v>
      </c>
      <c r="C718">
        <v>10449.360500000001</v>
      </c>
      <c r="D718">
        <v>1594.5949439999999</v>
      </c>
      <c r="E718">
        <v>783.989102</v>
      </c>
      <c r="F718">
        <v>16524.019100000001</v>
      </c>
      <c r="G718">
        <v>13483.719243</v>
      </c>
      <c r="H718">
        <v>1833.89584739304</v>
      </c>
      <c r="I718">
        <v>11222.342248536999</v>
      </c>
      <c r="L718">
        <v>5.5133862000000002</v>
      </c>
      <c r="M718">
        <v>6119.4</v>
      </c>
      <c r="N718">
        <v>4.92709410674808</v>
      </c>
    </row>
    <row r="719" spans="1:15" x14ac:dyDescent="0.35">
      <c r="A719" t="s">
        <v>30</v>
      </c>
      <c r="B719">
        <v>2014</v>
      </c>
      <c r="C719">
        <v>12610.178760000001</v>
      </c>
      <c r="D719">
        <v>1921.7901360000001</v>
      </c>
      <c r="E719">
        <v>787.07077179999999</v>
      </c>
      <c r="F719">
        <v>20574.87558</v>
      </c>
      <c r="G719">
        <v>14917.240986000001</v>
      </c>
      <c r="H719">
        <v>1894.0169384594501</v>
      </c>
      <c r="I719">
        <v>11759.3829658132</v>
      </c>
      <c r="J719">
        <v>46.299999237060547</v>
      </c>
      <c r="K719">
        <v>18.29999923706055</v>
      </c>
      <c r="L719">
        <v>4.2514867000000001</v>
      </c>
      <c r="M719">
        <v>6208.7</v>
      </c>
      <c r="N719">
        <v>4.7854601595872301</v>
      </c>
      <c r="O719">
        <v>3.4000000953674321</v>
      </c>
    </row>
    <row r="720" spans="1:15" x14ac:dyDescent="0.35">
      <c r="A720" t="s">
        <v>30</v>
      </c>
      <c r="B720">
        <v>2015</v>
      </c>
      <c r="C720">
        <v>14228.251850000001</v>
      </c>
      <c r="D720">
        <v>2182.776441</v>
      </c>
      <c r="E720">
        <v>803.0173542</v>
      </c>
      <c r="F720">
        <v>23430.276140000002</v>
      </c>
      <c r="G720">
        <v>18063.414669999998</v>
      </c>
      <c r="H720">
        <v>1956.4544623996901</v>
      </c>
      <c r="I720">
        <v>12322.9240768707</v>
      </c>
      <c r="L720">
        <v>5.2027416000000004</v>
      </c>
      <c r="M720">
        <v>6298.6</v>
      </c>
      <c r="N720">
        <v>4.7922676954719403</v>
      </c>
    </row>
    <row r="721" spans="1:14" x14ac:dyDescent="0.35">
      <c r="A721" t="s">
        <v>30</v>
      </c>
      <c r="B721">
        <v>2016</v>
      </c>
      <c r="C721">
        <v>16705.519759999999</v>
      </c>
      <c r="D721">
        <v>2194.400596</v>
      </c>
      <c r="F721">
        <v>25503.594400000002</v>
      </c>
      <c r="G721">
        <v>14111.036416999999</v>
      </c>
      <c r="H721">
        <v>2016.7215400023399</v>
      </c>
      <c r="I721">
        <v>12885.237263383</v>
      </c>
      <c r="L721">
        <v>6.2855604999999999</v>
      </c>
      <c r="M721">
        <v>6389.2</v>
      </c>
      <c r="N721">
        <v>4.56314737479937</v>
      </c>
    </row>
    <row r="722" spans="1:14" x14ac:dyDescent="0.35">
      <c r="A722" t="s">
        <v>30</v>
      </c>
      <c r="B722">
        <v>2017</v>
      </c>
      <c r="C722">
        <v>18160.604080000001</v>
      </c>
      <c r="D722">
        <v>2061.2482</v>
      </c>
      <c r="F722">
        <v>28357.255099999998</v>
      </c>
      <c r="G722">
        <v>15345.970122999999</v>
      </c>
      <c r="H722">
        <v>2080.3918439795998</v>
      </c>
      <c r="I722">
        <v>13481.9793449098</v>
      </c>
      <c r="L722">
        <v>4.9222798000000001</v>
      </c>
      <c r="M722">
        <v>6480.5</v>
      </c>
      <c r="N722">
        <v>4.6312075542655604</v>
      </c>
    </row>
    <row r="723" spans="1:14" x14ac:dyDescent="0.35">
      <c r="A723" t="s">
        <v>30</v>
      </c>
      <c r="B723">
        <v>2018</v>
      </c>
      <c r="C723">
        <v>18386.809639999999</v>
      </c>
      <c r="D723">
        <v>1475.760859</v>
      </c>
      <c r="F723">
        <v>28649.305120000001</v>
      </c>
      <c r="G723">
        <v>10165.58943</v>
      </c>
      <c r="H723">
        <v>1982.3700276397201</v>
      </c>
      <c r="I723">
        <v>13028.5322956538</v>
      </c>
      <c r="L723">
        <v>4.8974273799999999</v>
      </c>
      <c r="M723">
        <v>6572.2</v>
      </c>
      <c r="N723">
        <v>-3.3633566530214898</v>
      </c>
    </row>
    <row r="724" spans="1:14" x14ac:dyDescent="0.35">
      <c r="A724" t="s">
        <v>30</v>
      </c>
      <c r="B724">
        <v>2019</v>
      </c>
      <c r="C724">
        <v>19347.906210000001</v>
      </c>
      <c r="D724">
        <v>2880.5320219999999</v>
      </c>
      <c r="F724">
        <v>29709.577079999999</v>
      </c>
      <c r="G724">
        <v>6260.8886549999997</v>
      </c>
      <c r="H724">
        <v>1898.4547594139101</v>
      </c>
      <c r="I724">
        <v>12651.112671258399</v>
      </c>
      <c r="L724">
        <v>5.5677444999999999</v>
      </c>
      <c r="M724">
        <v>6663.9</v>
      </c>
      <c r="N724">
        <v>-2.8968698532629298</v>
      </c>
    </row>
    <row r="725" spans="1:14" x14ac:dyDescent="0.35">
      <c r="A725" t="s">
        <v>30</v>
      </c>
      <c r="B725">
        <v>2020</v>
      </c>
      <c r="C725">
        <v>19947.88711</v>
      </c>
      <c r="D725">
        <v>3561.7303240000001</v>
      </c>
      <c r="F725">
        <v>35137.821580000003</v>
      </c>
      <c r="G725">
        <v>6692.4057270000003</v>
      </c>
      <c r="H725">
        <v>1839.5273163368699</v>
      </c>
      <c r="I725">
        <v>12427.662596440299</v>
      </c>
      <c r="L725">
        <v>3.3441827000000002</v>
      </c>
      <c r="M725">
        <v>6755.9</v>
      </c>
      <c r="N725">
        <v>-1.76624839746903</v>
      </c>
    </row>
    <row r="726" spans="1:14" x14ac:dyDescent="0.35">
      <c r="A726" t="s">
        <v>30</v>
      </c>
      <c r="B726">
        <v>2021</v>
      </c>
      <c r="H726">
        <v>2001.8365112618601</v>
      </c>
      <c r="I726">
        <v>13713.581020399401</v>
      </c>
      <c r="L726">
        <v>3.95</v>
      </c>
      <c r="M726">
        <v>6850.5</v>
      </c>
      <c r="N726">
        <v>10.3472267128287</v>
      </c>
    </row>
    <row r="727" spans="1:14" x14ac:dyDescent="0.35">
      <c r="A727" t="s">
        <v>30</v>
      </c>
      <c r="B727">
        <v>2022</v>
      </c>
      <c r="H727">
        <v>2047.65796126493</v>
      </c>
      <c r="I727">
        <v>14227.946578053199</v>
      </c>
      <c r="L727">
        <v>7.2030000000000003</v>
      </c>
      <c r="M727">
        <v>6948.4</v>
      </c>
      <c r="N727">
        <v>3.7507749207791998</v>
      </c>
    </row>
    <row r="728" spans="1:14" x14ac:dyDescent="0.35">
      <c r="A728" t="s">
        <v>31</v>
      </c>
      <c r="B728">
        <v>1990</v>
      </c>
      <c r="H728">
        <v>5684.3555114109304</v>
      </c>
      <c r="I728">
        <v>13926.6710029568</v>
      </c>
      <c r="M728">
        <v>2450</v>
      </c>
      <c r="N728">
        <v>8.0989927532929293</v>
      </c>
    </row>
    <row r="729" spans="1:14" x14ac:dyDescent="0.35">
      <c r="A729" t="s">
        <v>31</v>
      </c>
      <c r="B729">
        <v>1991</v>
      </c>
      <c r="H729">
        <v>6090.4976308814503</v>
      </c>
      <c r="I729">
        <v>15238.425072465399</v>
      </c>
      <c r="M729">
        <v>2502</v>
      </c>
      <c r="N729">
        <v>9.4190066616072006</v>
      </c>
    </row>
    <row r="730" spans="1:14" x14ac:dyDescent="0.35">
      <c r="A730" t="s">
        <v>31</v>
      </c>
      <c r="B730">
        <v>1992</v>
      </c>
      <c r="H730">
        <v>6454.8355534398297</v>
      </c>
      <c r="I730">
        <v>16488.2319377067</v>
      </c>
      <c r="M730">
        <v>2554.4</v>
      </c>
      <c r="N730">
        <v>8.2016800246609307</v>
      </c>
    </row>
    <row r="731" spans="1:14" x14ac:dyDescent="0.35">
      <c r="A731" t="s">
        <v>31</v>
      </c>
      <c r="B731">
        <v>1993</v>
      </c>
      <c r="H731">
        <v>6668.3748987493</v>
      </c>
      <c r="I731">
        <v>17387.787548488799</v>
      </c>
      <c r="M731">
        <v>2607.5</v>
      </c>
      <c r="N731">
        <v>5.45574330941401</v>
      </c>
    </row>
    <row r="732" spans="1:14" x14ac:dyDescent="0.35">
      <c r="A732" t="s">
        <v>31</v>
      </c>
      <c r="B732">
        <v>1994</v>
      </c>
      <c r="H732">
        <v>6719.5330212020899</v>
      </c>
      <c r="I732">
        <v>17883.3651826272</v>
      </c>
      <c r="M732">
        <v>2661.4</v>
      </c>
      <c r="N732">
        <v>2.85014774166314</v>
      </c>
    </row>
    <row r="733" spans="1:14" x14ac:dyDescent="0.35">
      <c r="A733" t="s">
        <v>31</v>
      </c>
      <c r="B733">
        <v>1995</v>
      </c>
      <c r="H733">
        <v>6699.5413525693302</v>
      </c>
      <c r="I733">
        <v>18196.6242677136</v>
      </c>
      <c r="M733">
        <v>2716.1</v>
      </c>
      <c r="N733">
        <v>1.75167862361072</v>
      </c>
    </row>
    <row r="734" spans="1:14" x14ac:dyDescent="0.35">
      <c r="A734" t="s">
        <v>31</v>
      </c>
      <c r="B734">
        <v>1996</v>
      </c>
      <c r="H734">
        <v>6749.9118519000203</v>
      </c>
      <c r="I734">
        <v>18708.055688726101</v>
      </c>
      <c r="M734">
        <v>2771.6</v>
      </c>
      <c r="N734">
        <v>2.8105840593739999</v>
      </c>
    </row>
    <row r="735" spans="1:14" x14ac:dyDescent="0.35">
      <c r="A735" t="s">
        <v>31</v>
      </c>
      <c r="B735">
        <v>1997</v>
      </c>
      <c r="H735">
        <v>7042.7091226095799</v>
      </c>
      <c r="I735">
        <v>19916.781398739899</v>
      </c>
      <c r="M735">
        <v>2828</v>
      </c>
      <c r="N735">
        <v>6.4609905493397299</v>
      </c>
    </row>
    <row r="736" spans="1:14" x14ac:dyDescent="0.35">
      <c r="A736" t="s">
        <v>31</v>
      </c>
      <c r="B736">
        <v>1998</v>
      </c>
      <c r="H736">
        <v>7409.8753134341696</v>
      </c>
      <c r="I736">
        <v>21378.972254320299</v>
      </c>
      <c r="M736">
        <v>2885.2</v>
      </c>
      <c r="N736">
        <v>7.3415017532546099</v>
      </c>
    </row>
    <row r="737" spans="1:15" x14ac:dyDescent="0.35">
      <c r="A737" t="s">
        <v>31</v>
      </c>
      <c r="B737">
        <v>1999</v>
      </c>
      <c r="H737">
        <v>7548.6496307131501</v>
      </c>
      <c r="I737">
        <v>22216.4307281519</v>
      </c>
      <c r="M737">
        <v>2943.1</v>
      </c>
      <c r="N737">
        <v>3.9172064207265498</v>
      </c>
    </row>
    <row r="738" spans="1:15" x14ac:dyDescent="0.35">
      <c r="A738" t="s">
        <v>31</v>
      </c>
      <c r="B738">
        <v>2000</v>
      </c>
      <c r="C738">
        <v>466.53699999999998</v>
      </c>
      <c r="D738">
        <v>203.34</v>
      </c>
      <c r="E738">
        <v>2.633</v>
      </c>
      <c r="F738">
        <v>474.56400000000002</v>
      </c>
      <c r="G738">
        <v>169.87099999999998</v>
      </c>
      <c r="H738">
        <v>7602.2553272145296</v>
      </c>
      <c r="I738">
        <v>22819.6898156998</v>
      </c>
      <c r="J738">
        <v>29.79999923706055</v>
      </c>
      <c r="K738">
        <v>13.10000038146973</v>
      </c>
      <c r="M738">
        <v>3001.7</v>
      </c>
      <c r="N738">
        <v>2.7153735671120001</v>
      </c>
      <c r="O738">
        <v>0.10000000149011611</v>
      </c>
    </row>
    <row r="739" spans="1:15" x14ac:dyDescent="0.35">
      <c r="A739" t="s">
        <v>31</v>
      </c>
      <c r="B739">
        <v>2001</v>
      </c>
      <c r="C739">
        <v>515.73299999999995</v>
      </c>
      <c r="D739">
        <v>179.423</v>
      </c>
      <c r="E739">
        <v>2.403</v>
      </c>
      <c r="F739">
        <v>607.346</v>
      </c>
      <c r="G739">
        <v>187.93199999999999</v>
      </c>
      <c r="H739">
        <v>7497.7906291481704</v>
      </c>
      <c r="I739">
        <v>22950.7371158225</v>
      </c>
      <c r="J739">
        <v>36.799999237060547</v>
      </c>
      <c r="K739">
        <v>19.20000076293945</v>
      </c>
      <c r="M739">
        <v>3061</v>
      </c>
      <c r="N739">
        <v>0.57427292474649905</v>
      </c>
      <c r="O739">
        <v>7.5</v>
      </c>
    </row>
    <row r="740" spans="1:15" x14ac:dyDescent="0.35">
      <c r="A740" t="s">
        <v>31</v>
      </c>
      <c r="B740">
        <v>2002</v>
      </c>
      <c r="C740">
        <v>521.02200000000005</v>
      </c>
      <c r="D740">
        <v>158.90199999999999</v>
      </c>
      <c r="E740">
        <v>3.12</v>
      </c>
      <c r="F740">
        <v>569.74599999999998</v>
      </c>
      <c r="G740">
        <v>154.744</v>
      </c>
      <c r="H740">
        <v>7517.5723701639399</v>
      </c>
      <c r="I740">
        <v>23462.343367281701</v>
      </c>
      <c r="J740">
        <v>34</v>
      </c>
      <c r="K740">
        <v>16.20000076293945</v>
      </c>
      <c r="M740">
        <v>3121</v>
      </c>
      <c r="N740">
        <v>2.2291495426802501</v>
      </c>
      <c r="O740">
        <v>0.10000000149011611</v>
      </c>
    </row>
    <row r="741" spans="1:15" x14ac:dyDescent="0.35">
      <c r="A741" t="s">
        <v>31</v>
      </c>
      <c r="B741">
        <v>2003</v>
      </c>
      <c r="C741">
        <v>507.63099999999997</v>
      </c>
      <c r="D741">
        <v>145.35400000000001</v>
      </c>
      <c r="E741">
        <v>2.8279999999999998</v>
      </c>
      <c r="F741">
        <v>434.64600000000002</v>
      </c>
      <c r="G741">
        <v>144.92400000000001</v>
      </c>
      <c r="H741">
        <v>7684.5144801541601</v>
      </c>
      <c r="I741">
        <v>24449.051270058499</v>
      </c>
      <c r="J741">
        <v>33.799999237060547</v>
      </c>
      <c r="K741">
        <v>16.29999923706055</v>
      </c>
      <c r="M741">
        <v>3181.6</v>
      </c>
      <c r="N741">
        <v>4.2054959614682197</v>
      </c>
      <c r="O741">
        <v>21.10000038146973</v>
      </c>
    </row>
    <row r="742" spans="1:15" x14ac:dyDescent="0.35">
      <c r="A742" t="s">
        <v>31</v>
      </c>
      <c r="B742">
        <v>2004</v>
      </c>
      <c r="C742">
        <v>538.43799999999999</v>
      </c>
      <c r="D742">
        <v>129.92599999999999</v>
      </c>
      <c r="E742">
        <v>0.61</v>
      </c>
      <c r="F742">
        <v>642.32999999999993</v>
      </c>
      <c r="G742">
        <v>104.003</v>
      </c>
      <c r="H742">
        <v>8105.3644564523702</v>
      </c>
      <c r="I742">
        <v>26288.128541612001</v>
      </c>
      <c r="J742">
        <v>33.299999237060547</v>
      </c>
      <c r="K742">
        <v>15.5</v>
      </c>
      <c r="M742">
        <v>3243.3</v>
      </c>
      <c r="N742">
        <v>7.5220803099451903</v>
      </c>
      <c r="O742">
        <v>0.69999998807907104</v>
      </c>
    </row>
    <row r="743" spans="1:15" x14ac:dyDescent="0.35">
      <c r="A743" t="s">
        <v>31</v>
      </c>
      <c r="B743">
        <v>2005</v>
      </c>
      <c r="C743">
        <v>588.89099999999996</v>
      </c>
      <c r="D743">
        <v>153.65600000000001</v>
      </c>
      <c r="E743">
        <v>0.34100000000000003</v>
      </c>
      <c r="F743">
        <v>488.95100000000002</v>
      </c>
      <c r="G743">
        <v>103.03</v>
      </c>
      <c r="H743">
        <v>8523.7246048741199</v>
      </c>
      <c r="I743">
        <v>28178.5811712533</v>
      </c>
      <c r="J743">
        <v>32.900001525878913</v>
      </c>
      <c r="K743">
        <v>14.39999961853027</v>
      </c>
      <c r="L743">
        <v>1.3664542</v>
      </c>
      <c r="M743">
        <v>3305.9</v>
      </c>
      <c r="N743">
        <v>7.1912788567240602</v>
      </c>
      <c r="O743">
        <v>7.3000001907348633</v>
      </c>
    </row>
    <row r="744" spans="1:15" x14ac:dyDescent="0.35">
      <c r="A744" t="s">
        <v>31</v>
      </c>
      <c r="B744">
        <v>2006</v>
      </c>
      <c r="C744">
        <v>707.81299999999999</v>
      </c>
      <c r="D744">
        <v>173.44900000000001</v>
      </c>
      <c r="E744">
        <v>0.53891268000000003</v>
      </c>
      <c r="F744">
        <v>669.54399999999998</v>
      </c>
      <c r="G744">
        <v>223.00400000000002</v>
      </c>
      <c r="H744">
        <v>9078.4252424801798</v>
      </c>
      <c r="I744">
        <v>30581.583271818701</v>
      </c>
      <c r="J744">
        <v>32.900001525878913</v>
      </c>
      <c r="K744">
        <v>16</v>
      </c>
      <c r="L744">
        <v>0.50763409999999998</v>
      </c>
      <c r="M744">
        <v>3368.6</v>
      </c>
      <c r="N744">
        <v>8.5277611600148102</v>
      </c>
      <c r="O744">
        <v>22.89999961853027</v>
      </c>
    </row>
    <row r="745" spans="1:15" x14ac:dyDescent="0.35">
      <c r="A745" t="s">
        <v>31</v>
      </c>
      <c r="B745">
        <v>2007</v>
      </c>
      <c r="C745">
        <v>759.93200000000002</v>
      </c>
      <c r="D745">
        <v>264.411</v>
      </c>
      <c r="E745">
        <v>4.4749999999999998E-2</v>
      </c>
      <c r="F745">
        <v>688.68900000000008</v>
      </c>
      <c r="G745">
        <v>431.94658730000003</v>
      </c>
      <c r="H745">
        <v>9991.2072688992594</v>
      </c>
      <c r="I745">
        <v>34285.826863954702</v>
      </c>
      <c r="J745">
        <v>30</v>
      </c>
      <c r="K745">
        <v>13.60000038146973</v>
      </c>
      <c r="L745">
        <v>1.7958224</v>
      </c>
      <c r="M745">
        <v>3431.6</v>
      </c>
      <c r="N745">
        <v>12.112661268095501</v>
      </c>
      <c r="O745">
        <v>0.30000001192092901</v>
      </c>
    </row>
    <row r="746" spans="1:15" x14ac:dyDescent="0.35">
      <c r="A746" t="s">
        <v>31</v>
      </c>
      <c r="B746">
        <v>2008</v>
      </c>
      <c r="C746">
        <v>905.06500000000005</v>
      </c>
      <c r="D746">
        <v>361.75700000000001</v>
      </c>
      <c r="E746">
        <v>5.1333999999999998E-2</v>
      </c>
      <c r="F746">
        <v>807</v>
      </c>
      <c r="G746">
        <v>321.53817758999998</v>
      </c>
      <c r="H746">
        <v>10775.876215890599</v>
      </c>
      <c r="I746">
        <v>37664.920137402602</v>
      </c>
      <c r="J746">
        <v>26.79999923706055</v>
      </c>
      <c r="K746">
        <v>12.80000019073486</v>
      </c>
      <c r="L746">
        <v>5.3306461000000001</v>
      </c>
      <c r="M746">
        <v>3495.3</v>
      </c>
      <c r="N746">
        <v>9.8556563528597891</v>
      </c>
      <c r="O746">
        <v>25.39999961853027</v>
      </c>
    </row>
    <row r="747" spans="1:15" x14ac:dyDescent="0.35">
      <c r="A747" t="s">
        <v>31</v>
      </c>
      <c r="B747">
        <v>2009</v>
      </c>
      <c r="C747">
        <v>954.29600000000005</v>
      </c>
      <c r="D747">
        <v>344.42500000000001</v>
      </c>
      <c r="E747">
        <v>5.6000000000000001E-2</v>
      </c>
      <c r="F747">
        <v>837.82899999999995</v>
      </c>
      <c r="G747">
        <v>482.58124559999999</v>
      </c>
      <c r="H747">
        <v>10713.648871474101</v>
      </c>
      <c r="I747">
        <v>38133.090428237803</v>
      </c>
      <c r="J747">
        <v>27.10000038146973</v>
      </c>
      <c r="K747">
        <v>10.80000019073486</v>
      </c>
      <c r="L747">
        <v>2.3180957000000002</v>
      </c>
      <c r="M747">
        <v>3559.3</v>
      </c>
      <c r="N747">
        <v>1.2429876105601401</v>
      </c>
      <c r="O747">
        <v>7.3000001907348633</v>
      </c>
    </row>
    <row r="748" spans="1:15" x14ac:dyDescent="0.35">
      <c r="A748" t="s">
        <v>31</v>
      </c>
      <c r="B748">
        <v>2010</v>
      </c>
      <c r="C748">
        <v>1003.086311</v>
      </c>
      <c r="D748">
        <v>356.63444620000001</v>
      </c>
      <c r="E748">
        <v>7.5346298999999997</v>
      </c>
      <c r="F748">
        <v>930.73581020000006</v>
      </c>
      <c r="G748">
        <v>733.91456830000004</v>
      </c>
      <c r="H748">
        <v>11136.8483680348</v>
      </c>
      <c r="I748">
        <v>40355.483746411002</v>
      </c>
      <c r="L748">
        <v>4.1982344999999999</v>
      </c>
      <c r="M748">
        <v>3623.6</v>
      </c>
      <c r="N748">
        <v>5.8279916293578502</v>
      </c>
    </row>
    <row r="749" spans="1:15" x14ac:dyDescent="0.35">
      <c r="A749" t="s">
        <v>31</v>
      </c>
      <c r="B749">
        <v>2011</v>
      </c>
      <c r="C749">
        <v>1157.55909</v>
      </c>
      <c r="D749">
        <v>504.79003999999998</v>
      </c>
      <c r="E749">
        <v>6.9659788899999997</v>
      </c>
      <c r="F749">
        <v>990.18208619999996</v>
      </c>
      <c r="G749">
        <v>806.88310789999991</v>
      </c>
      <c r="H749">
        <v>12178.0441669883</v>
      </c>
      <c r="I749">
        <v>44921.151518769897</v>
      </c>
      <c r="J749">
        <v>23.10000038146973</v>
      </c>
      <c r="K749">
        <v>10.60000038146973</v>
      </c>
      <c r="L749">
        <v>4.4710263000000001</v>
      </c>
      <c r="M749">
        <v>3688.7</v>
      </c>
      <c r="N749">
        <v>11.3136241930564</v>
      </c>
      <c r="O749">
        <v>24.39999961853027</v>
      </c>
    </row>
    <row r="750" spans="1:15" x14ac:dyDescent="0.35">
      <c r="A750" t="s">
        <v>31</v>
      </c>
      <c r="B750">
        <v>2012</v>
      </c>
      <c r="C750">
        <v>1357.7716170000001</v>
      </c>
      <c r="D750">
        <v>447.52963979999998</v>
      </c>
      <c r="F750">
        <v>961.26520560000006</v>
      </c>
      <c r="G750">
        <v>1118.4305669999999</v>
      </c>
      <c r="H750">
        <v>13133.2162476953</v>
      </c>
      <c r="I750">
        <v>49313.913688471199</v>
      </c>
      <c r="L750">
        <v>3.0117566</v>
      </c>
      <c r="M750">
        <v>3754.9</v>
      </c>
      <c r="N750">
        <v>9.77882806024191</v>
      </c>
    </row>
    <row r="751" spans="1:15" x14ac:dyDescent="0.35">
      <c r="A751" t="s">
        <v>31</v>
      </c>
      <c r="B751">
        <v>2013</v>
      </c>
      <c r="C751">
        <v>1370.1446699999999</v>
      </c>
      <c r="D751">
        <v>503.34905620000001</v>
      </c>
      <c r="F751">
        <v>1128.5918237999999</v>
      </c>
      <c r="G751">
        <v>1164.9786924</v>
      </c>
      <c r="H751">
        <v>13794.8160327403</v>
      </c>
      <c r="I751">
        <v>52718.268950720398</v>
      </c>
      <c r="J751">
        <v>21.5</v>
      </c>
      <c r="K751">
        <v>9.5</v>
      </c>
      <c r="L751">
        <v>3.4878654999999998</v>
      </c>
      <c r="M751">
        <v>3821.6</v>
      </c>
      <c r="N751">
        <v>6.9034376053692004</v>
      </c>
      <c r="O751">
        <v>0.30000001192092901</v>
      </c>
    </row>
    <row r="752" spans="1:15" x14ac:dyDescent="0.35">
      <c r="A752" t="s">
        <v>31</v>
      </c>
      <c r="B752">
        <v>2014</v>
      </c>
      <c r="C752">
        <v>1504.818878</v>
      </c>
      <c r="D752">
        <v>516.25487329999999</v>
      </c>
      <c r="F752">
        <v>1473.0416579999999</v>
      </c>
      <c r="G752">
        <v>1137.1615574</v>
      </c>
      <c r="H752">
        <v>14243.288117862399</v>
      </c>
      <c r="I752">
        <v>55389.298832743501</v>
      </c>
      <c r="J752">
        <v>18.60000038146973</v>
      </c>
      <c r="K752">
        <v>8</v>
      </c>
      <c r="L752">
        <v>2.4972750000000001</v>
      </c>
      <c r="M752">
        <v>3888.8</v>
      </c>
      <c r="N752">
        <v>5.06661150903855</v>
      </c>
      <c r="O752">
        <v>15.80000019073486</v>
      </c>
    </row>
    <row r="753" spans="1:15" x14ac:dyDescent="0.35">
      <c r="A753" t="s">
        <v>31</v>
      </c>
      <c r="B753">
        <v>2015</v>
      </c>
      <c r="C753">
        <v>1701.6954900000001</v>
      </c>
      <c r="D753">
        <v>539.30300690000001</v>
      </c>
      <c r="F753">
        <v>1701.2981173999999</v>
      </c>
      <c r="G753">
        <v>19095.684808999998</v>
      </c>
      <c r="H753">
        <v>14799.8777061123</v>
      </c>
      <c r="I753">
        <v>58564.596070856802</v>
      </c>
      <c r="J753">
        <v>18.20000076293945</v>
      </c>
      <c r="K753">
        <v>8.1000003814697266</v>
      </c>
      <c r="L753">
        <v>-3.2681255999999999</v>
      </c>
      <c r="M753">
        <v>3957.1</v>
      </c>
      <c r="N753">
        <v>5.7326907995381102</v>
      </c>
      <c r="O753">
        <v>23.79999923706055</v>
      </c>
    </row>
    <row r="754" spans="1:15" x14ac:dyDescent="0.35">
      <c r="A754" t="s">
        <v>31</v>
      </c>
      <c r="B754">
        <v>2016</v>
      </c>
      <c r="C754">
        <v>1856.064104</v>
      </c>
      <c r="D754">
        <v>756.9471072</v>
      </c>
      <c r="F754">
        <v>1185.6979120999999</v>
      </c>
      <c r="G754">
        <v>47114.260580900002</v>
      </c>
      <c r="H754">
        <v>15266.015895225401</v>
      </c>
      <c r="I754">
        <v>61465.559798946102</v>
      </c>
      <c r="J754">
        <v>16.70000076293945</v>
      </c>
      <c r="K754">
        <v>7.4000000953674316</v>
      </c>
      <c r="L754">
        <v>1.3149312</v>
      </c>
      <c r="M754">
        <v>4026.3</v>
      </c>
      <c r="N754">
        <v>4.95344273284051</v>
      </c>
      <c r="O754">
        <v>0.30000001192092901</v>
      </c>
    </row>
    <row r="755" spans="1:15" x14ac:dyDescent="0.35">
      <c r="A755" t="s">
        <v>31</v>
      </c>
      <c r="B755">
        <v>2017</v>
      </c>
      <c r="C755">
        <v>2066.8058980000001</v>
      </c>
      <c r="D755">
        <v>830.48846070000002</v>
      </c>
      <c r="F755">
        <v>1384.6623004999999</v>
      </c>
      <c r="G755">
        <v>37182.948139</v>
      </c>
      <c r="H755">
        <v>15846.0547339072</v>
      </c>
      <c r="I755">
        <v>64907.024795557198</v>
      </c>
      <c r="J755">
        <v>15.60000038146973</v>
      </c>
      <c r="K755">
        <v>6.9000000953674316</v>
      </c>
      <c r="L755">
        <v>0.92944130000000003</v>
      </c>
      <c r="M755">
        <v>4096.1000000000004</v>
      </c>
      <c r="N755">
        <v>5.5990135091392697</v>
      </c>
      <c r="O755">
        <v>7.5</v>
      </c>
    </row>
    <row r="756" spans="1:15" x14ac:dyDescent="0.35">
      <c r="A756" t="s">
        <v>31</v>
      </c>
      <c r="B756">
        <v>2018</v>
      </c>
      <c r="H756">
        <v>16155.899751429501</v>
      </c>
      <c r="I756">
        <v>67294.169234629095</v>
      </c>
      <c r="J756">
        <v>14.60000038146973</v>
      </c>
      <c r="K756">
        <v>6.8000001907348633</v>
      </c>
      <c r="L756">
        <v>0.25700423999999999</v>
      </c>
      <c r="M756">
        <v>4165.3</v>
      </c>
      <c r="N756">
        <v>3.6777905728862201</v>
      </c>
      <c r="O756">
        <v>14.60000038146973</v>
      </c>
    </row>
    <row r="757" spans="1:15" x14ac:dyDescent="0.35">
      <c r="A757" t="s">
        <v>31</v>
      </c>
      <c r="B757">
        <v>2019</v>
      </c>
      <c r="H757">
        <v>16421.1883536284</v>
      </c>
      <c r="I757">
        <v>69502.679706732306</v>
      </c>
      <c r="J757">
        <v>14.60000038146973</v>
      </c>
      <c r="K757">
        <v>6.5999999046325684</v>
      </c>
      <c r="L757">
        <v>-0.45445530000000001</v>
      </c>
      <c r="M757">
        <v>4232.5</v>
      </c>
      <c r="N757">
        <v>3.28187493392329</v>
      </c>
      <c r="O757">
        <v>26.20000076293945</v>
      </c>
    </row>
    <row r="758" spans="1:15" x14ac:dyDescent="0.35">
      <c r="A758" t="s">
        <v>31</v>
      </c>
      <c r="B758">
        <v>2020</v>
      </c>
      <c r="H758">
        <v>13324.961581822899</v>
      </c>
      <c r="I758">
        <v>57222.715016980299</v>
      </c>
      <c r="L758">
        <v>-0.21022270000000001</v>
      </c>
      <c r="M758">
        <v>4294.3999999999996</v>
      </c>
      <c r="N758">
        <v>-17.668332705397098</v>
      </c>
    </row>
    <row r="759" spans="1:15" x14ac:dyDescent="0.35">
      <c r="A759" t="s">
        <v>31</v>
      </c>
      <c r="B759">
        <v>2021</v>
      </c>
      <c r="H759">
        <v>15233.2336701677</v>
      </c>
      <c r="I759">
        <v>66284.369669000502</v>
      </c>
      <c r="J759">
        <v>15.60000038146973</v>
      </c>
      <c r="K759">
        <v>5.6999998092651367</v>
      </c>
      <c r="L759">
        <v>0.308</v>
      </c>
      <c r="M759">
        <v>4351.3</v>
      </c>
      <c r="N759">
        <v>15.8357649568554</v>
      </c>
      <c r="O759">
        <v>23.5</v>
      </c>
    </row>
    <row r="760" spans="1:15" x14ac:dyDescent="0.35">
      <c r="A760" t="s">
        <v>31</v>
      </c>
      <c r="B760">
        <v>2022</v>
      </c>
      <c r="H760">
        <v>16660.456816866801</v>
      </c>
      <c r="I760">
        <v>73449.289922839103</v>
      </c>
      <c r="J760">
        <v>14.30000019073486</v>
      </c>
      <c r="K760">
        <v>6.5999999046325684</v>
      </c>
      <c r="L760">
        <v>0.64900000000000002</v>
      </c>
      <c r="M760">
        <v>4408.6000000000004</v>
      </c>
      <c r="N760">
        <v>10.809366204457399</v>
      </c>
      <c r="O760">
        <v>26.20000076293945</v>
      </c>
    </row>
    <row r="761" spans="1:15" x14ac:dyDescent="0.35">
      <c r="A761" t="s">
        <v>32</v>
      </c>
      <c r="B761">
        <v>1990</v>
      </c>
      <c r="C761">
        <v>76106</v>
      </c>
      <c r="D761">
        <v>70822</v>
      </c>
      <c r="E761">
        <v>1530.478666</v>
      </c>
      <c r="F761">
        <v>51962</v>
      </c>
      <c r="G761">
        <v>25212</v>
      </c>
      <c r="H761">
        <v>4016.59340710273</v>
      </c>
      <c r="I761">
        <v>16304.1559581114</v>
      </c>
      <c r="M761">
        <v>4059.2</v>
      </c>
      <c r="N761">
        <v>3.0924958310172501</v>
      </c>
    </row>
    <row r="762" spans="1:15" x14ac:dyDescent="0.35">
      <c r="A762" t="s">
        <v>32</v>
      </c>
      <c r="B762">
        <v>1991</v>
      </c>
      <c r="C762">
        <v>142761</v>
      </c>
      <c r="D762">
        <v>142641</v>
      </c>
      <c r="E762">
        <v>4489.7780009999997</v>
      </c>
      <c r="F762">
        <v>121188</v>
      </c>
      <c r="G762">
        <v>46253</v>
      </c>
      <c r="H762">
        <v>4008.3078719196901</v>
      </c>
      <c r="I762">
        <v>16706.627210161299</v>
      </c>
      <c r="M762">
        <v>4168</v>
      </c>
      <c r="N762">
        <v>2.4685193952014299</v>
      </c>
    </row>
    <row r="763" spans="1:15" x14ac:dyDescent="0.35">
      <c r="A763" t="s">
        <v>32</v>
      </c>
      <c r="B763">
        <v>1992</v>
      </c>
      <c r="C763">
        <v>212397</v>
      </c>
      <c r="D763">
        <v>211774</v>
      </c>
      <c r="E763">
        <v>3802.9393449999998</v>
      </c>
      <c r="F763">
        <v>141972</v>
      </c>
      <c r="G763">
        <v>36099</v>
      </c>
      <c r="H763">
        <v>3972.32777206216</v>
      </c>
      <c r="I763">
        <v>16990.043113887099</v>
      </c>
      <c r="M763">
        <v>4277.1000000000004</v>
      </c>
      <c r="N763">
        <v>1.69642801123517</v>
      </c>
    </row>
    <row r="764" spans="1:15" x14ac:dyDescent="0.35">
      <c r="A764" t="s">
        <v>32</v>
      </c>
      <c r="B764">
        <v>1993</v>
      </c>
      <c r="C764">
        <v>344079</v>
      </c>
      <c r="D764">
        <v>253341</v>
      </c>
      <c r="E764">
        <v>7186.0180840000003</v>
      </c>
      <c r="F764">
        <v>228494</v>
      </c>
      <c r="G764">
        <v>6883</v>
      </c>
      <c r="H764">
        <v>4064.73318743153</v>
      </c>
      <c r="I764">
        <v>17828.732706712199</v>
      </c>
      <c r="M764">
        <v>4386.2</v>
      </c>
      <c r="N764">
        <v>4.9363594147654499</v>
      </c>
    </row>
    <row r="765" spans="1:15" x14ac:dyDescent="0.35">
      <c r="A765" t="s">
        <v>32</v>
      </c>
      <c r="B765">
        <v>1994</v>
      </c>
      <c r="H765">
        <v>4176.9959806707402</v>
      </c>
      <c r="I765">
        <v>18776.850031909202</v>
      </c>
      <c r="M765">
        <v>4495.3</v>
      </c>
      <c r="N765">
        <v>5.3179176601827498</v>
      </c>
    </row>
    <row r="766" spans="1:15" x14ac:dyDescent="0.35">
      <c r="A766" t="s">
        <v>32</v>
      </c>
      <c r="B766">
        <v>1995</v>
      </c>
      <c r="H766">
        <v>4356.7320946548798</v>
      </c>
      <c r="I766">
        <v>20057.958890581602</v>
      </c>
      <c r="M766">
        <v>4603.8999999999996</v>
      </c>
      <c r="N766">
        <v>6.8228103036202397</v>
      </c>
    </row>
    <row r="767" spans="1:15" x14ac:dyDescent="0.35">
      <c r="A767" t="s">
        <v>32</v>
      </c>
      <c r="B767">
        <v>1996</v>
      </c>
      <c r="H767">
        <v>4324.05035662928</v>
      </c>
      <c r="I767">
        <v>20373.628065330198</v>
      </c>
      <c r="L767">
        <v>8.6213313550000006</v>
      </c>
      <c r="M767">
        <v>4711.7</v>
      </c>
      <c r="N767">
        <v>1.57378513173052</v>
      </c>
    </row>
    <row r="768" spans="1:15" x14ac:dyDescent="0.35">
      <c r="A768" t="s">
        <v>32</v>
      </c>
      <c r="B768">
        <v>1997</v>
      </c>
      <c r="H768">
        <v>4407.77504860917</v>
      </c>
      <c r="I768">
        <v>21237.9825167136</v>
      </c>
      <c r="L768">
        <v>6.3314459000000003</v>
      </c>
      <c r="M768">
        <v>4818.3</v>
      </c>
      <c r="N768">
        <v>4.2425161027370697</v>
      </c>
    </row>
    <row r="769" spans="1:15" x14ac:dyDescent="0.35">
      <c r="A769" t="s">
        <v>32</v>
      </c>
      <c r="B769">
        <v>1998</v>
      </c>
      <c r="H769">
        <v>4316.61704581917</v>
      </c>
      <c r="I769">
        <v>21252.432363386099</v>
      </c>
      <c r="L769">
        <v>14.29486</v>
      </c>
      <c r="M769">
        <v>4923.3999999999996</v>
      </c>
      <c r="N769">
        <v>6.8037755757322002E-2</v>
      </c>
    </row>
    <row r="770" spans="1:15" x14ac:dyDescent="0.35">
      <c r="A770" t="s">
        <v>32</v>
      </c>
      <c r="B770">
        <v>1999</v>
      </c>
      <c r="H770">
        <v>4170.7336244491098</v>
      </c>
      <c r="I770">
        <v>20962.1071964812</v>
      </c>
      <c r="L770">
        <v>8.7262512000000001</v>
      </c>
      <c r="M770">
        <v>5026</v>
      </c>
      <c r="N770">
        <v>-1.3660797123864501</v>
      </c>
    </row>
    <row r="771" spans="1:15" x14ac:dyDescent="0.35">
      <c r="A771" t="s">
        <v>32</v>
      </c>
      <c r="B771">
        <v>2000</v>
      </c>
      <c r="C771">
        <v>1267670.933</v>
      </c>
      <c r="D771">
        <v>797145.46730000002</v>
      </c>
      <c r="E771">
        <v>6822.9798890000002</v>
      </c>
      <c r="F771">
        <v>792006.89879999997</v>
      </c>
      <c r="G771">
        <v>481.404922</v>
      </c>
      <c r="H771">
        <v>3996.4507923595402</v>
      </c>
      <c r="I771">
        <v>20477.014569891799</v>
      </c>
      <c r="L771">
        <v>4.4178573999999999</v>
      </c>
      <c r="M771">
        <v>5123.8</v>
      </c>
      <c r="N771">
        <v>-2.3141405682288601</v>
      </c>
    </row>
    <row r="772" spans="1:15" x14ac:dyDescent="0.35">
      <c r="A772" t="s">
        <v>32</v>
      </c>
      <c r="B772">
        <v>2001</v>
      </c>
      <c r="C772">
        <v>1266402.6669999999</v>
      </c>
      <c r="D772">
        <v>878894.90410000004</v>
      </c>
      <c r="E772">
        <v>5530.3486199999998</v>
      </c>
      <c r="F772">
        <v>802085.32319999998</v>
      </c>
      <c r="G772">
        <v>41256.284169999999</v>
      </c>
      <c r="H772">
        <v>3896.4261851726401</v>
      </c>
      <c r="I772">
        <v>20306.2250640272</v>
      </c>
      <c r="J772">
        <v>37.700000762939453</v>
      </c>
      <c r="K772">
        <v>13.19999980926514</v>
      </c>
      <c r="L772">
        <v>9.5102604999999993</v>
      </c>
      <c r="M772">
        <v>5211.5</v>
      </c>
      <c r="N772">
        <v>-0.83405471672474096</v>
      </c>
      <c r="O772">
        <v>0.5</v>
      </c>
    </row>
    <row r="773" spans="1:15" x14ac:dyDescent="0.35">
      <c r="A773" t="s">
        <v>32</v>
      </c>
      <c r="B773">
        <v>2002</v>
      </c>
      <c r="C773">
        <v>1348665</v>
      </c>
      <c r="D773">
        <v>912770.73979999998</v>
      </c>
      <c r="E773">
        <v>36344.365120000002</v>
      </c>
      <c r="F773">
        <v>954950</v>
      </c>
      <c r="G773">
        <v>57303.879099999998</v>
      </c>
      <c r="H773">
        <v>3840.3250996686102</v>
      </c>
      <c r="I773">
        <v>20301.878639398099</v>
      </c>
      <c r="J773">
        <v>47.900001525878913</v>
      </c>
      <c r="K773">
        <v>17.60000038146973</v>
      </c>
      <c r="L773">
        <v>10.680792</v>
      </c>
      <c r="M773">
        <v>5286.5</v>
      </c>
      <c r="N773">
        <v>-2.1404395033608501E-2</v>
      </c>
      <c r="O773">
        <v>0.60000002384185791</v>
      </c>
    </row>
    <row r="774" spans="1:15" x14ac:dyDescent="0.35">
      <c r="A774" t="s">
        <v>32</v>
      </c>
      <c r="B774">
        <v>2003</v>
      </c>
      <c r="C774">
        <v>1173053.3570000001</v>
      </c>
      <c r="D774">
        <v>1093451.1129999999</v>
      </c>
      <c r="E774">
        <v>23281.420109999999</v>
      </c>
      <c r="F774">
        <v>371255.68816000002</v>
      </c>
      <c r="G774">
        <v>173625.54</v>
      </c>
      <c r="H774">
        <v>3956.2645740369098</v>
      </c>
      <c r="I774">
        <v>21179.071144191799</v>
      </c>
      <c r="J774">
        <v>41.900001525878913</v>
      </c>
      <c r="K774">
        <v>13.69999980926514</v>
      </c>
      <c r="L774">
        <v>3.1796839000000001</v>
      </c>
      <c r="M774">
        <v>5353.3</v>
      </c>
      <c r="N774">
        <v>4.3207454855501499</v>
      </c>
      <c r="O774">
        <v>31.29999923706055</v>
      </c>
    </row>
    <row r="775" spans="1:15" x14ac:dyDescent="0.35">
      <c r="A775" t="s">
        <v>32</v>
      </c>
      <c r="B775">
        <v>2004</v>
      </c>
      <c r="C775">
        <v>1564712.392</v>
      </c>
      <c r="D775">
        <v>1068206.1189999999</v>
      </c>
      <c r="E775">
        <v>50778.53224</v>
      </c>
      <c r="F775">
        <v>413269.98605000001</v>
      </c>
      <c r="G775">
        <v>139854.89689999999</v>
      </c>
      <c r="H775">
        <v>4068.9021409526999</v>
      </c>
      <c r="I775">
        <v>22038.394666042099</v>
      </c>
      <c r="J775">
        <v>40.099998474121087</v>
      </c>
      <c r="K775">
        <v>10.80000019073486</v>
      </c>
      <c r="L775">
        <v>3.4052449</v>
      </c>
      <c r="M775">
        <v>5416.3</v>
      </c>
      <c r="N775">
        <v>4.0574183636283196</v>
      </c>
      <c r="O775">
        <v>4.5999999046325684</v>
      </c>
    </row>
    <row r="776" spans="1:15" x14ac:dyDescent="0.35">
      <c r="A776" t="s">
        <v>32</v>
      </c>
      <c r="B776">
        <v>2005</v>
      </c>
      <c r="C776">
        <v>1804035.632</v>
      </c>
      <c r="D776">
        <v>1259413.6259999999</v>
      </c>
      <c r="E776">
        <v>58700.041960000002</v>
      </c>
      <c r="F776">
        <v>593836.58123000001</v>
      </c>
      <c r="G776">
        <v>141142.9167</v>
      </c>
      <c r="H776">
        <v>4109.7302778708399</v>
      </c>
      <c r="I776">
        <v>22508.581758870801</v>
      </c>
      <c r="J776">
        <v>34.400001525878913</v>
      </c>
      <c r="K776">
        <v>10.10000038146973</v>
      </c>
      <c r="L776">
        <v>4.2198938000000004</v>
      </c>
      <c r="M776">
        <v>5476.9</v>
      </c>
      <c r="N776">
        <v>2.1334906646043499</v>
      </c>
      <c r="O776">
        <v>22</v>
      </c>
    </row>
    <row r="777" spans="1:15" x14ac:dyDescent="0.35">
      <c r="A777" t="s">
        <v>32</v>
      </c>
      <c r="B777">
        <v>2006</v>
      </c>
      <c r="C777">
        <v>2122821.9300000002</v>
      </c>
      <c r="D777">
        <v>1795610.7320000001</v>
      </c>
      <c r="E777">
        <v>60522.971960000003</v>
      </c>
      <c r="F777">
        <v>937254.6666</v>
      </c>
      <c r="G777">
        <v>201664.95250000001</v>
      </c>
      <c r="H777">
        <v>4262.3079231820902</v>
      </c>
      <c r="I777">
        <v>23590.595662435899</v>
      </c>
      <c r="J777">
        <v>41.099998474121087</v>
      </c>
      <c r="K777">
        <v>17.10000038146973</v>
      </c>
      <c r="L777">
        <v>3.9071397000000001</v>
      </c>
      <c r="M777">
        <v>5534.7</v>
      </c>
      <c r="N777">
        <v>4.8071171927067198</v>
      </c>
      <c r="O777">
        <v>3.7000000476837158</v>
      </c>
    </row>
    <row r="778" spans="1:15" x14ac:dyDescent="0.35">
      <c r="A778" t="s">
        <v>32</v>
      </c>
      <c r="B778">
        <v>2007</v>
      </c>
      <c r="C778">
        <v>2409778.0129999998</v>
      </c>
      <c r="D778">
        <v>2103539.8730000001</v>
      </c>
      <c r="E778">
        <v>52668.097800000003</v>
      </c>
      <c r="F778">
        <v>1048553.7446000001</v>
      </c>
      <c r="G778">
        <v>267577.04759999999</v>
      </c>
      <c r="H778">
        <v>4448.8629528200399</v>
      </c>
      <c r="I778">
        <v>24869.588792559302</v>
      </c>
      <c r="J778">
        <v>35.900001525878913</v>
      </c>
      <c r="K778">
        <v>14.30000019073486</v>
      </c>
      <c r="L778">
        <v>8.7549796999999998</v>
      </c>
      <c r="M778">
        <v>5590.1</v>
      </c>
      <c r="N778">
        <v>5.4216228722024002</v>
      </c>
      <c r="O778">
        <v>23.39999961853027</v>
      </c>
    </row>
    <row r="779" spans="1:15" x14ac:dyDescent="0.35">
      <c r="A779" t="s">
        <v>32</v>
      </c>
      <c r="B779">
        <v>2008</v>
      </c>
      <c r="C779">
        <v>2841922.9440000001</v>
      </c>
      <c r="D779">
        <v>2088838.4779999999</v>
      </c>
      <c r="E779">
        <v>496926.75709999999</v>
      </c>
      <c r="F779">
        <v>1128125.6597</v>
      </c>
      <c r="G779">
        <v>307458.5025</v>
      </c>
      <c r="H779">
        <v>4691.7131546816199</v>
      </c>
      <c r="I779">
        <v>26485.189929493201</v>
      </c>
      <c r="J779">
        <v>35</v>
      </c>
      <c r="K779">
        <v>12.10000038146973</v>
      </c>
      <c r="L779">
        <v>6.0845788000000001</v>
      </c>
      <c r="M779">
        <v>5645.1</v>
      </c>
      <c r="N779">
        <v>6.4962921197043304</v>
      </c>
      <c r="O779">
        <v>25.29999923706055</v>
      </c>
    </row>
    <row r="780" spans="1:15" x14ac:dyDescent="0.35">
      <c r="A780" t="s">
        <v>32</v>
      </c>
      <c r="B780">
        <v>2009</v>
      </c>
      <c r="C780">
        <v>3253157.7230000002</v>
      </c>
      <c r="D780">
        <v>2732213.5090000001</v>
      </c>
      <c r="F780">
        <v>1878103.4659</v>
      </c>
      <c r="G780">
        <v>258220.99</v>
      </c>
      <c r="H780">
        <v>4632.2777701688601</v>
      </c>
      <c r="I780">
        <v>26416.027212165001</v>
      </c>
      <c r="J780">
        <v>34.400001525878913</v>
      </c>
      <c r="K780">
        <v>13.19999980926514</v>
      </c>
      <c r="L780">
        <v>2.1493291999999999</v>
      </c>
      <c r="M780">
        <v>5702.6</v>
      </c>
      <c r="N780">
        <v>-0.26113732811581197</v>
      </c>
      <c r="O780">
        <v>24.70000076293945</v>
      </c>
    </row>
    <row r="781" spans="1:15" x14ac:dyDescent="0.35">
      <c r="A781" t="s">
        <v>32</v>
      </c>
      <c r="B781">
        <v>2010</v>
      </c>
      <c r="C781">
        <v>3500872.5929999999</v>
      </c>
      <c r="D781">
        <v>2688213.7609999999</v>
      </c>
      <c r="F781">
        <v>2366192.2935000001</v>
      </c>
      <c r="G781">
        <v>3346.27664</v>
      </c>
      <c r="H781">
        <v>5087.36028209902</v>
      </c>
      <c r="I781">
        <v>29346.946523316401</v>
      </c>
      <c r="J781">
        <v>32.5</v>
      </c>
      <c r="K781">
        <v>12.69999980926514</v>
      </c>
      <c r="L781">
        <v>4.2300949000000001</v>
      </c>
      <c r="M781">
        <v>5768.6</v>
      </c>
      <c r="N781">
        <v>11.0952312685449</v>
      </c>
      <c r="O781">
        <v>24.60000038146973</v>
      </c>
    </row>
    <row r="782" spans="1:15" x14ac:dyDescent="0.35">
      <c r="A782" t="s">
        <v>32</v>
      </c>
      <c r="B782">
        <v>2011</v>
      </c>
      <c r="C782">
        <v>4098273.321</v>
      </c>
      <c r="D782">
        <v>3595393.378</v>
      </c>
      <c r="F782">
        <v>2933442.8733000001</v>
      </c>
      <c r="G782">
        <v>306051.90409999999</v>
      </c>
      <c r="H782">
        <v>5237.0618233104396</v>
      </c>
      <c r="I782">
        <v>30604.865589243898</v>
      </c>
      <c r="J782">
        <v>31.60000038146973</v>
      </c>
      <c r="K782">
        <v>13.30000019073486</v>
      </c>
      <c r="L782">
        <v>4.5416378999999996</v>
      </c>
      <c r="M782">
        <v>5843.9</v>
      </c>
      <c r="N782">
        <v>4.2863712070624098</v>
      </c>
      <c r="O782">
        <v>4.3000001907348633</v>
      </c>
    </row>
    <row r="783" spans="1:15" x14ac:dyDescent="0.35">
      <c r="A783" t="s">
        <v>32</v>
      </c>
      <c r="B783">
        <v>2012</v>
      </c>
      <c r="C783">
        <v>4921669.3609999996</v>
      </c>
      <c r="D783">
        <v>4362732.4029999999</v>
      </c>
      <c r="F783">
        <v>3475068.0150000001</v>
      </c>
      <c r="G783">
        <v>269742.33470000001</v>
      </c>
      <c r="H783">
        <v>5130.2770324665698</v>
      </c>
      <c r="I783">
        <v>30388.1699464093</v>
      </c>
      <c r="J783">
        <v>26.20000076293945</v>
      </c>
      <c r="K783">
        <v>9.6000003814697266</v>
      </c>
      <c r="L783">
        <v>5.7794745000000001</v>
      </c>
      <c r="M783">
        <v>5923.3</v>
      </c>
      <c r="N783">
        <v>-0.70804311230420203</v>
      </c>
      <c r="O783">
        <v>22.10000038146973</v>
      </c>
    </row>
    <row r="784" spans="1:15" x14ac:dyDescent="0.35">
      <c r="A784" t="s">
        <v>32</v>
      </c>
      <c r="B784">
        <v>2013</v>
      </c>
      <c r="C784">
        <v>5133227.5369999995</v>
      </c>
      <c r="D784">
        <v>5241705.0539999995</v>
      </c>
      <c r="F784">
        <v>3296291.5312999999</v>
      </c>
      <c r="G784">
        <v>433701.94260000001</v>
      </c>
      <c r="H784">
        <v>5479.5084875680104</v>
      </c>
      <c r="I784">
        <v>32908.284123787198</v>
      </c>
      <c r="J784">
        <v>22.89999961853027</v>
      </c>
      <c r="K784">
        <v>7.0999999046325684</v>
      </c>
      <c r="L784">
        <v>3.5615323000000001</v>
      </c>
      <c r="M784">
        <v>6005.7</v>
      </c>
      <c r="N784">
        <v>8.2930764893781799</v>
      </c>
      <c r="O784">
        <v>6.8000001907348633</v>
      </c>
    </row>
    <row r="785" spans="1:15" x14ac:dyDescent="0.35">
      <c r="A785" t="s">
        <v>32</v>
      </c>
      <c r="B785">
        <v>2014</v>
      </c>
      <c r="C785">
        <v>5464868.1279999996</v>
      </c>
      <c r="D785">
        <v>5674658.2520000003</v>
      </c>
      <c r="F785">
        <v>4686836.2659999998</v>
      </c>
      <c r="G785">
        <v>551231.06359999999</v>
      </c>
      <c r="H785">
        <v>5689.4660382360098</v>
      </c>
      <c r="I785">
        <v>34652.830799083997</v>
      </c>
      <c r="J785">
        <v>22.29999923706055</v>
      </c>
      <c r="K785">
        <v>7.6999998092651367</v>
      </c>
      <c r="L785">
        <v>3.9110925999999999</v>
      </c>
      <c r="M785">
        <v>6090.7</v>
      </c>
      <c r="N785">
        <v>5.3012386447575803</v>
      </c>
      <c r="O785">
        <v>26.10000038146973</v>
      </c>
    </row>
    <row r="786" spans="1:15" x14ac:dyDescent="0.35">
      <c r="A786" t="s">
        <v>32</v>
      </c>
      <c r="B786">
        <v>2015</v>
      </c>
      <c r="C786">
        <v>5761498.1869999999</v>
      </c>
      <c r="D786">
        <v>6628616.2939999998</v>
      </c>
      <c r="F786">
        <v>7180199.824</v>
      </c>
      <c r="G786">
        <v>460106.70329999999</v>
      </c>
      <c r="H786">
        <v>5774.9380978456502</v>
      </c>
      <c r="I786">
        <v>35677.567568490398</v>
      </c>
      <c r="J786">
        <v>23.39999961853027</v>
      </c>
      <c r="K786">
        <v>7.3000001907348633</v>
      </c>
      <c r="L786">
        <v>5.3210082999999999</v>
      </c>
      <c r="M786">
        <v>6178</v>
      </c>
      <c r="N786">
        <v>2.9571516836467202</v>
      </c>
      <c r="O786">
        <v>3.7999999523162842</v>
      </c>
    </row>
    <row r="787" spans="1:15" x14ac:dyDescent="0.35">
      <c r="A787" t="s">
        <v>32</v>
      </c>
      <c r="B787">
        <v>2016</v>
      </c>
      <c r="C787">
        <v>6036388.5719999997</v>
      </c>
      <c r="D787">
        <v>6841693.5140000004</v>
      </c>
      <c r="F787">
        <v>7643215.9519999996</v>
      </c>
      <c r="G787">
        <v>0</v>
      </c>
      <c r="H787">
        <v>5936.2804980293604</v>
      </c>
      <c r="I787">
        <v>37200.295368950799</v>
      </c>
      <c r="J787">
        <v>24</v>
      </c>
      <c r="K787">
        <v>7.9000000953674316</v>
      </c>
      <c r="L787">
        <v>3.4397573000000001</v>
      </c>
      <c r="M787">
        <v>6266.6</v>
      </c>
      <c r="N787">
        <v>4.2680258331435601</v>
      </c>
      <c r="O787">
        <v>26.10000038146973</v>
      </c>
    </row>
    <row r="788" spans="1:15" x14ac:dyDescent="0.35">
      <c r="A788" t="s">
        <v>32</v>
      </c>
      <c r="B788">
        <v>2017</v>
      </c>
      <c r="C788">
        <v>6503692.5290000001</v>
      </c>
      <c r="D788">
        <v>7660418.4989999998</v>
      </c>
      <c r="F788">
        <v>7720734.4960000003</v>
      </c>
      <c r="G788">
        <v>0</v>
      </c>
      <c r="H788">
        <v>6134.8866964603903</v>
      </c>
      <c r="I788">
        <v>38989.658910684397</v>
      </c>
      <c r="J788">
        <v>21.60000038146973</v>
      </c>
      <c r="K788">
        <v>6</v>
      </c>
      <c r="L788">
        <v>2.9541756000000001</v>
      </c>
      <c r="M788">
        <v>6355.4</v>
      </c>
      <c r="N788">
        <v>4.8100788555217804</v>
      </c>
      <c r="O788">
        <v>11.69999980926514</v>
      </c>
    </row>
    <row r="789" spans="1:15" x14ac:dyDescent="0.35">
      <c r="A789" t="s">
        <v>32</v>
      </c>
      <c r="B789">
        <v>2018</v>
      </c>
      <c r="C789">
        <v>7303878.9129999997</v>
      </c>
      <c r="D789">
        <v>8237232.1109999996</v>
      </c>
      <c r="F789">
        <v>8357372.8559999997</v>
      </c>
      <c r="G789">
        <v>516.38240719999999</v>
      </c>
      <c r="H789">
        <v>6245.0895021506904</v>
      </c>
      <c r="I789">
        <v>40238.985189207502</v>
      </c>
      <c r="J789">
        <v>19.5</v>
      </c>
      <c r="K789">
        <v>6.5</v>
      </c>
      <c r="L789">
        <v>2.7422037399999999</v>
      </c>
      <c r="M789">
        <v>6443.3</v>
      </c>
      <c r="N789">
        <v>3.20425034080198</v>
      </c>
      <c r="O789">
        <v>6.4000000953674316</v>
      </c>
    </row>
    <row r="790" spans="1:15" x14ac:dyDescent="0.35">
      <c r="A790" t="s">
        <v>32</v>
      </c>
      <c r="B790">
        <v>2019</v>
      </c>
      <c r="C790">
        <v>7972720.8439999996</v>
      </c>
      <c r="D790">
        <v>8818870.1060000006</v>
      </c>
      <c r="F790">
        <v>9034531.9739999995</v>
      </c>
      <c r="G790">
        <v>39.797471690000002</v>
      </c>
      <c r="H790">
        <v>6137.4093070067402</v>
      </c>
      <c r="I790">
        <v>40077.282774754</v>
      </c>
      <c r="J790">
        <v>19.39999961853027</v>
      </c>
      <c r="K790">
        <v>6.1999998092651367</v>
      </c>
      <c r="L790">
        <v>2.7519779999999998</v>
      </c>
      <c r="M790">
        <v>6530</v>
      </c>
      <c r="N790">
        <v>-0.40185510070193098</v>
      </c>
      <c r="O790">
        <v>10.89999961853027</v>
      </c>
    </row>
    <row r="791" spans="1:15" x14ac:dyDescent="0.35">
      <c r="A791" t="s">
        <v>32</v>
      </c>
      <c r="B791">
        <v>2020</v>
      </c>
      <c r="C791">
        <v>8552303.0120000001</v>
      </c>
      <c r="D791">
        <v>12054796.32</v>
      </c>
      <c r="F791">
        <v>7931306.5309999995</v>
      </c>
      <c r="G791">
        <v>13.52889392</v>
      </c>
      <c r="H791">
        <v>6005.5199760494697</v>
      </c>
      <c r="I791">
        <v>39748.735065478599</v>
      </c>
      <c r="J791">
        <v>22.29999923706055</v>
      </c>
      <c r="K791">
        <v>6</v>
      </c>
      <c r="L791">
        <v>2.2779102</v>
      </c>
      <c r="M791">
        <v>6618.7</v>
      </c>
      <c r="N791">
        <v>-0.819785390945593</v>
      </c>
      <c r="O791">
        <v>26.70000076293945</v>
      </c>
    </row>
    <row r="792" spans="1:15" x14ac:dyDescent="0.35">
      <c r="A792" t="s">
        <v>32</v>
      </c>
      <c r="B792">
        <v>2021</v>
      </c>
      <c r="H792">
        <v>6167.4479161360496</v>
      </c>
      <c r="I792">
        <v>41345.337340192797</v>
      </c>
      <c r="J792">
        <v>20.89999961853027</v>
      </c>
      <c r="K792">
        <v>6</v>
      </c>
      <c r="L792">
        <v>2.9260000000000002</v>
      </c>
      <c r="M792">
        <v>6703.8</v>
      </c>
      <c r="N792">
        <v>4.01673731776404</v>
      </c>
      <c r="O792">
        <v>8.6999998092651367</v>
      </c>
    </row>
    <row r="793" spans="1:15" x14ac:dyDescent="0.35">
      <c r="A793" t="s">
        <v>32</v>
      </c>
      <c r="B793">
        <v>2022</v>
      </c>
      <c r="H793">
        <v>6102.1027388968796</v>
      </c>
      <c r="I793">
        <v>41376.528041638099</v>
      </c>
      <c r="J793">
        <v>21.10000038146973</v>
      </c>
      <c r="K793">
        <v>7.9000000953674316</v>
      </c>
      <c r="L793">
        <v>6.1379999999999999</v>
      </c>
      <c r="M793">
        <v>6780.7</v>
      </c>
      <c r="N793">
        <v>7.5439465370918904E-2</v>
      </c>
      <c r="O793">
        <v>7.1999998092651367</v>
      </c>
    </row>
    <row r="794" spans="1:15" x14ac:dyDescent="0.35">
      <c r="A794" t="s">
        <v>86</v>
      </c>
      <c r="B794">
        <v>1990</v>
      </c>
      <c r="H794">
        <v>2832.4569484250801</v>
      </c>
      <c r="I794">
        <v>62623.073918424998</v>
      </c>
      <c r="M794">
        <v>22109.1</v>
      </c>
      <c r="N794">
        <v>-5.3913976801094101</v>
      </c>
    </row>
    <row r="795" spans="1:15" x14ac:dyDescent="0.35">
      <c r="A795" t="s">
        <v>86</v>
      </c>
      <c r="B795">
        <v>1991</v>
      </c>
      <c r="H795">
        <v>2851.0174224041398</v>
      </c>
      <c r="I795">
        <v>64384.526450152698</v>
      </c>
      <c r="M795">
        <v>22583</v>
      </c>
      <c r="N795">
        <v>2.8127851628973399</v>
      </c>
    </row>
    <row r="796" spans="1:15" x14ac:dyDescent="0.35">
      <c r="A796" t="s">
        <v>86</v>
      </c>
      <c r="B796">
        <v>1992</v>
      </c>
      <c r="H796">
        <v>2781.6162823145501</v>
      </c>
      <c r="I796">
        <v>64108.466781759802</v>
      </c>
      <c r="M796">
        <v>23047.200000000001</v>
      </c>
      <c r="N796">
        <v>-0.428767102304628</v>
      </c>
    </row>
    <row r="797" spans="1:15" x14ac:dyDescent="0.35">
      <c r="A797" t="s">
        <v>86</v>
      </c>
      <c r="B797">
        <v>1993</v>
      </c>
      <c r="H797">
        <v>2856.3203778739098</v>
      </c>
      <c r="I797">
        <v>67163.231733289402</v>
      </c>
      <c r="M797">
        <v>23513.9</v>
      </c>
      <c r="N797">
        <v>4.7649945551322803</v>
      </c>
    </row>
    <row r="798" spans="1:15" x14ac:dyDescent="0.35">
      <c r="A798" t="s">
        <v>86</v>
      </c>
      <c r="B798">
        <v>1994</v>
      </c>
      <c r="H798">
        <v>3159.4759405075802</v>
      </c>
      <c r="I798">
        <v>75774.659323975298</v>
      </c>
      <c r="M798">
        <v>23983.3</v>
      </c>
      <c r="N798">
        <v>12.821639710373899</v>
      </c>
    </row>
    <row r="799" spans="1:15" x14ac:dyDescent="0.35">
      <c r="A799" t="s">
        <v>86</v>
      </c>
      <c r="B799">
        <v>1995</v>
      </c>
      <c r="H799">
        <v>3328.98219861916</v>
      </c>
      <c r="I799">
        <v>81390.618672259705</v>
      </c>
      <c r="M799">
        <v>24449.1</v>
      </c>
      <c r="N799">
        <v>7.4113950473512</v>
      </c>
    </row>
    <row r="800" spans="1:15" x14ac:dyDescent="0.35">
      <c r="A800" t="s">
        <v>86</v>
      </c>
      <c r="B800">
        <v>1996</v>
      </c>
      <c r="H800">
        <v>3359.20473828277</v>
      </c>
      <c r="I800">
        <v>83668.720177830401</v>
      </c>
      <c r="L800">
        <v>8.4473048960000003</v>
      </c>
      <c r="M800">
        <v>24907.3</v>
      </c>
      <c r="N800">
        <v>2.7989730791260898</v>
      </c>
    </row>
    <row r="801" spans="1:15" x14ac:dyDescent="0.35">
      <c r="A801" t="s">
        <v>86</v>
      </c>
      <c r="B801">
        <v>1997</v>
      </c>
      <c r="H801">
        <v>3512.1778595597302</v>
      </c>
      <c r="I801">
        <v>89087.7962788765</v>
      </c>
      <c r="L801">
        <v>9.1062113999999994</v>
      </c>
      <c r="M801">
        <v>25365.4</v>
      </c>
      <c r="N801">
        <v>6.4768244207970698</v>
      </c>
    </row>
    <row r="802" spans="1:15" x14ac:dyDescent="0.35">
      <c r="A802" t="s">
        <v>86</v>
      </c>
      <c r="B802">
        <v>1998</v>
      </c>
      <c r="H802">
        <v>3437.0709072971799</v>
      </c>
      <c r="I802">
        <v>88738.984098779998</v>
      </c>
      <c r="L802">
        <v>7.6116672999999997</v>
      </c>
      <c r="M802">
        <v>25818.2</v>
      </c>
      <c r="N802">
        <v>-0.39153755583381</v>
      </c>
    </row>
    <row r="803" spans="1:15" x14ac:dyDescent="0.35">
      <c r="A803" t="s">
        <v>86</v>
      </c>
      <c r="B803">
        <v>1999</v>
      </c>
      <c r="H803">
        <v>3430.7811389765802</v>
      </c>
      <c r="I803">
        <v>90065.5526166411</v>
      </c>
      <c r="L803">
        <v>6.9161571999999998</v>
      </c>
      <c r="M803">
        <v>26252.2</v>
      </c>
      <c r="N803">
        <v>1.4949106430883099</v>
      </c>
    </row>
    <row r="804" spans="1:15" x14ac:dyDescent="0.35">
      <c r="A804" t="s">
        <v>86</v>
      </c>
      <c r="B804">
        <v>2000</v>
      </c>
      <c r="H804">
        <v>3470.0557170994898</v>
      </c>
      <c r="I804">
        <v>92492.253105856798</v>
      </c>
      <c r="L804">
        <v>4.1796810999999998</v>
      </c>
      <c r="M804">
        <v>26654.400000000001</v>
      </c>
      <c r="N804">
        <v>2.6943713980691202</v>
      </c>
    </row>
    <row r="805" spans="1:15" x14ac:dyDescent="0.35">
      <c r="A805" t="s">
        <v>86</v>
      </c>
      <c r="B805">
        <v>2001</v>
      </c>
      <c r="H805">
        <v>3444.9046873982502</v>
      </c>
      <c r="I805">
        <v>93063.755639594805</v>
      </c>
      <c r="J805">
        <v>45.099998474121087</v>
      </c>
      <c r="K805">
        <v>16.29999923706055</v>
      </c>
      <c r="L805">
        <v>2.4101294000000002</v>
      </c>
      <c r="M805">
        <v>27014.9</v>
      </c>
      <c r="N805">
        <v>0.61789232562430296</v>
      </c>
      <c r="O805">
        <v>0.20000000298023221</v>
      </c>
    </row>
    <row r="806" spans="1:15" x14ac:dyDescent="0.35">
      <c r="A806" t="s">
        <v>86</v>
      </c>
      <c r="B806">
        <v>2002</v>
      </c>
      <c r="H806">
        <v>3590.2985049795798</v>
      </c>
      <c r="I806">
        <v>98139.014484364394</v>
      </c>
      <c r="J806">
        <v>43.299999237060547</v>
      </c>
      <c r="K806">
        <v>14.89999961853027</v>
      </c>
      <c r="L806">
        <v>1.6352457</v>
      </c>
      <c r="M806">
        <v>27334.5</v>
      </c>
      <c r="N806">
        <v>5.4535289381876897</v>
      </c>
      <c r="O806">
        <v>3.5999999046325679</v>
      </c>
    </row>
    <row r="807" spans="1:15" x14ac:dyDescent="0.35">
      <c r="A807" t="s">
        <v>86</v>
      </c>
      <c r="B807">
        <v>2003</v>
      </c>
      <c r="H807">
        <v>3700.73550747845</v>
      </c>
      <c r="I807">
        <v>102226.52714372901</v>
      </c>
      <c r="J807">
        <v>63.5</v>
      </c>
      <c r="K807">
        <v>25.89999961853027</v>
      </c>
      <c r="L807">
        <v>1.0041343</v>
      </c>
      <c r="M807">
        <v>27623.3</v>
      </c>
      <c r="N807">
        <v>4.1650231366611203</v>
      </c>
      <c r="O807">
        <v>0.69999998807907104</v>
      </c>
    </row>
    <row r="808" spans="1:15" x14ac:dyDescent="0.35">
      <c r="A808" t="s">
        <v>86</v>
      </c>
      <c r="B808">
        <v>2004</v>
      </c>
      <c r="H808">
        <v>3846.54444484537</v>
      </c>
      <c r="I808">
        <v>107295.12609007199</v>
      </c>
      <c r="J808">
        <v>43.599998474121087</v>
      </c>
      <c r="K808">
        <v>14.69999980926514</v>
      </c>
      <c r="L808">
        <v>0.55848889999999995</v>
      </c>
      <c r="M808">
        <v>27893.9</v>
      </c>
      <c r="N808">
        <v>4.9582032061174397</v>
      </c>
      <c r="O808">
        <v>24.79999923706055</v>
      </c>
    </row>
    <row r="809" spans="1:15" x14ac:dyDescent="0.35">
      <c r="A809" t="s">
        <v>86</v>
      </c>
      <c r="B809">
        <v>2005</v>
      </c>
      <c r="H809">
        <v>4051.4965730539402</v>
      </c>
      <c r="I809">
        <v>114038.68949072099</v>
      </c>
      <c r="J809">
        <v>46.799999237060547</v>
      </c>
      <c r="K809">
        <v>16.10000038146973</v>
      </c>
      <c r="L809">
        <v>1.1053767000000001</v>
      </c>
      <c r="M809">
        <v>28147.3</v>
      </c>
      <c r="N809">
        <v>6.2850603250960102</v>
      </c>
      <c r="O809">
        <v>3.5</v>
      </c>
    </row>
    <row r="810" spans="1:15" x14ac:dyDescent="0.35">
      <c r="A810" t="s">
        <v>86</v>
      </c>
      <c r="B810">
        <v>2006</v>
      </c>
      <c r="H810">
        <v>4320.6411060052596</v>
      </c>
      <c r="I810">
        <v>122624.547293646</v>
      </c>
      <c r="J810">
        <v>41.299999237060547</v>
      </c>
      <c r="K810">
        <v>13.60000038146973</v>
      </c>
      <c r="L810">
        <v>1.3810340999999999</v>
      </c>
      <c r="M810">
        <v>28381.1</v>
      </c>
      <c r="N810">
        <v>7.5288990440593997</v>
      </c>
      <c r="O810">
        <v>6.4000000953674316</v>
      </c>
    </row>
    <row r="811" spans="1:15" x14ac:dyDescent="0.35">
      <c r="A811" t="s">
        <v>86</v>
      </c>
      <c r="B811">
        <v>2007</v>
      </c>
      <c r="H811">
        <v>4652.7384838050002</v>
      </c>
      <c r="I811">
        <v>133070.181732217</v>
      </c>
      <c r="J811">
        <v>35.799999237060547</v>
      </c>
      <c r="K811">
        <v>11.69999980926514</v>
      </c>
      <c r="L811">
        <v>2.0672402999999999</v>
      </c>
      <c r="M811">
        <v>28600.400000000001</v>
      </c>
      <c r="N811">
        <v>8.5183877690955008</v>
      </c>
      <c r="O811">
        <v>28.10000038146973</v>
      </c>
    </row>
    <row r="812" spans="1:15" x14ac:dyDescent="0.35">
      <c r="A812" t="s">
        <v>86</v>
      </c>
      <c r="B812">
        <v>2008</v>
      </c>
      <c r="H812">
        <v>5041.0995812321598</v>
      </c>
      <c r="I812">
        <v>145214.92275689001</v>
      </c>
      <c r="J812">
        <v>31.79999923706055</v>
      </c>
      <c r="K812">
        <v>10.80000019073486</v>
      </c>
      <c r="L812">
        <v>3.5124553999999999</v>
      </c>
      <c r="M812">
        <v>28806.2</v>
      </c>
      <c r="N812">
        <v>9.1265683014642107</v>
      </c>
      <c r="O812">
        <v>0.30000001192092901</v>
      </c>
    </row>
    <row r="813" spans="1:15" x14ac:dyDescent="0.35">
      <c r="A813" t="s">
        <v>86</v>
      </c>
      <c r="B813">
        <v>2009</v>
      </c>
      <c r="H813">
        <v>5060.6606239106404</v>
      </c>
      <c r="I813">
        <v>146806.22223721101</v>
      </c>
      <c r="J813">
        <v>28.79999923706055</v>
      </c>
      <c r="K813">
        <v>8.6000003814697266</v>
      </c>
      <c r="L813">
        <v>2.7352105999999998</v>
      </c>
      <c r="M813">
        <v>29009.3</v>
      </c>
      <c r="N813">
        <v>1.0958236592427</v>
      </c>
      <c r="O813">
        <v>4.8000001907348633</v>
      </c>
    </row>
    <row r="814" spans="1:15" x14ac:dyDescent="0.35">
      <c r="A814" t="s">
        <v>86</v>
      </c>
      <c r="B814">
        <v>2010</v>
      </c>
      <c r="H814">
        <v>5441.0183742639601</v>
      </c>
      <c r="I814">
        <v>159038.79067238601</v>
      </c>
      <c r="J814">
        <v>24.60000038146973</v>
      </c>
      <c r="K814">
        <v>7</v>
      </c>
      <c r="L814">
        <v>1.4075689</v>
      </c>
      <c r="M814">
        <v>29229.599999999999</v>
      </c>
      <c r="N814">
        <v>8.3324591074957794</v>
      </c>
      <c r="O814">
        <v>4.9000000953674316</v>
      </c>
    </row>
    <row r="815" spans="1:15" x14ac:dyDescent="0.35">
      <c r="A815" t="s">
        <v>86</v>
      </c>
      <c r="B815">
        <v>2011</v>
      </c>
      <c r="H815">
        <v>5736.59006474126</v>
      </c>
      <c r="I815">
        <v>169101.480951423</v>
      </c>
      <c r="J815">
        <v>23.10000038146973</v>
      </c>
      <c r="K815">
        <v>6.6999998092651367</v>
      </c>
      <c r="L815">
        <v>2.7938508999999998</v>
      </c>
      <c r="M815">
        <v>29477.7</v>
      </c>
      <c r="N815">
        <v>6.3271924016111898</v>
      </c>
      <c r="O815">
        <v>18.39999961853027</v>
      </c>
    </row>
    <row r="816" spans="1:15" x14ac:dyDescent="0.35">
      <c r="A816" t="s">
        <v>86</v>
      </c>
      <c r="B816">
        <v>2012</v>
      </c>
      <c r="H816">
        <v>6033.1515837167799</v>
      </c>
      <c r="I816">
        <v>179483.84635494099</v>
      </c>
      <c r="J816">
        <v>20.89999961853027</v>
      </c>
      <c r="K816">
        <v>6.3000001907348633</v>
      </c>
      <c r="L816">
        <v>2.4946028999999998</v>
      </c>
      <c r="M816">
        <v>29749.599999999999</v>
      </c>
      <c r="N816">
        <v>6.1397247056043298</v>
      </c>
      <c r="O816">
        <v>1.299999952316284</v>
      </c>
    </row>
    <row r="817" spans="1:15" x14ac:dyDescent="0.35">
      <c r="A817" t="s">
        <v>86</v>
      </c>
      <c r="B817">
        <v>2013</v>
      </c>
      <c r="H817">
        <v>6324.75901661839</v>
      </c>
      <c r="I817">
        <v>189988.17114839601</v>
      </c>
      <c r="J817">
        <v>20.5</v>
      </c>
      <c r="K817">
        <v>5.8000001907348633</v>
      </c>
      <c r="L817">
        <v>2.9301583999999998</v>
      </c>
      <c r="M817">
        <v>30038.799999999999</v>
      </c>
      <c r="N817">
        <v>5.8525182108492899</v>
      </c>
      <c r="O817">
        <v>26.60000038146973</v>
      </c>
    </row>
    <row r="818" spans="1:15" x14ac:dyDescent="0.35">
      <c r="A818" t="s">
        <v>86</v>
      </c>
      <c r="B818">
        <v>2014</v>
      </c>
      <c r="H818">
        <v>6408.1830524137304</v>
      </c>
      <c r="I818">
        <v>194513.98837296601</v>
      </c>
      <c r="J818">
        <v>19.5</v>
      </c>
      <c r="K818">
        <v>5.0999999046325684</v>
      </c>
      <c r="L818">
        <v>2.7405650000000001</v>
      </c>
      <c r="M818">
        <v>30354</v>
      </c>
      <c r="N818">
        <v>2.3821573718054001</v>
      </c>
      <c r="O818">
        <v>5.4000000953674316</v>
      </c>
    </row>
    <row r="819" spans="1:15" x14ac:dyDescent="0.35">
      <c r="A819" t="s">
        <v>86</v>
      </c>
      <c r="B819">
        <v>2015</v>
      </c>
      <c r="H819">
        <v>6539.4866286681599</v>
      </c>
      <c r="I819">
        <v>200840.05939099399</v>
      </c>
      <c r="J819">
        <v>19</v>
      </c>
      <c r="K819">
        <v>5.4000000953674316</v>
      </c>
      <c r="L819">
        <v>3.5575320000000001</v>
      </c>
      <c r="M819">
        <v>30711.9</v>
      </c>
      <c r="N819">
        <v>3.2522447721845298</v>
      </c>
      <c r="O819">
        <v>17.79999923706055</v>
      </c>
    </row>
    <row r="820" spans="1:15" x14ac:dyDescent="0.35">
      <c r="A820" t="s">
        <v>86</v>
      </c>
      <c r="B820">
        <v>2016</v>
      </c>
      <c r="H820">
        <v>6706.1076114751004</v>
      </c>
      <c r="I820">
        <v>208779.907046532</v>
      </c>
      <c r="J820">
        <v>19.10000038146973</v>
      </c>
      <c r="K820">
        <v>5.1999998092651367</v>
      </c>
      <c r="L820">
        <v>3.6658434</v>
      </c>
      <c r="M820">
        <v>31132.799999999999</v>
      </c>
      <c r="N820">
        <v>3.9533187152076801</v>
      </c>
      <c r="O820">
        <v>0.30000001192092901</v>
      </c>
    </row>
    <row r="821" spans="1:15" x14ac:dyDescent="0.35">
      <c r="A821" t="s">
        <v>86</v>
      </c>
      <c r="B821">
        <v>2017</v>
      </c>
      <c r="H821">
        <v>6772.1988053245996</v>
      </c>
      <c r="I821">
        <v>214038.72934168699</v>
      </c>
      <c r="J821">
        <v>18.89999961853027</v>
      </c>
      <c r="K821">
        <v>5</v>
      </c>
      <c r="L821">
        <v>2.4753039000000001</v>
      </c>
      <c r="M821">
        <v>31605.5</v>
      </c>
      <c r="N821">
        <v>2.5188354423313601</v>
      </c>
      <c r="O821">
        <v>7.8000001907348633</v>
      </c>
    </row>
    <row r="822" spans="1:15" x14ac:dyDescent="0.35">
      <c r="A822" t="s">
        <v>86</v>
      </c>
      <c r="B822">
        <v>2018</v>
      </c>
      <c r="H822">
        <v>6910.1779137263302</v>
      </c>
      <c r="I822">
        <v>222534.678515851</v>
      </c>
      <c r="J822">
        <v>16.79999923706055</v>
      </c>
      <c r="K822">
        <v>3.7000000476837158</v>
      </c>
      <c r="L822">
        <v>2.4861150300000001</v>
      </c>
      <c r="M822">
        <v>32203.9</v>
      </c>
      <c r="N822">
        <v>3.9693513413649799</v>
      </c>
      <c r="O822">
        <v>9</v>
      </c>
    </row>
    <row r="823" spans="1:15" x14ac:dyDescent="0.35">
      <c r="A823" t="s">
        <v>86</v>
      </c>
      <c r="B823">
        <v>2019</v>
      </c>
      <c r="H823">
        <v>6931.3497137588902</v>
      </c>
      <c r="I823">
        <v>227520.86121916401</v>
      </c>
      <c r="J823">
        <v>15.39999961853027</v>
      </c>
      <c r="K823">
        <v>3.0999999046325679</v>
      </c>
      <c r="L823">
        <v>2.6057437000000001</v>
      </c>
      <c r="M823">
        <v>32824.9</v>
      </c>
      <c r="N823">
        <v>2.24063176875049</v>
      </c>
      <c r="O823">
        <v>7.5999999046325684</v>
      </c>
    </row>
    <row r="824" spans="1:15" x14ac:dyDescent="0.35">
      <c r="A824" t="s">
        <v>86</v>
      </c>
      <c r="B824">
        <v>2020</v>
      </c>
      <c r="H824">
        <v>6088.9169398720696</v>
      </c>
      <c r="I824">
        <v>202790.160899051</v>
      </c>
      <c r="J824">
        <v>28.39999961853027</v>
      </c>
      <c r="K824">
        <v>8.6000003814697266</v>
      </c>
      <c r="L824">
        <v>1.7037036999999999</v>
      </c>
      <c r="M824">
        <v>33304.800000000003</v>
      </c>
      <c r="N824">
        <v>-10.8696407826493</v>
      </c>
      <c r="O824">
        <v>33.5</v>
      </c>
    </row>
    <row r="825" spans="1:15" x14ac:dyDescent="0.35">
      <c r="A825" t="s">
        <v>86</v>
      </c>
      <c r="B825">
        <v>2021</v>
      </c>
      <c r="H825">
        <v>6821.7761019364498</v>
      </c>
      <c r="I825">
        <v>229999.59216483799</v>
      </c>
      <c r="J825">
        <v>18.60000038146973</v>
      </c>
      <c r="K825">
        <v>3.9000000953674321</v>
      </c>
      <c r="L825">
        <v>2.3570000000000002</v>
      </c>
      <c r="M825">
        <v>33715.5</v>
      </c>
      <c r="N825">
        <v>13.4175302909947</v>
      </c>
      <c r="O825">
        <v>6.6999998092651367</v>
      </c>
    </row>
    <row r="826" spans="1:15" x14ac:dyDescent="0.35">
      <c r="A826" t="s">
        <v>86</v>
      </c>
      <c r="B826">
        <v>2022</v>
      </c>
      <c r="H826">
        <v>6930.1775897717098</v>
      </c>
      <c r="I826">
        <v>236172.48551905199</v>
      </c>
      <c r="J826">
        <v>17.20000076293945</v>
      </c>
      <c r="K826">
        <v>3.2999999523162842</v>
      </c>
      <c r="L826">
        <v>4.2370000000000001</v>
      </c>
      <c r="M826">
        <v>34049.599999999999</v>
      </c>
      <c r="N826">
        <v>2.5957362096423999</v>
      </c>
      <c r="O826">
        <v>9</v>
      </c>
    </row>
    <row r="827" spans="1:15" x14ac:dyDescent="0.35">
      <c r="A827" t="s">
        <v>33</v>
      </c>
      <c r="B827">
        <v>1990</v>
      </c>
      <c r="C827">
        <v>707.48703499999999</v>
      </c>
      <c r="D827">
        <v>273.532195</v>
      </c>
      <c r="E827">
        <v>1297.456471</v>
      </c>
      <c r="F827">
        <v>1359.3922700000001</v>
      </c>
      <c r="G827">
        <v>1338.005478</v>
      </c>
      <c r="H827">
        <v>2719.9975104555701</v>
      </c>
      <c r="I827">
        <v>19390.862252037699</v>
      </c>
      <c r="M827">
        <v>7129</v>
      </c>
      <c r="N827">
        <v>-5.45431246046806</v>
      </c>
    </row>
    <row r="828" spans="1:15" x14ac:dyDescent="0.35">
      <c r="A828" t="s">
        <v>33</v>
      </c>
      <c r="B828">
        <v>1991</v>
      </c>
      <c r="C828">
        <v>936.34921099999997</v>
      </c>
      <c r="D828">
        <v>279.07085599999999</v>
      </c>
      <c r="E828">
        <v>1158.731374</v>
      </c>
      <c r="F828">
        <v>1586.5734640000001</v>
      </c>
      <c r="G828">
        <v>1841.6373100000001</v>
      </c>
      <c r="H828">
        <v>2689.3390250473599</v>
      </c>
      <c r="I828">
        <v>19574.085159904698</v>
      </c>
      <c r="M828">
        <v>7278.4</v>
      </c>
      <c r="N828">
        <v>0.94489304026559295</v>
      </c>
    </row>
    <row r="829" spans="1:15" x14ac:dyDescent="0.35">
      <c r="A829" t="s">
        <v>33</v>
      </c>
      <c r="B829">
        <v>1992</v>
      </c>
      <c r="C829">
        <v>1501.6293949999999</v>
      </c>
      <c r="D829">
        <v>339.79797100000002</v>
      </c>
      <c r="E829">
        <v>1291.854486</v>
      </c>
      <c r="F829">
        <v>2491.8048600000002</v>
      </c>
      <c r="G829">
        <v>3268.4304320000001</v>
      </c>
      <c r="H829">
        <v>2912.4909933853401</v>
      </c>
      <c r="I829">
        <v>21631.944355170901</v>
      </c>
      <c r="M829">
        <v>7427.3</v>
      </c>
      <c r="N829">
        <v>10.5131819875877</v>
      </c>
    </row>
    <row r="830" spans="1:15" x14ac:dyDescent="0.35">
      <c r="A830" t="s">
        <v>33</v>
      </c>
      <c r="B830">
        <v>1993</v>
      </c>
      <c r="C830">
        <v>2007.4209969999999</v>
      </c>
      <c r="D830">
        <v>706.49860899999999</v>
      </c>
      <c r="E830">
        <v>1741.6439359999999</v>
      </c>
      <c r="F830">
        <v>3439.5973680000002</v>
      </c>
      <c r="G830">
        <v>4617.4545079999998</v>
      </c>
      <c r="H830">
        <v>3061.51420793527</v>
      </c>
      <c r="I830">
        <v>23194.337790738398</v>
      </c>
      <c r="M830">
        <v>7576.1</v>
      </c>
      <c r="N830">
        <v>7.2226213691880998</v>
      </c>
    </row>
    <row r="831" spans="1:15" x14ac:dyDescent="0.35">
      <c r="A831" t="s">
        <v>33</v>
      </c>
      <c r="B831">
        <v>1994</v>
      </c>
      <c r="C831">
        <v>2605.9882400000001</v>
      </c>
      <c r="D831">
        <v>601.70682499999998</v>
      </c>
      <c r="E831">
        <v>2449.0369810000002</v>
      </c>
      <c r="F831">
        <v>3809.8786719999998</v>
      </c>
      <c r="G831">
        <v>5205.3693219999996</v>
      </c>
      <c r="H831">
        <v>3072.0960730919101</v>
      </c>
      <c r="I831">
        <v>23728.5628589546</v>
      </c>
      <c r="M831">
        <v>7723.9</v>
      </c>
      <c r="N831">
        <v>2.30325639402189</v>
      </c>
    </row>
    <row r="832" spans="1:15" x14ac:dyDescent="0.35">
      <c r="A832" t="s">
        <v>33</v>
      </c>
      <c r="B832">
        <v>1995</v>
      </c>
      <c r="C832">
        <v>3019.3278359999999</v>
      </c>
      <c r="D832">
        <v>613.05819099999997</v>
      </c>
      <c r="E832">
        <v>2601.6633999999999</v>
      </c>
      <c r="F832">
        <v>3871.287918</v>
      </c>
      <c r="G832">
        <v>4896.6877809999996</v>
      </c>
      <c r="H832">
        <v>3180.7825026975302</v>
      </c>
      <c r="I832">
        <v>25032.122139728999</v>
      </c>
      <c r="M832">
        <v>7869.8</v>
      </c>
      <c r="N832">
        <v>5.4936292961481801</v>
      </c>
    </row>
    <row r="833" spans="1:15" x14ac:dyDescent="0.35">
      <c r="A833" t="s">
        <v>33</v>
      </c>
      <c r="B833">
        <v>1996</v>
      </c>
      <c r="C833">
        <v>3536.5934309999998</v>
      </c>
      <c r="D833">
        <v>979.885806</v>
      </c>
      <c r="E833">
        <v>2725.7926859999998</v>
      </c>
      <c r="F833">
        <v>4815.7465099999999</v>
      </c>
      <c r="G833">
        <v>4470.1180690000001</v>
      </c>
      <c r="H833">
        <v>3347.0108118216299</v>
      </c>
      <c r="I833">
        <v>26817.254727558498</v>
      </c>
      <c r="L833">
        <v>5.4832854060000003</v>
      </c>
      <c r="M833">
        <v>8012.3</v>
      </c>
      <c r="N833">
        <v>7.13136736016562</v>
      </c>
    </row>
    <row r="834" spans="1:15" x14ac:dyDescent="0.35">
      <c r="A834" t="s">
        <v>33</v>
      </c>
      <c r="B834">
        <v>1997</v>
      </c>
      <c r="C834">
        <v>4777.6293669999995</v>
      </c>
      <c r="D834">
        <v>1604.046038</v>
      </c>
      <c r="F834">
        <v>5959.7122479999998</v>
      </c>
      <c r="G834">
        <v>3782.8533600000001</v>
      </c>
      <c r="H834">
        <v>3553.7946027283001</v>
      </c>
      <c r="I834">
        <v>28963.781391695898</v>
      </c>
      <c r="L834">
        <v>5.0530784999999998</v>
      </c>
      <c r="M834">
        <v>8150.1</v>
      </c>
      <c r="N834">
        <v>8.0042744342938992</v>
      </c>
    </row>
    <row r="835" spans="1:15" x14ac:dyDescent="0.35">
      <c r="A835" t="s">
        <v>33</v>
      </c>
      <c r="B835">
        <v>1998</v>
      </c>
      <c r="C835">
        <v>6083.1211219999996</v>
      </c>
      <c r="D835">
        <v>1477.175812</v>
      </c>
      <c r="F835">
        <v>7047.0720659999997</v>
      </c>
      <c r="G835">
        <v>3693.3411420000002</v>
      </c>
      <c r="H835">
        <v>3742.3256893344101</v>
      </c>
      <c r="I835">
        <v>30994.315591636499</v>
      </c>
      <c r="L835">
        <v>4.6398596999999997</v>
      </c>
      <c r="M835">
        <v>8282.1</v>
      </c>
      <c r="N835">
        <v>7.0105977271420796</v>
      </c>
    </row>
    <row r="836" spans="1:15" x14ac:dyDescent="0.35">
      <c r="A836" t="s">
        <v>33</v>
      </c>
      <c r="B836">
        <v>1999</v>
      </c>
      <c r="C836">
        <v>7544.5796570000002</v>
      </c>
      <c r="D836">
        <v>2482.2949899999999</v>
      </c>
      <c r="F836">
        <v>8368.1213160000007</v>
      </c>
      <c r="G836">
        <v>3926.1848639999998</v>
      </c>
      <c r="H836">
        <v>3932.2459555863502</v>
      </c>
      <c r="I836">
        <v>33075.693630818998</v>
      </c>
      <c r="L836">
        <v>28.537068999999999</v>
      </c>
      <c r="M836">
        <v>8411.4</v>
      </c>
      <c r="N836">
        <v>6.7153540881674401</v>
      </c>
    </row>
    <row r="837" spans="1:15" x14ac:dyDescent="0.35">
      <c r="A837" t="s">
        <v>33</v>
      </c>
      <c r="B837">
        <v>2000</v>
      </c>
      <c r="C837">
        <v>8522.3619120000003</v>
      </c>
      <c r="D837">
        <v>3222.1209490000001</v>
      </c>
      <c r="F837">
        <v>11691.135593999999</v>
      </c>
      <c r="G837">
        <v>3401.3030749999998</v>
      </c>
      <c r="H837">
        <v>4091.7308604494901</v>
      </c>
      <c r="I837">
        <v>34946.654932926998</v>
      </c>
      <c r="J837">
        <v>32.5</v>
      </c>
      <c r="K837">
        <v>9.5</v>
      </c>
      <c r="L837">
        <v>5.9887278000000004</v>
      </c>
      <c r="M837">
        <v>8540.7999999999993</v>
      </c>
      <c r="N837">
        <v>5.6566048863285099</v>
      </c>
      <c r="O837">
        <v>26.39999961853027</v>
      </c>
    </row>
    <row r="838" spans="1:15" x14ac:dyDescent="0.35">
      <c r="A838" t="s">
        <v>33</v>
      </c>
      <c r="B838">
        <v>2001</v>
      </c>
      <c r="C838">
        <v>10011.728510000001</v>
      </c>
      <c r="D838">
        <v>5840.8662679999998</v>
      </c>
      <c r="F838">
        <v>13573.22769</v>
      </c>
      <c r="G838">
        <v>3280.5587089999999</v>
      </c>
      <c r="H838">
        <v>4104.1550487783697</v>
      </c>
      <c r="I838">
        <v>35578.9201178597</v>
      </c>
      <c r="J838">
        <v>32.299999237060547</v>
      </c>
      <c r="K838">
        <v>8.3999996185302734</v>
      </c>
      <c r="L838">
        <v>5.8999819000000002</v>
      </c>
      <c r="M838">
        <v>8669</v>
      </c>
      <c r="N838">
        <v>1.80922948461375</v>
      </c>
      <c r="O838">
        <v>4.1999998092651367</v>
      </c>
    </row>
    <row r="839" spans="1:15" x14ac:dyDescent="0.35">
      <c r="A839" t="s">
        <v>33</v>
      </c>
      <c r="B839">
        <v>2002</v>
      </c>
      <c r="C839">
        <v>11772.43698</v>
      </c>
      <c r="D839">
        <v>3749.5903050000002</v>
      </c>
      <c r="F839">
        <v>15554.390907999999</v>
      </c>
      <c r="G839">
        <v>4021.2546630000002</v>
      </c>
      <c r="H839">
        <v>4279.4626296107599</v>
      </c>
      <c r="I839">
        <v>37638.3017736896</v>
      </c>
      <c r="J839">
        <v>33.599998474121087</v>
      </c>
      <c r="K839">
        <v>11.60000038146973</v>
      </c>
      <c r="L839">
        <v>5.0444424999999997</v>
      </c>
      <c r="M839">
        <v>8795.1</v>
      </c>
      <c r="N839">
        <v>5.7882073121047899</v>
      </c>
      <c r="O839">
        <v>15.89999961853027</v>
      </c>
    </row>
    <row r="840" spans="1:15" x14ac:dyDescent="0.35">
      <c r="A840" t="s">
        <v>33</v>
      </c>
      <c r="B840">
        <v>2003</v>
      </c>
      <c r="C840">
        <v>9899.6385050000008</v>
      </c>
      <c r="D840">
        <v>10764.13163</v>
      </c>
      <c r="F840">
        <v>12664.720092</v>
      </c>
      <c r="G840">
        <v>4990.2440820000002</v>
      </c>
      <c r="H840">
        <v>4208.8971649820896</v>
      </c>
      <c r="I840">
        <v>37542.9418219238</v>
      </c>
      <c r="J840">
        <v>40.599998474121087</v>
      </c>
      <c r="K840">
        <v>12.39999961853027</v>
      </c>
      <c r="L840">
        <v>31.467006000000001</v>
      </c>
      <c r="M840">
        <v>8919.9</v>
      </c>
      <c r="N840">
        <v>-0.25335880545093198</v>
      </c>
      <c r="O840">
        <v>0.20000000298023221</v>
      </c>
    </row>
    <row r="841" spans="1:15" x14ac:dyDescent="0.35">
      <c r="A841" t="s">
        <v>33</v>
      </c>
      <c r="B841">
        <v>2004</v>
      </c>
      <c r="C841">
        <v>11779.903829999999</v>
      </c>
      <c r="D841">
        <v>18402.123449999999</v>
      </c>
      <c r="F841">
        <v>19267.10068</v>
      </c>
      <c r="G841">
        <v>9942.7648759999993</v>
      </c>
      <c r="H841">
        <v>4206.0233252102398</v>
      </c>
      <c r="I841">
        <v>38035.489532208703</v>
      </c>
      <c r="J841">
        <v>50</v>
      </c>
      <c r="K841">
        <v>20.79999923706055</v>
      </c>
      <c r="L841">
        <v>33.115115000000003</v>
      </c>
      <c r="M841">
        <v>9043.1</v>
      </c>
      <c r="N841">
        <v>1.31195821739609</v>
      </c>
      <c r="O841">
        <v>4.8000001907348633</v>
      </c>
    </row>
    <row r="842" spans="1:15" x14ac:dyDescent="0.35">
      <c r="A842" t="s">
        <v>33</v>
      </c>
      <c r="B842">
        <v>2005</v>
      </c>
      <c r="C842">
        <v>17197.60295</v>
      </c>
      <c r="D842">
        <v>22072.260030000001</v>
      </c>
      <c r="F842">
        <v>27651.982599999999</v>
      </c>
      <c r="G842">
        <v>5990.8912529999998</v>
      </c>
      <c r="H842">
        <v>4534.5912476267604</v>
      </c>
      <c r="I842">
        <v>41558.621866249698</v>
      </c>
      <c r="J842">
        <v>44.900001525878913</v>
      </c>
      <c r="K842">
        <v>18</v>
      </c>
      <c r="L842">
        <v>3.2393933000000001</v>
      </c>
      <c r="M842">
        <v>9164.7999999999993</v>
      </c>
      <c r="N842">
        <v>9.2627500720284104</v>
      </c>
      <c r="O842">
        <v>7.4000000953674316</v>
      </c>
    </row>
    <row r="843" spans="1:15" x14ac:dyDescent="0.35">
      <c r="A843" t="s">
        <v>33</v>
      </c>
      <c r="B843">
        <v>2006</v>
      </c>
      <c r="C843">
        <v>21462.412899999999</v>
      </c>
      <c r="D843">
        <v>27706.576150000001</v>
      </c>
      <c r="F843">
        <v>31525.653920000001</v>
      </c>
      <c r="G843">
        <v>12744.291359999999</v>
      </c>
      <c r="H843">
        <v>4953.9439863021498</v>
      </c>
      <c r="I843">
        <v>45993.406757626399</v>
      </c>
      <c r="J843">
        <v>42.099998474121087</v>
      </c>
      <c r="K843">
        <v>15</v>
      </c>
      <c r="L843">
        <v>5.4210526999999997</v>
      </c>
      <c r="M843">
        <v>9284.2000000000007</v>
      </c>
      <c r="N843">
        <v>10.6711548463984</v>
      </c>
      <c r="O843">
        <v>14.30000019073486</v>
      </c>
    </row>
    <row r="844" spans="1:15" x14ac:dyDescent="0.35">
      <c r="A844" t="s">
        <v>33</v>
      </c>
      <c r="B844">
        <v>2007</v>
      </c>
      <c r="C844">
        <v>29975.230350000002</v>
      </c>
      <c r="D844">
        <v>27893.781660000001</v>
      </c>
      <c r="F844">
        <v>42853.179799999998</v>
      </c>
      <c r="G844">
        <v>12225.871719999999</v>
      </c>
      <c r="H844">
        <v>5306.3299443839496</v>
      </c>
      <c r="I844">
        <v>49891.175403086803</v>
      </c>
      <c r="J844">
        <v>39.700000762939453</v>
      </c>
      <c r="K844">
        <v>13</v>
      </c>
      <c r="L844">
        <v>4.4948888</v>
      </c>
      <c r="M844">
        <v>9402.2000000000007</v>
      </c>
      <c r="N844">
        <v>8.4746247782874704</v>
      </c>
      <c r="O844">
        <v>5</v>
      </c>
    </row>
    <row r="845" spans="1:15" x14ac:dyDescent="0.35">
      <c r="A845" t="s">
        <v>33</v>
      </c>
      <c r="B845">
        <v>2008</v>
      </c>
      <c r="C845">
        <v>34295.126989999997</v>
      </c>
      <c r="D845">
        <v>40452.244079999997</v>
      </c>
      <c r="F845">
        <v>45247.13884</v>
      </c>
      <c r="G845">
        <v>16544.166860000001</v>
      </c>
      <c r="H845">
        <v>5407.2220442060998</v>
      </c>
      <c r="I845">
        <v>51492.434804770302</v>
      </c>
      <c r="J845">
        <v>41.599998474121087</v>
      </c>
      <c r="K845">
        <v>15</v>
      </c>
      <c r="L845">
        <v>8.5651270999999998</v>
      </c>
      <c r="M845">
        <v>9522.9</v>
      </c>
      <c r="N845">
        <v>3.2095042635223998</v>
      </c>
      <c r="O845">
        <v>0.89999997615814209</v>
      </c>
    </row>
    <row r="846" spans="1:15" x14ac:dyDescent="0.35">
      <c r="A846" t="s">
        <v>33</v>
      </c>
      <c r="B846">
        <v>2009</v>
      </c>
      <c r="C846">
        <v>36816.073909999999</v>
      </c>
      <c r="D846">
        <v>36816.157449999999</v>
      </c>
      <c r="F846">
        <v>47069.856379999997</v>
      </c>
      <c r="G846">
        <v>13341.27534</v>
      </c>
      <c r="H846">
        <v>5387.55124207888</v>
      </c>
      <c r="I846">
        <v>51979.633138701203</v>
      </c>
      <c r="J846">
        <v>39.400001525878913</v>
      </c>
      <c r="K846">
        <v>13.30000019073486</v>
      </c>
      <c r="L846">
        <v>2.6556907000000001</v>
      </c>
      <c r="M846">
        <v>9648.1</v>
      </c>
      <c r="N846">
        <v>0.94615516974112501</v>
      </c>
      <c r="O846">
        <v>0.30000001192092901</v>
      </c>
    </row>
    <row r="847" spans="1:15" x14ac:dyDescent="0.35">
      <c r="A847" t="s">
        <v>33</v>
      </c>
      <c r="B847">
        <v>2010</v>
      </c>
      <c r="C847">
        <v>41854.244980000003</v>
      </c>
      <c r="D847">
        <v>34848.77476</v>
      </c>
      <c r="F847">
        <v>66738.221439999994</v>
      </c>
      <c r="G847">
        <v>8298.6979379999993</v>
      </c>
      <c r="H847">
        <v>5760.6081509958103</v>
      </c>
      <c r="I847">
        <v>56314.553162504802</v>
      </c>
      <c r="J847">
        <v>40</v>
      </c>
      <c r="K847">
        <v>13.19999980926514</v>
      </c>
      <c r="L847">
        <v>3.5405734999999998</v>
      </c>
      <c r="M847">
        <v>9775.7999999999993</v>
      </c>
      <c r="N847">
        <v>8.3396510557055805</v>
      </c>
      <c r="O847">
        <v>0.30000001192092901</v>
      </c>
    </row>
    <row r="848" spans="1:15" x14ac:dyDescent="0.35">
      <c r="A848" t="s">
        <v>33</v>
      </c>
      <c r="B848">
        <v>2011</v>
      </c>
      <c r="C848">
        <v>46256.749689999997</v>
      </c>
      <c r="D848">
        <v>38543.471559999998</v>
      </c>
      <c r="F848">
        <v>74760.585500000001</v>
      </c>
      <c r="G848">
        <v>8690.1963930000002</v>
      </c>
      <c r="H848">
        <v>5864.3866763277601</v>
      </c>
      <c r="I848">
        <v>58079.126326347301</v>
      </c>
      <c r="J848">
        <v>39.299999237060547</v>
      </c>
      <c r="K848">
        <v>11.60000038146973</v>
      </c>
      <c r="L848">
        <v>4.5305860999999998</v>
      </c>
      <c r="M848">
        <v>9903.7000000000007</v>
      </c>
      <c r="N848">
        <v>3.1334230047968199</v>
      </c>
      <c r="O848">
        <v>6.6999998092651367</v>
      </c>
    </row>
    <row r="849" spans="1:15" x14ac:dyDescent="0.35">
      <c r="A849" t="s">
        <v>33</v>
      </c>
      <c r="B849">
        <v>2012</v>
      </c>
      <c r="C849">
        <v>64963.896110000001</v>
      </c>
      <c r="D849">
        <v>47464.011500000001</v>
      </c>
      <c r="F849">
        <v>85504.265620000006</v>
      </c>
      <c r="G849">
        <v>13485.434509999999</v>
      </c>
      <c r="H849">
        <v>5947.3576510133598</v>
      </c>
      <c r="I849">
        <v>59657.349861549897</v>
      </c>
      <c r="J849">
        <v>38.299999237060547</v>
      </c>
      <c r="K849">
        <v>12.60000038146973</v>
      </c>
      <c r="L849">
        <v>4.1241754999999998</v>
      </c>
      <c r="M849">
        <v>10030.9</v>
      </c>
      <c r="N849">
        <v>2.71736789967294</v>
      </c>
      <c r="O849">
        <v>7.6999998092651367</v>
      </c>
    </row>
    <row r="850" spans="1:15" x14ac:dyDescent="0.35">
      <c r="A850" t="s">
        <v>33</v>
      </c>
      <c r="B850">
        <v>2013</v>
      </c>
      <c r="C850">
        <v>103590.7009</v>
      </c>
      <c r="D850">
        <v>50045.641349999998</v>
      </c>
      <c r="F850">
        <v>82924.541599999997</v>
      </c>
      <c r="G850">
        <v>10972.1487</v>
      </c>
      <c r="H850">
        <v>6159.80624569878</v>
      </c>
      <c r="I850">
        <v>62565.768018187096</v>
      </c>
      <c r="J850">
        <v>38.099998474121087</v>
      </c>
      <c r="K850">
        <v>11.60000038146973</v>
      </c>
      <c r="L850">
        <v>3.9564009000000002</v>
      </c>
      <c r="M850">
        <v>10157.1</v>
      </c>
      <c r="N850">
        <v>4.8752050893760703</v>
      </c>
      <c r="O850">
        <v>27.89999961853027</v>
      </c>
    </row>
    <row r="851" spans="1:15" x14ac:dyDescent="0.35">
      <c r="A851" t="s">
        <v>33</v>
      </c>
      <c r="B851">
        <v>2014</v>
      </c>
      <c r="C851">
        <v>112463.9497</v>
      </c>
      <c r="D851">
        <v>42441.770259999998</v>
      </c>
      <c r="F851">
        <v>93786.52833999999</v>
      </c>
      <c r="G851">
        <v>9677.6502070000006</v>
      </c>
      <c r="H851">
        <v>6513.93633350244</v>
      </c>
      <c r="I851">
        <v>66976.944774705393</v>
      </c>
      <c r="J851">
        <v>32.900001525878913</v>
      </c>
      <c r="K851">
        <v>9.6999998092651367</v>
      </c>
      <c r="L851">
        <v>2.3467794999999998</v>
      </c>
      <c r="M851">
        <v>10282.1</v>
      </c>
      <c r="N851">
        <v>7.0504636900422497</v>
      </c>
      <c r="O851">
        <v>6.6999998092651367</v>
      </c>
    </row>
    <row r="852" spans="1:15" x14ac:dyDescent="0.35">
      <c r="A852" t="s">
        <v>33</v>
      </c>
      <c r="B852">
        <v>2015</v>
      </c>
      <c r="C852">
        <v>122335.5096</v>
      </c>
      <c r="D852">
        <v>55810.877639999999</v>
      </c>
      <c r="F852">
        <v>98145.07935</v>
      </c>
      <c r="G852">
        <v>12939.868689000001</v>
      </c>
      <c r="H852">
        <v>6882.3589069399004</v>
      </c>
      <c r="I852">
        <v>71616.450313835201</v>
      </c>
      <c r="J852">
        <v>29.70000076293945</v>
      </c>
      <c r="K852">
        <v>9.1999998092651367</v>
      </c>
      <c r="L852">
        <v>2.0130683999999999</v>
      </c>
      <c r="M852">
        <v>10405.799999999999</v>
      </c>
      <c r="N852">
        <v>6.9270187744991096</v>
      </c>
      <c r="O852">
        <v>7.3000001907348633</v>
      </c>
    </row>
    <row r="853" spans="1:15" x14ac:dyDescent="0.35">
      <c r="A853" t="s">
        <v>33</v>
      </c>
      <c r="B853">
        <v>2016</v>
      </c>
      <c r="C853">
        <v>134276.51019999999</v>
      </c>
      <c r="D853">
        <v>58196.579949999999</v>
      </c>
      <c r="F853">
        <v>103764.60044000001</v>
      </c>
      <c r="G853">
        <v>13253.814007000001</v>
      </c>
      <c r="H853">
        <v>7255.7404499127497</v>
      </c>
      <c r="I853">
        <v>76385.533160501494</v>
      </c>
      <c r="J853">
        <v>26.70000076293945</v>
      </c>
      <c r="K853">
        <v>7</v>
      </c>
      <c r="L853">
        <v>1.7552215</v>
      </c>
      <c r="M853">
        <v>10527.6</v>
      </c>
      <c r="N853">
        <v>6.6592002616261396</v>
      </c>
      <c r="O853">
        <v>6.6999998092651367</v>
      </c>
    </row>
    <row r="854" spans="1:15" x14ac:dyDescent="0.35">
      <c r="A854" t="s">
        <v>33</v>
      </c>
      <c r="B854">
        <v>2017</v>
      </c>
      <c r="C854">
        <v>149074.21739999999</v>
      </c>
      <c r="D854">
        <v>64952.034800000001</v>
      </c>
      <c r="F854">
        <v>123783.28115</v>
      </c>
      <c r="G854">
        <v>17492.871869000002</v>
      </c>
      <c r="H854">
        <v>7509.0371561034099</v>
      </c>
      <c r="I854">
        <v>79950.2204084642</v>
      </c>
      <c r="J854">
        <v>23.5</v>
      </c>
      <c r="K854">
        <v>5.6999998092651367</v>
      </c>
      <c r="L854">
        <v>1.8165373</v>
      </c>
      <c r="M854">
        <v>10647.2</v>
      </c>
      <c r="N854">
        <v>4.6667046762279201</v>
      </c>
      <c r="O854">
        <v>7.6999998092651367</v>
      </c>
    </row>
    <row r="855" spans="1:15" x14ac:dyDescent="0.35">
      <c r="A855" t="s">
        <v>33</v>
      </c>
      <c r="B855">
        <v>2018</v>
      </c>
      <c r="C855">
        <v>166404.12160000001</v>
      </c>
      <c r="D855">
        <v>61554.059119999998</v>
      </c>
      <c r="F855">
        <v>125754.75588</v>
      </c>
      <c r="G855">
        <v>14621.9522062</v>
      </c>
      <c r="H855">
        <v>7945.0807303199799</v>
      </c>
      <c r="I855">
        <v>85532.766602259697</v>
      </c>
      <c r="J855">
        <v>20.89999961853027</v>
      </c>
      <c r="K855">
        <v>4.5999999046325684</v>
      </c>
      <c r="L855">
        <v>1.95775426</v>
      </c>
      <c r="M855">
        <v>10765.5</v>
      </c>
      <c r="N855">
        <v>6.98252758438238</v>
      </c>
      <c r="O855">
        <v>27.10000038146973</v>
      </c>
    </row>
    <row r="856" spans="1:15" x14ac:dyDescent="0.35">
      <c r="A856" t="s">
        <v>33</v>
      </c>
      <c r="B856">
        <v>2019</v>
      </c>
      <c r="C856">
        <v>184439.57449999999</v>
      </c>
      <c r="D856">
        <v>63001.826269999998</v>
      </c>
      <c r="F856">
        <v>137273.04957</v>
      </c>
      <c r="G856">
        <v>16184.268274799999</v>
      </c>
      <c r="H856">
        <v>8257.2000923992691</v>
      </c>
      <c r="I856">
        <v>89854.025685479603</v>
      </c>
      <c r="J856">
        <v>19</v>
      </c>
      <c r="K856">
        <v>3.9000000953674321</v>
      </c>
      <c r="L856">
        <v>1.6374070999999999</v>
      </c>
      <c r="M856">
        <v>10881.9</v>
      </c>
      <c r="N856">
        <v>5.0521680227115304</v>
      </c>
      <c r="O856">
        <v>7</v>
      </c>
    </row>
    <row r="857" spans="1:15" x14ac:dyDescent="0.35">
      <c r="A857" t="s">
        <v>33</v>
      </c>
      <c r="B857">
        <v>2020</v>
      </c>
      <c r="C857">
        <v>205839.64120000001</v>
      </c>
      <c r="D857">
        <v>211924.1219</v>
      </c>
      <c r="F857">
        <v>188346.35198000001</v>
      </c>
      <c r="G857">
        <v>24131.489113</v>
      </c>
      <c r="H857">
        <v>7619.8096376874</v>
      </c>
      <c r="I857">
        <v>83815.620071670099</v>
      </c>
      <c r="J857">
        <v>21.79999923706055</v>
      </c>
      <c r="K857">
        <v>5.5999999046325684</v>
      </c>
      <c r="L857">
        <v>3.1531653999999998</v>
      </c>
      <c r="M857">
        <v>10999.7</v>
      </c>
      <c r="N857">
        <v>-6.7202393746341604</v>
      </c>
      <c r="O857">
        <v>7.4000000953674316</v>
      </c>
    </row>
    <row r="858" spans="1:15" x14ac:dyDescent="0.35">
      <c r="A858" t="s">
        <v>33</v>
      </c>
      <c r="B858">
        <v>2021</v>
      </c>
      <c r="H858">
        <v>8463.9603507748707</v>
      </c>
      <c r="I858">
        <v>94101.464783880001</v>
      </c>
      <c r="J858">
        <v>22.5</v>
      </c>
      <c r="K858">
        <v>5.1999998092651367</v>
      </c>
      <c r="L858">
        <v>6.0019999999999998</v>
      </c>
      <c r="M858">
        <v>11117.9</v>
      </c>
      <c r="N858">
        <v>12.271990236920701</v>
      </c>
      <c r="O858">
        <v>9.8999996185302734</v>
      </c>
    </row>
    <row r="859" spans="1:15" x14ac:dyDescent="0.35">
      <c r="A859" t="s">
        <v>33</v>
      </c>
      <c r="B859">
        <v>2022</v>
      </c>
      <c r="H859">
        <v>8787.5123666769196</v>
      </c>
      <c r="I859">
        <v>98673.218862941794</v>
      </c>
      <c r="J859">
        <v>20.39999961853027</v>
      </c>
      <c r="K859">
        <v>5.0999999046325684</v>
      </c>
      <c r="L859">
        <v>6.2350000000000003</v>
      </c>
      <c r="M859">
        <v>11228.8</v>
      </c>
      <c r="N859">
        <v>4.8583240330653901</v>
      </c>
      <c r="O859">
        <v>6.6999998092651367</v>
      </c>
    </row>
    <row r="860" spans="1:15" x14ac:dyDescent="0.35">
      <c r="A860" t="s">
        <v>34</v>
      </c>
      <c r="B860">
        <v>1990</v>
      </c>
      <c r="H860">
        <v>10676.5882691445</v>
      </c>
      <c r="I860">
        <v>433.46948372726803</v>
      </c>
      <c r="M860">
        <v>40.6</v>
      </c>
      <c r="N860">
        <v>4.8772515160395704</v>
      </c>
    </row>
    <row r="861" spans="1:15" x14ac:dyDescent="0.35">
      <c r="A861" t="s">
        <v>34</v>
      </c>
      <c r="B861">
        <v>1991</v>
      </c>
      <c r="H861">
        <v>10503.3734663466</v>
      </c>
      <c r="I861">
        <v>425.38662538703602</v>
      </c>
      <c r="M861">
        <v>40.5</v>
      </c>
      <c r="N861">
        <v>-1.86468912891613</v>
      </c>
    </row>
    <row r="862" spans="1:15" x14ac:dyDescent="0.35">
      <c r="A862" t="s">
        <v>34</v>
      </c>
      <c r="B862">
        <v>1992</v>
      </c>
      <c r="H862">
        <v>10844.652055787001</v>
      </c>
      <c r="I862">
        <v>443.54626908168899</v>
      </c>
      <c r="M862">
        <v>40.9</v>
      </c>
      <c r="N862">
        <v>4.2689738254298799</v>
      </c>
    </row>
    <row r="863" spans="1:15" x14ac:dyDescent="0.35">
      <c r="A863" t="s">
        <v>34</v>
      </c>
      <c r="B863">
        <v>1993</v>
      </c>
      <c r="H863">
        <v>11442.416955102601</v>
      </c>
      <c r="I863">
        <v>473.716061941249</v>
      </c>
      <c r="M863">
        <v>41.4</v>
      </c>
      <c r="N863">
        <v>6.8019494160154403</v>
      </c>
    </row>
    <row r="864" spans="1:15" x14ac:dyDescent="0.35">
      <c r="A864" t="s">
        <v>34</v>
      </c>
      <c r="B864">
        <v>1994</v>
      </c>
      <c r="H864">
        <v>11876.9323010876</v>
      </c>
      <c r="I864">
        <v>498.83115664567902</v>
      </c>
      <c r="M864">
        <v>42</v>
      </c>
      <c r="N864">
        <v>5.3017190511781598</v>
      </c>
    </row>
    <row r="865" spans="1:14" x14ac:dyDescent="0.35">
      <c r="A865" t="s">
        <v>34</v>
      </c>
      <c r="B865">
        <v>1995</v>
      </c>
      <c r="H865">
        <v>12369.0341041308</v>
      </c>
      <c r="I865">
        <v>525.68394942555904</v>
      </c>
      <c r="M865">
        <v>42.5</v>
      </c>
      <c r="N865">
        <v>5.38314265701612</v>
      </c>
    </row>
    <row r="866" spans="1:14" x14ac:dyDescent="0.35">
      <c r="A866" t="s">
        <v>34</v>
      </c>
      <c r="B866">
        <v>1996</v>
      </c>
      <c r="H866">
        <v>12909.4851767619</v>
      </c>
      <c r="I866">
        <v>556.39881111843795</v>
      </c>
      <c r="M866">
        <v>43.1</v>
      </c>
      <c r="N866">
        <v>5.8428380258598303</v>
      </c>
    </row>
    <row r="867" spans="1:14" x14ac:dyDescent="0.35">
      <c r="A867" t="s">
        <v>34</v>
      </c>
      <c r="B867">
        <v>1997</v>
      </c>
      <c r="H867">
        <v>13601.0819480922</v>
      </c>
      <c r="I867">
        <v>594.36728113162701</v>
      </c>
      <c r="M867">
        <v>43.7</v>
      </c>
      <c r="N867">
        <v>6.8239667760734202</v>
      </c>
    </row>
    <row r="868" spans="1:14" x14ac:dyDescent="0.35">
      <c r="A868" t="s">
        <v>34</v>
      </c>
      <c r="B868">
        <v>1998</v>
      </c>
      <c r="H868">
        <v>13381.7697619426</v>
      </c>
      <c r="I868">
        <v>591.47422347786198</v>
      </c>
      <c r="M868">
        <v>44.2</v>
      </c>
      <c r="N868">
        <v>-0.48674577918515999</v>
      </c>
    </row>
    <row r="869" spans="1:14" x14ac:dyDescent="0.35">
      <c r="A869" t="s">
        <v>34</v>
      </c>
      <c r="B869">
        <v>1999</v>
      </c>
      <c r="H869">
        <v>13627.6567341107</v>
      </c>
      <c r="I869">
        <v>610.519021688159</v>
      </c>
      <c r="M869">
        <v>44.8</v>
      </c>
      <c r="N869">
        <v>3.2198864218145902</v>
      </c>
    </row>
    <row r="870" spans="1:14" x14ac:dyDescent="0.35">
      <c r="A870" t="s">
        <v>34</v>
      </c>
      <c r="B870">
        <v>2000</v>
      </c>
      <c r="H870">
        <v>15250.4597440425</v>
      </c>
      <c r="I870">
        <v>693.89591835393196</v>
      </c>
      <c r="M870">
        <v>45.5</v>
      </c>
      <c r="N870">
        <v>13.656723820860901</v>
      </c>
    </row>
    <row r="871" spans="1:14" x14ac:dyDescent="0.35">
      <c r="A871" t="s">
        <v>34</v>
      </c>
      <c r="B871">
        <v>2001</v>
      </c>
      <c r="H871">
        <v>15845.7849739495</v>
      </c>
      <c r="I871">
        <v>728.90610880167696</v>
      </c>
      <c r="M871">
        <v>46</v>
      </c>
      <c r="N871">
        <v>5.04545271440655</v>
      </c>
    </row>
    <row r="872" spans="1:14" x14ac:dyDescent="0.35">
      <c r="A872" t="s">
        <v>34</v>
      </c>
      <c r="B872">
        <v>2002</v>
      </c>
      <c r="H872">
        <v>15986.1099042402</v>
      </c>
      <c r="I872">
        <v>740.15688856632198</v>
      </c>
      <c r="M872">
        <v>46.3</v>
      </c>
      <c r="N872">
        <v>1.54351563648449</v>
      </c>
    </row>
    <row r="873" spans="1:14" x14ac:dyDescent="0.35">
      <c r="A873" t="s">
        <v>34</v>
      </c>
      <c r="B873">
        <v>2003</v>
      </c>
      <c r="H873">
        <v>15360.6839097681</v>
      </c>
      <c r="I873">
        <v>712.73573341323799</v>
      </c>
      <c r="M873">
        <v>46.4</v>
      </c>
      <c r="N873">
        <v>-3.7047760517636501</v>
      </c>
    </row>
    <row r="874" spans="1:14" x14ac:dyDescent="0.35">
      <c r="A874" t="s">
        <v>34</v>
      </c>
      <c r="B874">
        <v>2004</v>
      </c>
      <c r="H874">
        <v>15903.589377546001</v>
      </c>
      <c r="I874">
        <v>741.107264993645</v>
      </c>
      <c r="L874">
        <v>0.15727479999999999</v>
      </c>
      <c r="M874">
        <v>46.6</v>
      </c>
      <c r="N874">
        <v>3.9806523302176502</v>
      </c>
    </row>
    <row r="875" spans="1:14" x14ac:dyDescent="0.35">
      <c r="A875" t="s">
        <v>34</v>
      </c>
      <c r="B875">
        <v>2005</v>
      </c>
      <c r="H875">
        <v>17492.500751022199</v>
      </c>
      <c r="I875">
        <v>816.89978507273497</v>
      </c>
      <c r="L875">
        <v>2.2783402000000001</v>
      </c>
      <c r="M875">
        <v>46.7</v>
      </c>
      <c r="N875">
        <v>10.2269298466181</v>
      </c>
    </row>
    <row r="876" spans="1:14" x14ac:dyDescent="0.35">
      <c r="A876" t="s">
        <v>34</v>
      </c>
      <c r="B876">
        <v>2006</v>
      </c>
      <c r="H876">
        <v>17982.612791522999</v>
      </c>
      <c r="I876">
        <v>843.38453992242705</v>
      </c>
      <c r="L876">
        <v>3.5623928999999999</v>
      </c>
      <c r="M876">
        <v>46.9</v>
      </c>
      <c r="N876">
        <v>3.2421057434031599</v>
      </c>
    </row>
    <row r="877" spans="1:14" x14ac:dyDescent="0.35">
      <c r="A877" t="s">
        <v>34</v>
      </c>
      <c r="B877">
        <v>2007</v>
      </c>
      <c r="H877">
        <v>18153.3990435337</v>
      </c>
      <c r="I877">
        <v>853.20975504608498</v>
      </c>
      <c r="L877">
        <v>1.8488213</v>
      </c>
      <c r="M877">
        <v>47</v>
      </c>
      <c r="N877">
        <v>1.1649745351702201</v>
      </c>
    </row>
    <row r="878" spans="1:14" x14ac:dyDescent="0.35">
      <c r="A878" t="s">
        <v>34</v>
      </c>
      <c r="B878">
        <v>2008</v>
      </c>
      <c r="H878">
        <v>19231.580815716799</v>
      </c>
      <c r="I878">
        <v>907.73061450183502</v>
      </c>
      <c r="L878">
        <v>3.0164469999999999</v>
      </c>
      <c r="M878">
        <v>47.2</v>
      </c>
      <c r="N878">
        <v>6.3900886192756401</v>
      </c>
    </row>
    <row r="879" spans="1:14" x14ac:dyDescent="0.35">
      <c r="A879" t="s">
        <v>34</v>
      </c>
      <c r="B879">
        <v>2009</v>
      </c>
      <c r="H879">
        <v>18537.521052471398</v>
      </c>
      <c r="I879">
        <v>876.82474578189601</v>
      </c>
      <c r="L879">
        <v>2.1717683999999999</v>
      </c>
      <c r="M879">
        <v>47.3</v>
      </c>
      <c r="N879">
        <v>-3.4047401537624502</v>
      </c>
    </row>
    <row r="880" spans="1:14" x14ac:dyDescent="0.35">
      <c r="A880" t="s">
        <v>34</v>
      </c>
      <c r="B880">
        <v>2010</v>
      </c>
      <c r="H880">
        <v>18488.387290469102</v>
      </c>
      <c r="I880">
        <v>876.34955756823399</v>
      </c>
      <c r="L880">
        <v>9.4003832000000003</v>
      </c>
      <c r="M880">
        <v>47.4</v>
      </c>
      <c r="N880">
        <v>-5.4194206533064698E-2</v>
      </c>
    </row>
    <row r="881" spans="1:14" x14ac:dyDescent="0.35">
      <c r="A881" t="s">
        <v>34</v>
      </c>
      <c r="B881">
        <v>2011</v>
      </c>
      <c r="H881">
        <v>18708.333792574202</v>
      </c>
      <c r="I881">
        <v>890.51668852652995</v>
      </c>
      <c r="L881">
        <v>1.3377114999999999</v>
      </c>
      <c r="M881">
        <v>47.6</v>
      </c>
      <c r="N881">
        <v>1.61660730423689</v>
      </c>
    </row>
    <row r="882" spans="1:14" x14ac:dyDescent="0.35">
      <c r="A882" t="s">
        <v>34</v>
      </c>
      <c r="B882">
        <v>2012</v>
      </c>
      <c r="H882">
        <v>18570.957798942702</v>
      </c>
      <c r="I882">
        <v>885.83468700956598</v>
      </c>
      <c r="L882">
        <v>1.0388949000000001</v>
      </c>
      <c r="M882">
        <v>47.7</v>
      </c>
      <c r="N882">
        <v>-0.52576235541534899</v>
      </c>
    </row>
    <row r="883" spans="1:14" x14ac:dyDescent="0.35">
      <c r="A883" t="s">
        <v>34</v>
      </c>
      <c r="B883">
        <v>2013</v>
      </c>
      <c r="H883">
        <v>19590.256893655001</v>
      </c>
      <c r="I883">
        <v>936.41427951670698</v>
      </c>
      <c r="L883">
        <v>-0.58575600000000005</v>
      </c>
      <c r="M883">
        <v>47.8</v>
      </c>
      <c r="N883">
        <v>5.7098229781325802</v>
      </c>
    </row>
    <row r="884" spans="1:14" x14ac:dyDescent="0.35">
      <c r="A884" t="s">
        <v>34</v>
      </c>
      <c r="B884">
        <v>2014</v>
      </c>
      <c r="H884">
        <v>21075.488083251199</v>
      </c>
      <c r="I884">
        <v>1007.40833037941</v>
      </c>
      <c r="L884">
        <v>0.74326479999999995</v>
      </c>
      <c r="M884">
        <v>47.8</v>
      </c>
      <c r="N884">
        <v>7.5814788833997504</v>
      </c>
    </row>
    <row r="885" spans="1:14" x14ac:dyDescent="0.35">
      <c r="A885" t="s">
        <v>34</v>
      </c>
      <c r="B885">
        <v>2015</v>
      </c>
      <c r="H885">
        <v>21225.970198661402</v>
      </c>
      <c r="I885">
        <v>1014.60137549602</v>
      </c>
      <c r="L885">
        <v>-1.2800727999999999</v>
      </c>
      <c r="M885">
        <v>47.8</v>
      </c>
      <c r="N885">
        <v>0.71401485372870599</v>
      </c>
    </row>
    <row r="886" spans="1:14" x14ac:dyDescent="0.35">
      <c r="A886" t="s">
        <v>34</v>
      </c>
      <c r="B886">
        <v>2016</v>
      </c>
      <c r="C886">
        <v>101.266158</v>
      </c>
      <c r="D886">
        <v>70.470551</v>
      </c>
      <c r="E886">
        <v>1.8080000000000001</v>
      </c>
      <c r="F886">
        <v>79.069298000000003</v>
      </c>
      <c r="G886">
        <v>22.644216999999998</v>
      </c>
      <c r="H886">
        <v>22058.5924214267</v>
      </c>
      <c r="I886">
        <v>1054.4007177441999</v>
      </c>
      <c r="L886">
        <v>1.1986045999999999</v>
      </c>
      <c r="M886">
        <v>47.8</v>
      </c>
      <c r="N886">
        <v>3.9226580220950602</v>
      </c>
    </row>
    <row r="887" spans="1:14" x14ac:dyDescent="0.35">
      <c r="A887" t="s">
        <v>34</v>
      </c>
      <c r="B887">
        <v>2017</v>
      </c>
      <c r="C887">
        <v>99.157938999999999</v>
      </c>
      <c r="D887">
        <v>67.242947999999998</v>
      </c>
      <c r="E887">
        <v>2.1589999999999998</v>
      </c>
      <c r="F887">
        <v>83.945828000000006</v>
      </c>
      <c r="G887">
        <v>21.537914999999998</v>
      </c>
      <c r="H887">
        <v>22062.588384335901</v>
      </c>
      <c r="I887">
        <v>1054.59172477126</v>
      </c>
      <c r="L887">
        <v>0.48692410000000003</v>
      </c>
      <c r="M887">
        <v>47.8</v>
      </c>
      <c r="N887">
        <v>1.81152216463643E-2</v>
      </c>
    </row>
    <row r="888" spans="1:14" x14ac:dyDescent="0.35">
      <c r="A888" t="s">
        <v>34</v>
      </c>
      <c r="B888">
        <v>2018</v>
      </c>
      <c r="C888">
        <v>109.461795</v>
      </c>
      <c r="D888">
        <v>77.944896999999997</v>
      </c>
      <c r="E888">
        <v>2.21</v>
      </c>
      <c r="F888">
        <v>87.594116</v>
      </c>
      <c r="G888">
        <v>24.601787999999999</v>
      </c>
      <c r="H888">
        <v>22515.496668216299</v>
      </c>
      <c r="I888">
        <v>1076.24074074074</v>
      </c>
      <c r="L888">
        <v>-0.37070609999999998</v>
      </c>
      <c r="M888">
        <v>47.8</v>
      </c>
      <c r="N888">
        <v>2.0528338560763499</v>
      </c>
    </row>
    <row r="889" spans="1:14" x14ac:dyDescent="0.35">
      <c r="A889" t="s">
        <v>34</v>
      </c>
      <c r="B889">
        <v>2019</v>
      </c>
      <c r="C889">
        <v>121.8721</v>
      </c>
      <c r="D889">
        <v>94.786473000000001</v>
      </c>
      <c r="E889">
        <v>2.33</v>
      </c>
      <c r="F889">
        <v>119.49329999999999</v>
      </c>
      <c r="G889">
        <v>48.115000000000002</v>
      </c>
      <c r="H889">
        <v>23476.372198455101</v>
      </c>
      <c r="I889">
        <v>1119.8229538663099</v>
      </c>
      <c r="L889">
        <v>-4.9661222</v>
      </c>
      <c r="M889">
        <v>47.7</v>
      </c>
      <c r="N889">
        <v>4.0494855356964798</v>
      </c>
    </row>
    <row r="890" spans="1:14" x14ac:dyDescent="0.35">
      <c r="A890" t="s">
        <v>34</v>
      </c>
      <c r="B890">
        <v>2020</v>
      </c>
      <c r="H890">
        <v>20100.4653527835</v>
      </c>
      <c r="I890">
        <v>956.78215079249401</v>
      </c>
      <c r="L890">
        <v>-0.67986389999999997</v>
      </c>
      <c r="M890">
        <v>47.6</v>
      </c>
      <c r="N890">
        <v>-14.559516083404</v>
      </c>
    </row>
    <row r="891" spans="1:14" x14ac:dyDescent="0.35">
      <c r="A891" t="s">
        <v>34</v>
      </c>
      <c r="B891">
        <v>2021</v>
      </c>
      <c r="H891">
        <v>19921.261690892101</v>
      </c>
      <c r="I891">
        <v>948.25205648646295</v>
      </c>
      <c r="L891">
        <v>1.0449999999999999</v>
      </c>
      <c r="M891">
        <v>47.6</v>
      </c>
      <c r="N891">
        <v>-0.89153986609860103</v>
      </c>
    </row>
    <row r="892" spans="1:14" x14ac:dyDescent="0.35">
      <c r="A892" t="s">
        <v>34</v>
      </c>
      <c r="B892">
        <v>2022</v>
      </c>
      <c r="H892">
        <v>21633.6920432447</v>
      </c>
      <c r="I892">
        <v>1031.9271104627701</v>
      </c>
      <c r="L892">
        <v>1.4710000000000001</v>
      </c>
      <c r="M892">
        <v>47.7</v>
      </c>
      <c r="N892">
        <v>8.8241363046810406</v>
      </c>
    </row>
    <row r="893" spans="1:14" x14ac:dyDescent="0.35">
      <c r="A893" t="s">
        <v>35</v>
      </c>
      <c r="B893">
        <v>1990</v>
      </c>
      <c r="C893">
        <v>28.1</v>
      </c>
      <c r="D893">
        <v>3.5</v>
      </c>
      <c r="F893">
        <v>35.5</v>
      </c>
      <c r="G893">
        <v>7.6</v>
      </c>
      <c r="H893">
        <v>3941.2885607715898</v>
      </c>
      <c r="I893">
        <v>443.39496308680299</v>
      </c>
      <c r="M893">
        <v>112.5</v>
      </c>
      <c r="N893">
        <v>4.1491868283432201</v>
      </c>
    </row>
    <row r="894" spans="1:14" x14ac:dyDescent="0.35">
      <c r="A894" t="s">
        <v>35</v>
      </c>
      <c r="B894">
        <v>1991</v>
      </c>
      <c r="C894">
        <v>29</v>
      </c>
      <c r="D894">
        <v>11.1</v>
      </c>
      <c r="F894">
        <v>34</v>
      </c>
      <c r="G894">
        <v>8.1000000000000014</v>
      </c>
      <c r="H894">
        <v>3975.4436094417701</v>
      </c>
      <c r="I894">
        <v>448.430039145031</v>
      </c>
      <c r="M894">
        <v>112.8</v>
      </c>
      <c r="N894">
        <v>1.13557358053302</v>
      </c>
    </row>
    <row r="895" spans="1:14" x14ac:dyDescent="0.35">
      <c r="A895" t="s">
        <v>35</v>
      </c>
      <c r="B895">
        <v>1992</v>
      </c>
      <c r="C895">
        <v>31.7</v>
      </c>
      <c r="D895">
        <v>11.2</v>
      </c>
      <c r="F895">
        <v>36.799999999999997</v>
      </c>
      <c r="G895">
        <v>8.6999999999999993</v>
      </c>
      <c r="H895">
        <v>4214.0516010997299</v>
      </c>
      <c r="I895">
        <v>477.030641244489</v>
      </c>
      <c r="M895">
        <v>113.2</v>
      </c>
      <c r="N895">
        <v>6.3779407271616204</v>
      </c>
    </row>
    <row r="896" spans="1:14" x14ac:dyDescent="0.35">
      <c r="A896" t="s">
        <v>35</v>
      </c>
      <c r="B896">
        <v>1993</v>
      </c>
      <c r="C896">
        <v>33.200000000000003</v>
      </c>
      <c r="D896">
        <v>13.4</v>
      </c>
      <c r="F896">
        <v>39.5</v>
      </c>
      <c r="G896">
        <v>8.6999999999999993</v>
      </c>
      <c r="H896">
        <v>4377.7108657546896</v>
      </c>
      <c r="I896">
        <v>497.307954349733</v>
      </c>
      <c r="M896">
        <v>113.6</v>
      </c>
      <c r="N896">
        <v>4.2507359804695897</v>
      </c>
    </row>
    <row r="897" spans="1:14" x14ac:dyDescent="0.35">
      <c r="A897" t="s">
        <v>35</v>
      </c>
      <c r="B897">
        <v>1994</v>
      </c>
      <c r="C897">
        <v>33.4</v>
      </c>
      <c r="D897">
        <v>15.8</v>
      </c>
      <c r="F897">
        <v>38.4</v>
      </c>
      <c r="G897">
        <v>9.5</v>
      </c>
      <c r="H897">
        <v>4311.7068455018898</v>
      </c>
      <c r="I897">
        <v>491.10340970266498</v>
      </c>
      <c r="M897">
        <v>113.9</v>
      </c>
      <c r="N897">
        <v>-1.24762626312319</v>
      </c>
    </row>
    <row r="898" spans="1:14" x14ac:dyDescent="0.35">
      <c r="A898" t="s">
        <v>35</v>
      </c>
      <c r="B898">
        <v>1995</v>
      </c>
      <c r="C898">
        <v>36.299999999999997</v>
      </c>
      <c r="D898">
        <v>16.7</v>
      </c>
      <c r="F898">
        <v>42</v>
      </c>
      <c r="G898">
        <v>9.6999999999999993</v>
      </c>
      <c r="H898">
        <v>4634.3756665962801</v>
      </c>
      <c r="I898">
        <v>529.245701125295</v>
      </c>
      <c r="M898">
        <v>114.2</v>
      </c>
      <c r="N898">
        <v>7.7666517212175297</v>
      </c>
    </row>
    <row r="899" spans="1:14" x14ac:dyDescent="0.35">
      <c r="A899" t="s">
        <v>35</v>
      </c>
      <c r="B899">
        <v>1996</v>
      </c>
      <c r="C899">
        <v>37.799999999999997</v>
      </c>
      <c r="D899">
        <v>19.8</v>
      </c>
      <c r="F899">
        <v>44</v>
      </c>
      <c r="G899">
        <v>10</v>
      </c>
      <c r="H899">
        <v>4689.9553151692799</v>
      </c>
      <c r="I899">
        <v>536.061892523849</v>
      </c>
      <c r="M899">
        <v>114.3</v>
      </c>
      <c r="N899">
        <v>1.2879068047337601</v>
      </c>
    </row>
    <row r="900" spans="1:14" x14ac:dyDescent="0.35">
      <c r="A900" t="s">
        <v>35</v>
      </c>
      <c r="B900">
        <v>1997</v>
      </c>
      <c r="C900">
        <v>41</v>
      </c>
      <c r="D900">
        <v>21.5</v>
      </c>
      <c r="F900">
        <v>47.4</v>
      </c>
      <c r="G900">
        <v>10.030742</v>
      </c>
      <c r="H900">
        <v>4854.3454132063098</v>
      </c>
      <c r="I900">
        <v>554.85168072948102</v>
      </c>
      <c r="M900">
        <v>114.3</v>
      </c>
      <c r="N900">
        <v>3.5051527571130099</v>
      </c>
    </row>
    <row r="901" spans="1:14" x14ac:dyDescent="0.35">
      <c r="A901" t="s">
        <v>35</v>
      </c>
      <c r="B901">
        <v>1998</v>
      </c>
      <c r="C901">
        <v>42.9</v>
      </c>
      <c r="D901">
        <v>25</v>
      </c>
      <c r="F901">
        <v>48.2</v>
      </c>
      <c r="G901">
        <v>29.189602999999998</v>
      </c>
      <c r="H901">
        <v>5057.3224325446199</v>
      </c>
      <c r="I901">
        <v>577.54622179659498</v>
      </c>
      <c r="M901">
        <v>114.2</v>
      </c>
      <c r="N901">
        <v>4.0901995714021098</v>
      </c>
    </row>
    <row r="902" spans="1:14" x14ac:dyDescent="0.35">
      <c r="A902" t="s">
        <v>35</v>
      </c>
      <c r="B902">
        <v>1999</v>
      </c>
      <c r="C902">
        <v>47.2</v>
      </c>
      <c r="D902">
        <v>24.4</v>
      </c>
      <c r="F902">
        <v>51.5</v>
      </c>
      <c r="G902">
        <v>18.833604999999999</v>
      </c>
      <c r="H902">
        <v>5203.5042584264002</v>
      </c>
      <c r="I902">
        <v>593.19948546061005</v>
      </c>
      <c r="M902">
        <v>114</v>
      </c>
      <c r="N902">
        <v>2.71030491989392</v>
      </c>
    </row>
    <row r="903" spans="1:14" x14ac:dyDescent="0.35">
      <c r="A903" t="s">
        <v>35</v>
      </c>
      <c r="B903">
        <v>2000</v>
      </c>
      <c r="H903">
        <v>5298.0863112673296</v>
      </c>
      <c r="I903">
        <v>602.92222222222199</v>
      </c>
      <c r="M903">
        <v>113.8</v>
      </c>
      <c r="N903">
        <v>1.63903324259673</v>
      </c>
    </row>
    <row r="904" spans="1:14" x14ac:dyDescent="0.35">
      <c r="A904" t="s">
        <v>35</v>
      </c>
      <c r="B904">
        <v>2001</v>
      </c>
      <c r="H904">
        <v>5648.4089723526304</v>
      </c>
      <c r="I904">
        <v>641.65925925925899</v>
      </c>
      <c r="M904">
        <v>113.6</v>
      </c>
      <c r="N904">
        <v>6.4248812880477004</v>
      </c>
    </row>
    <row r="905" spans="1:14" x14ac:dyDescent="0.35">
      <c r="A905" t="s">
        <v>35</v>
      </c>
      <c r="B905">
        <v>2002</v>
      </c>
      <c r="H905">
        <v>5773.3032856489599</v>
      </c>
      <c r="I905">
        <v>654.69259259259297</v>
      </c>
      <c r="L905">
        <v>3.0356679999999998</v>
      </c>
      <c r="M905">
        <v>113.4</v>
      </c>
      <c r="N905">
        <v>2.0311922792759698</v>
      </c>
    </row>
    <row r="906" spans="1:14" x14ac:dyDescent="0.35">
      <c r="A906" t="s">
        <v>35</v>
      </c>
      <c r="B906">
        <v>2003</v>
      </c>
      <c r="H906">
        <v>6046.8939319514002</v>
      </c>
      <c r="I906">
        <v>683.90370370370397</v>
      </c>
      <c r="L906">
        <v>0.3754807</v>
      </c>
      <c r="M906">
        <v>113.1</v>
      </c>
      <c r="N906">
        <v>4.46180565377019</v>
      </c>
    </row>
    <row r="907" spans="1:14" x14ac:dyDescent="0.35">
      <c r="A907" t="s">
        <v>35</v>
      </c>
      <c r="B907">
        <v>2004</v>
      </c>
      <c r="H907">
        <v>6221.2683376093701</v>
      </c>
      <c r="I907">
        <v>700.51481481481505</v>
      </c>
      <c r="L907">
        <v>0.92055980000000004</v>
      </c>
      <c r="M907">
        <v>112.6</v>
      </c>
      <c r="N907">
        <v>2.4288669619937799</v>
      </c>
    </row>
    <row r="908" spans="1:14" x14ac:dyDescent="0.35">
      <c r="A908" t="s">
        <v>35</v>
      </c>
      <c r="B908">
        <v>2005</v>
      </c>
      <c r="H908">
        <v>6459.3584656084704</v>
      </c>
      <c r="I908">
        <v>723.44814814814799</v>
      </c>
      <c r="L908">
        <v>0.66138019999999997</v>
      </c>
      <c r="M908">
        <v>112</v>
      </c>
      <c r="N908">
        <v>3.2737827735157801</v>
      </c>
    </row>
    <row r="909" spans="1:14" x14ac:dyDescent="0.35">
      <c r="A909" t="s">
        <v>35</v>
      </c>
      <c r="B909">
        <v>2006</v>
      </c>
      <c r="H909">
        <v>6923.7316310924898</v>
      </c>
      <c r="I909">
        <v>771.30370370370395</v>
      </c>
      <c r="L909">
        <v>1.6019604000000001</v>
      </c>
      <c r="M909">
        <v>111.4</v>
      </c>
      <c r="N909">
        <v>6.6149254342628501</v>
      </c>
    </row>
    <row r="910" spans="1:14" x14ac:dyDescent="0.35">
      <c r="A910" t="s">
        <v>35</v>
      </c>
      <c r="B910">
        <v>2007</v>
      </c>
      <c r="H910">
        <v>7167.63604759995</v>
      </c>
      <c r="I910">
        <v>794.17407407407404</v>
      </c>
      <c r="L910">
        <v>6.5464409999999997</v>
      </c>
      <c r="M910">
        <v>110.8</v>
      </c>
      <c r="N910">
        <v>2.96515759752609</v>
      </c>
    </row>
    <row r="911" spans="1:14" x14ac:dyDescent="0.35">
      <c r="A911" t="s">
        <v>35</v>
      </c>
      <c r="B911">
        <v>2008</v>
      </c>
      <c r="H911">
        <v>7236.9631644336996</v>
      </c>
      <c r="I911">
        <v>798.237037037037</v>
      </c>
      <c r="L911">
        <v>1.5238948000000001</v>
      </c>
      <c r="M911">
        <v>110.3</v>
      </c>
      <c r="N911">
        <v>0.51159602102346402</v>
      </c>
    </row>
    <row r="912" spans="1:14" x14ac:dyDescent="0.35">
      <c r="A912" t="s">
        <v>35</v>
      </c>
      <c r="B912">
        <v>2009</v>
      </c>
      <c r="H912">
        <v>7052.9582405720803</v>
      </c>
      <c r="I912">
        <v>774.41481481481503</v>
      </c>
      <c r="L912">
        <v>0.51476699999999997</v>
      </c>
      <c r="M912">
        <v>109.8</v>
      </c>
      <c r="N912">
        <v>-2.9843544106456599</v>
      </c>
    </row>
    <row r="913" spans="1:14" x14ac:dyDescent="0.35">
      <c r="A913" t="s">
        <v>35</v>
      </c>
      <c r="B913">
        <v>2010</v>
      </c>
      <c r="H913">
        <v>6861.57703907018</v>
      </c>
      <c r="I913">
        <v>749.97037037037001</v>
      </c>
      <c r="L913">
        <v>0.64744409999999997</v>
      </c>
      <c r="M913">
        <v>109.3</v>
      </c>
      <c r="N913">
        <v>-3.15650527040727</v>
      </c>
    </row>
    <row r="914" spans="1:14" x14ac:dyDescent="0.35">
      <c r="A914" t="s">
        <v>35</v>
      </c>
      <c r="B914">
        <v>2011</v>
      </c>
      <c r="H914">
        <v>6871.5118061944204</v>
      </c>
      <c r="I914">
        <v>746.93333333333305</v>
      </c>
      <c r="L914">
        <v>1.2712749000000001</v>
      </c>
      <c r="M914">
        <v>108.7</v>
      </c>
      <c r="N914">
        <v>-0.404954269798319</v>
      </c>
    </row>
    <row r="915" spans="1:14" x14ac:dyDescent="0.35">
      <c r="A915" t="s">
        <v>35</v>
      </c>
      <c r="B915">
        <v>2012</v>
      </c>
      <c r="H915">
        <v>7044.6089012231496</v>
      </c>
      <c r="I915">
        <v>761.52222222222201</v>
      </c>
      <c r="L915">
        <v>1.0504742</v>
      </c>
      <c r="M915">
        <v>108.1</v>
      </c>
      <c r="N915">
        <v>1.95317148637391</v>
      </c>
    </row>
    <row r="916" spans="1:14" x14ac:dyDescent="0.35">
      <c r="A916" t="s">
        <v>35</v>
      </c>
      <c r="B916">
        <v>2013</v>
      </c>
      <c r="H916">
        <v>7265.7079798606801</v>
      </c>
      <c r="I916">
        <v>780.33703703703702</v>
      </c>
      <c r="L916">
        <v>-1.08748</v>
      </c>
      <c r="M916">
        <v>107.4</v>
      </c>
      <c r="N916">
        <v>2.4706849341717998</v>
      </c>
    </row>
    <row r="917" spans="1:14" x14ac:dyDescent="0.35">
      <c r="A917" t="s">
        <v>35</v>
      </c>
      <c r="B917">
        <v>2014</v>
      </c>
      <c r="H917">
        <v>7383.2588435020598</v>
      </c>
      <c r="I917">
        <v>789.27037037036996</v>
      </c>
      <c r="L917">
        <v>0.86439149999999998</v>
      </c>
      <c r="M917">
        <v>106.9</v>
      </c>
      <c r="N917">
        <v>1.14480447669814</v>
      </c>
    </row>
    <row r="918" spans="1:14" x14ac:dyDescent="0.35">
      <c r="A918" t="s">
        <v>35</v>
      </c>
      <c r="B918">
        <v>2015</v>
      </c>
      <c r="H918">
        <v>7617.2491740566902</v>
      </c>
      <c r="I918">
        <v>811.237037037037</v>
      </c>
      <c r="L918">
        <v>2.0272225000000001</v>
      </c>
      <c r="M918">
        <v>106.5</v>
      </c>
      <c r="N918">
        <v>2.78316119435202</v>
      </c>
    </row>
    <row r="919" spans="1:14" x14ac:dyDescent="0.35">
      <c r="A919" t="s">
        <v>35</v>
      </c>
      <c r="B919">
        <v>2016</v>
      </c>
      <c r="C919">
        <v>117.33847900000001</v>
      </c>
      <c r="D919">
        <v>79.123734999999996</v>
      </c>
      <c r="E919">
        <v>3.433802</v>
      </c>
      <c r="F919">
        <v>94.893478000000002</v>
      </c>
      <c r="G919">
        <v>30.736801999999997</v>
      </c>
      <c r="H919">
        <v>7970.4751921733096</v>
      </c>
      <c r="I919">
        <v>844.87037037036998</v>
      </c>
      <c r="L919">
        <v>1.1393637000000001</v>
      </c>
      <c r="M919">
        <v>106</v>
      </c>
      <c r="N919">
        <v>4.1459316818393397</v>
      </c>
    </row>
    <row r="920" spans="1:14" x14ac:dyDescent="0.35">
      <c r="A920" t="s">
        <v>35</v>
      </c>
      <c r="B920">
        <v>2017</v>
      </c>
      <c r="C920">
        <v>132.22939500000001</v>
      </c>
      <c r="D920">
        <v>83.112412000000006</v>
      </c>
      <c r="E920">
        <v>4.5358140000000002</v>
      </c>
      <c r="F920">
        <v>108.671412</v>
      </c>
      <c r="G920">
        <v>61.511111999999997</v>
      </c>
      <c r="H920">
        <v>8124.2759347024703</v>
      </c>
      <c r="I920">
        <v>857.11111111111097</v>
      </c>
      <c r="L920">
        <v>3.4152629999999999</v>
      </c>
      <c r="M920">
        <v>105.5</v>
      </c>
      <c r="N920">
        <v>1.4488306336716099</v>
      </c>
    </row>
    <row r="921" spans="1:14" x14ac:dyDescent="0.35">
      <c r="A921" t="s">
        <v>35</v>
      </c>
      <c r="B921">
        <v>2018</v>
      </c>
      <c r="C921">
        <v>135.115847</v>
      </c>
      <c r="D921">
        <v>89.569242000000003</v>
      </c>
      <c r="E921">
        <v>6.0253810000000003</v>
      </c>
      <c r="F921">
        <v>100.516137</v>
      </c>
      <c r="G921">
        <v>18.080459000000001</v>
      </c>
      <c r="H921">
        <v>8398.1921142414994</v>
      </c>
      <c r="I921">
        <v>884.32962962962995</v>
      </c>
      <c r="L921">
        <v>1.17390895</v>
      </c>
      <c r="M921">
        <v>105.3</v>
      </c>
      <c r="N921">
        <v>3.1756114423991102</v>
      </c>
    </row>
    <row r="922" spans="1:14" x14ac:dyDescent="0.35">
      <c r="A922" t="s">
        <v>35</v>
      </c>
      <c r="B922">
        <v>2019</v>
      </c>
      <c r="C922">
        <v>134.11736999999999</v>
      </c>
      <c r="D922">
        <v>84.307661999999993</v>
      </c>
      <c r="E922">
        <v>4.739414</v>
      </c>
      <c r="F922">
        <v>67.844623999999996</v>
      </c>
      <c r="G922">
        <v>26.257206</v>
      </c>
      <c r="H922">
        <v>8486.00077675387</v>
      </c>
      <c r="I922">
        <v>890.181481481481</v>
      </c>
      <c r="L922">
        <v>1.0793031</v>
      </c>
      <c r="M922">
        <v>104.9</v>
      </c>
      <c r="N922">
        <v>0.66172744367987102</v>
      </c>
    </row>
    <row r="923" spans="1:14" x14ac:dyDescent="0.35">
      <c r="A923" t="s">
        <v>35</v>
      </c>
      <c r="B923">
        <v>2020</v>
      </c>
      <c r="C923">
        <v>164.86850200000001</v>
      </c>
      <c r="D923">
        <v>93.889666000000005</v>
      </c>
      <c r="E923">
        <v>5.7242009999999999</v>
      </c>
      <c r="F923">
        <v>131.58266399999999</v>
      </c>
      <c r="G923">
        <v>37.833222999999997</v>
      </c>
      <c r="H923">
        <v>8192.1252035974794</v>
      </c>
      <c r="I923">
        <v>856.89629629629599</v>
      </c>
      <c r="L923">
        <v>-3.6729778999999998</v>
      </c>
      <c r="M923">
        <v>104.6</v>
      </c>
      <c r="N923">
        <v>-3.7391459918701502</v>
      </c>
    </row>
    <row r="924" spans="1:14" x14ac:dyDescent="0.35">
      <c r="A924" t="s">
        <v>35</v>
      </c>
      <c r="B924">
        <v>2021</v>
      </c>
      <c r="H924">
        <v>8277.6179823159691</v>
      </c>
      <c r="I924">
        <v>863.35555555555595</v>
      </c>
      <c r="L924">
        <v>3.31</v>
      </c>
      <c r="M924">
        <v>104.3</v>
      </c>
      <c r="N924">
        <v>0.75379707990077505</v>
      </c>
    </row>
    <row r="925" spans="1:14" x14ac:dyDescent="0.35">
      <c r="A925" t="s">
        <v>35</v>
      </c>
      <c r="B925">
        <v>2022</v>
      </c>
      <c r="H925">
        <v>8904.43089865611</v>
      </c>
      <c r="I925">
        <v>925.17037037037005</v>
      </c>
      <c r="L925">
        <v>1.758</v>
      </c>
      <c r="M925">
        <v>103.9</v>
      </c>
      <c r="N925">
        <v>7.1598328657348898</v>
      </c>
    </row>
    <row r="926" spans="1:14" x14ac:dyDescent="0.35">
      <c r="A926" t="s">
        <v>36</v>
      </c>
      <c r="B926">
        <v>1990</v>
      </c>
      <c r="H926">
        <v>8299.7978250212509</v>
      </c>
      <c r="I926">
        <v>1181.06123050052</v>
      </c>
      <c r="M926">
        <v>142.30000000000001</v>
      </c>
      <c r="N926">
        <v>9.8908206561109306</v>
      </c>
    </row>
    <row r="927" spans="1:14" x14ac:dyDescent="0.35">
      <c r="A927" t="s">
        <v>36</v>
      </c>
      <c r="B927">
        <v>1991</v>
      </c>
      <c r="H927">
        <v>8215.5167934009696</v>
      </c>
      <c r="I927">
        <v>1185.49907328776</v>
      </c>
      <c r="M927">
        <v>144.30000000000001</v>
      </c>
      <c r="N927">
        <v>0.37575044143614</v>
      </c>
    </row>
    <row r="928" spans="1:14" x14ac:dyDescent="0.35">
      <c r="A928" t="s">
        <v>36</v>
      </c>
      <c r="B928">
        <v>1992</v>
      </c>
      <c r="H928">
        <v>8741.6924063783608</v>
      </c>
      <c r="I928">
        <v>1279.78376829379</v>
      </c>
      <c r="M928">
        <v>146.4</v>
      </c>
      <c r="N928">
        <v>7.9531648004203204</v>
      </c>
    </row>
    <row r="929" spans="1:14" x14ac:dyDescent="0.35">
      <c r="A929" t="s">
        <v>36</v>
      </c>
      <c r="B929">
        <v>1993</v>
      </c>
      <c r="H929">
        <v>8662.4960122287393</v>
      </c>
      <c r="I929">
        <v>1287.24690741719</v>
      </c>
      <c r="M929">
        <v>148.6</v>
      </c>
      <c r="N929">
        <v>0.58315625719713704</v>
      </c>
    </row>
    <row r="930" spans="1:14" x14ac:dyDescent="0.35">
      <c r="A930" t="s">
        <v>36</v>
      </c>
      <c r="B930">
        <v>1994</v>
      </c>
      <c r="H930">
        <v>8684.0861319275391</v>
      </c>
      <c r="I930">
        <v>1307.8233714682899</v>
      </c>
      <c r="M930">
        <v>150.6</v>
      </c>
      <c r="N930">
        <v>1.59848619037537</v>
      </c>
    </row>
    <row r="931" spans="1:14" x14ac:dyDescent="0.35">
      <c r="A931" t="s">
        <v>36</v>
      </c>
      <c r="B931">
        <v>1995</v>
      </c>
      <c r="H931">
        <v>8737.2652093959805</v>
      </c>
      <c r="I931">
        <v>1330.6854913910099</v>
      </c>
      <c r="M931">
        <v>152.30000000000001</v>
      </c>
      <c r="N931">
        <v>1.7481045545969101</v>
      </c>
    </row>
    <row r="932" spans="1:14" x14ac:dyDescent="0.35">
      <c r="A932" t="s">
        <v>36</v>
      </c>
      <c r="B932">
        <v>1996</v>
      </c>
      <c r="H932">
        <v>8893.3442106985894</v>
      </c>
      <c r="I932">
        <v>1369.5750084475801</v>
      </c>
      <c r="M932">
        <v>154</v>
      </c>
      <c r="N932">
        <v>2.9225175526579599</v>
      </c>
    </row>
    <row r="933" spans="1:14" x14ac:dyDescent="0.35">
      <c r="A933" t="s">
        <v>36</v>
      </c>
      <c r="B933">
        <v>1997</v>
      </c>
      <c r="H933">
        <v>8746.4366979972692</v>
      </c>
      <c r="I933">
        <v>1360.0709065385799</v>
      </c>
      <c r="M933">
        <v>155.5</v>
      </c>
      <c r="N933">
        <v>-0.69394533708526696</v>
      </c>
    </row>
    <row r="934" spans="1:14" x14ac:dyDescent="0.35">
      <c r="A934" t="s">
        <v>36</v>
      </c>
      <c r="B934">
        <v>1998</v>
      </c>
      <c r="H934">
        <v>9213.3135454055991</v>
      </c>
      <c r="I934">
        <v>1445.56889527414</v>
      </c>
      <c r="M934">
        <v>156.9</v>
      </c>
      <c r="N934">
        <v>6.28628906952782</v>
      </c>
    </row>
    <row r="935" spans="1:14" x14ac:dyDescent="0.35">
      <c r="A935" t="s">
        <v>36</v>
      </c>
      <c r="B935">
        <v>1999</v>
      </c>
      <c r="H935">
        <v>9375.7093543853298</v>
      </c>
      <c r="I935">
        <v>1484.1747907992001</v>
      </c>
      <c r="M935">
        <v>158.30000000000001</v>
      </c>
      <c r="N935">
        <v>2.6706368441705499</v>
      </c>
    </row>
    <row r="936" spans="1:14" x14ac:dyDescent="0.35">
      <c r="A936" t="s">
        <v>36</v>
      </c>
      <c r="B936">
        <v>2000</v>
      </c>
      <c r="H936">
        <v>9309.73861348424</v>
      </c>
      <c r="I936">
        <v>1484.9033088507399</v>
      </c>
      <c r="M936">
        <v>159.5</v>
      </c>
      <c r="N936">
        <v>4.9085731414844097E-2</v>
      </c>
    </row>
    <row r="937" spans="1:14" x14ac:dyDescent="0.35">
      <c r="A937" t="s">
        <v>36</v>
      </c>
      <c r="B937">
        <v>2001</v>
      </c>
      <c r="H937">
        <v>8930.8613306228908</v>
      </c>
      <c r="I937">
        <v>1434.2963296980399</v>
      </c>
      <c r="M937">
        <v>160.6</v>
      </c>
      <c r="N937">
        <v>-3.4080992917894601</v>
      </c>
    </row>
    <row r="938" spans="1:14" x14ac:dyDescent="0.35">
      <c r="A938" t="s">
        <v>36</v>
      </c>
      <c r="B938">
        <v>2002</v>
      </c>
      <c r="H938">
        <v>8901.5393416523802</v>
      </c>
      <c r="I938">
        <v>1440.26906547935</v>
      </c>
      <c r="M938">
        <v>161.80000000000001</v>
      </c>
      <c r="N938">
        <v>0.41642271946520398</v>
      </c>
    </row>
    <row r="939" spans="1:14" x14ac:dyDescent="0.35">
      <c r="A939" t="s">
        <v>36</v>
      </c>
      <c r="B939">
        <v>2003</v>
      </c>
      <c r="H939">
        <v>9212.8038654517295</v>
      </c>
      <c r="I939">
        <v>1501.6870300686301</v>
      </c>
      <c r="M939">
        <v>163</v>
      </c>
      <c r="N939">
        <v>4.2643396335695103</v>
      </c>
    </row>
    <row r="940" spans="1:14" x14ac:dyDescent="0.35">
      <c r="A940" t="s">
        <v>36</v>
      </c>
      <c r="B940">
        <v>2004</v>
      </c>
      <c r="H940">
        <v>9810.1443826854793</v>
      </c>
      <c r="I940">
        <v>1610.82570763696</v>
      </c>
      <c r="M940">
        <v>164.2</v>
      </c>
      <c r="N940">
        <v>7.2677379096319301</v>
      </c>
    </row>
    <row r="941" spans="1:14" x14ac:dyDescent="0.35">
      <c r="A941" t="s">
        <v>36</v>
      </c>
      <c r="B941">
        <v>2005</v>
      </c>
      <c r="H941">
        <v>9698.99294503085</v>
      </c>
      <c r="I941">
        <v>1604.2134331080999</v>
      </c>
      <c r="M941">
        <v>165.4</v>
      </c>
      <c r="N941">
        <v>-0.41048975674424798</v>
      </c>
    </row>
    <row r="942" spans="1:14" x14ac:dyDescent="0.35">
      <c r="A942" t="s">
        <v>36</v>
      </c>
      <c r="B942">
        <v>2006</v>
      </c>
      <c r="H942">
        <v>10231.818345194601</v>
      </c>
      <c r="I942">
        <v>1703.5977544749101</v>
      </c>
      <c r="L942">
        <v>2.1088070000000001</v>
      </c>
      <c r="M942">
        <v>166.5</v>
      </c>
      <c r="N942">
        <v>6.1952056575321102</v>
      </c>
    </row>
    <row r="943" spans="1:14" x14ac:dyDescent="0.35">
      <c r="A943" t="s">
        <v>36</v>
      </c>
      <c r="B943">
        <v>2007</v>
      </c>
      <c r="H943">
        <v>10381.062672562901</v>
      </c>
      <c r="I943">
        <v>1738.8279976542899</v>
      </c>
      <c r="L943">
        <v>1.3095988999999999</v>
      </c>
      <c r="M943">
        <v>167.5</v>
      </c>
      <c r="N943">
        <v>2.06799070301888</v>
      </c>
    </row>
    <row r="944" spans="1:14" x14ac:dyDescent="0.35">
      <c r="A944" t="s">
        <v>36</v>
      </c>
      <c r="B944">
        <v>2008</v>
      </c>
      <c r="H944">
        <v>10821.0606812811</v>
      </c>
      <c r="I944">
        <v>1824.430830864</v>
      </c>
      <c r="L944">
        <v>3.7466153000000002</v>
      </c>
      <c r="M944">
        <v>168.6</v>
      </c>
      <c r="N944">
        <v>4.9230190292075804</v>
      </c>
    </row>
    <row r="945" spans="1:14" x14ac:dyDescent="0.35">
      <c r="A945" t="s">
        <v>36</v>
      </c>
      <c r="B945">
        <v>2009</v>
      </c>
      <c r="H945">
        <v>10583.9673493595</v>
      </c>
      <c r="I945">
        <v>1796.0992591863101</v>
      </c>
      <c r="L945">
        <v>-2.3465859999999998</v>
      </c>
      <c r="M945">
        <v>169.7</v>
      </c>
      <c r="N945">
        <v>-1.5528991945539501</v>
      </c>
    </row>
    <row r="946" spans="1:14" x14ac:dyDescent="0.35">
      <c r="A946" t="s">
        <v>36</v>
      </c>
      <c r="B946">
        <v>2010</v>
      </c>
      <c r="H946">
        <v>10557.3508570094</v>
      </c>
      <c r="I946">
        <v>1804.2512614628999</v>
      </c>
      <c r="L946">
        <v>4.4186529999999999</v>
      </c>
      <c r="M946">
        <v>170.9</v>
      </c>
      <c r="N946">
        <v>0.45387259278089098</v>
      </c>
    </row>
    <row r="947" spans="1:14" x14ac:dyDescent="0.35">
      <c r="A947" t="s">
        <v>36</v>
      </c>
      <c r="B947">
        <v>2011</v>
      </c>
      <c r="H947">
        <v>10966.365010481801</v>
      </c>
      <c r="I947">
        <v>1887.3114183039199</v>
      </c>
      <c r="L947">
        <v>4.0054201999999997</v>
      </c>
      <c r="M947">
        <v>172.1</v>
      </c>
      <c r="N947">
        <v>4.6035803668314603</v>
      </c>
    </row>
    <row r="948" spans="1:14" x14ac:dyDescent="0.35">
      <c r="A948" t="s">
        <v>36</v>
      </c>
      <c r="B948">
        <v>2012</v>
      </c>
      <c r="H948">
        <v>10891.1431219929</v>
      </c>
      <c r="I948">
        <v>1885.2568744169801</v>
      </c>
      <c r="L948">
        <v>6.0146766999999999</v>
      </c>
      <c r="M948">
        <v>173.1</v>
      </c>
      <c r="N948">
        <v>-0.108860883636552</v>
      </c>
    </row>
    <row r="949" spans="1:14" x14ac:dyDescent="0.35">
      <c r="A949" t="s">
        <v>36</v>
      </c>
      <c r="B949">
        <v>2013</v>
      </c>
      <c r="H949">
        <v>10617.5687860815</v>
      </c>
      <c r="I949">
        <v>1847.45696877818</v>
      </c>
      <c r="L949">
        <v>-0.36473100000000003</v>
      </c>
      <c r="M949">
        <v>174</v>
      </c>
      <c r="N949">
        <v>-2.0050268030710399</v>
      </c>
    </row>
    <row r="950" spans="1:14" x14ac:dyDescent="0.35">
      <c r="A950" t="s">
        <v>36</v>
      </c>
      <c r="B950">
        <v>2014</v>
      </c>
      <c r="H950">
        <v>10709.3423068271</v>
      </c>
      <c r="I950">
        <v>1871.9930352333699</v>
      </c>
      <c r="L950">
        <v>1.3130525</v>
      </c>
      <c r="M950">
        <v>174.8</v>
      </c>
      <c r="N950">
        <v>1.32809948322743</v>
      </c>
    </row>
    <row r="951" spans="1:14" x14ac:dyDescent="0.35">
      <c r="A951" t="s">
        <v>36</v>
      </c>
      <c r="B951">
        <v>2015</v>
      </c>
      <c r="H951">
        <v>10671.4094754283</v>
      </c>
      <c r="I951">
        <v>1873.8995038852099</v>
      </c>
      <c r="L951">
        <v>-2.3518273000000001</v>
      </c>
      <c r="M951">
        <v>175.6</v>
      </c>
      <c r="N951">
        <v>0.101841653038348</v>
      </c>
    </row>
    <row r="952" spans="1:14" x14ac:dyDescent="0.35">
      <c r="A952" t="s">
        <v>36</v>
      </c>
      <c r="B952">
        <v>2016</v>
      </c>
      <c r="C952">
        <v>180.06482</v>
      </c>
      <c r="D952">
        <v>127.41303499999999</v>
      </c>
      <c r="E952">
        <v>3.1995170000000002</v>
      </c>
      <c r="F952">
        <v>174.2534</v>
      </c>
      <c r="G952">
        <v>25.982361999999998</v>
      </c>
      <c r="H952">
        <v>10987.1572611638</v>
      </c>
      <c r="I952">
        <v>1938.1345408693001</v>
      </c>
      <c r="L952">
        <v>0.99933050000000001</v>
      </c>
      <c r="M952">
        <v>176.4</v>
      </c>
      <c r="N952">
        <v>3.4278805694169399</v>
      </c>
    </row>
    <row r="953" spans="1:14" x14ac:dyDescent="0.35">
      <c r="A953" t="s">
        <v>36</v>
      </c>
      <c r="B953">
        <v>2017</v>
      </c>
      <c r="C953">
        <v>159.63262900000001</v>
      </c>
      <c r="D953">
        <v>177.323893</v>
      </c>
      <c r="E953">
        <v>6.1930490000000002</v>
      </c>
      <c r="F953">
        <v>154.15944299999998</v>
      </c>
      <c r="G953">
        <v>26.274190000000001</v>
      </c>
      <c r="H953">
        <v>11306.9898549925</v>
      </c>
      <c r="I953">
        <v>2003.5986023046601</v>
      </c>
      <c r="L953">
        <v>0.53709359999999995</v>
      </c>
      <c r="M953">
        <v>177.2</v>
      </c>
      <c r="N953">
        <v>3.3776840593329598</v>
      </c>
    </row>
    <row r="954" spans="1:14" x14ac:dyDescent="0.35">
      <c r="A954" t="s">
        <v>36</v>
      </c>
      <c r="B954">
        <v>2018</v>
      </c>
      <c r="C954">
        <v>177.921007</v>
      </c>
      <c r="D954">
        <v>174.51547199999999</v>
      </c>
      <c r="E954">
        <v>6.9009900000000002</v>
      </c>
      <c r="F954">
        <v>140.36111700000001</v>
      </c>
      <c r="G954">
        <v>351.78116699999998</v>
      </c>
      <c r="H954">
        <v>11584.785459996299</v>
      </c>
      <c r="I954">
        <v>2060.9333333333302</v>
      </c>
      <c r="L954">
        <v>-1.4032186</v>
      </c>
      <c r="M954">
        <v>177.9</v>
      </c>
      <c r="N954">
        <v>2.8615876933992102</v>
      </c>
    </row>
    <row r="955" spans="1:14" x14ac:dyDescent="0.35">
      <c r="A955" t="s">
        <v>36</v>
      </c>
      <c r="B955">
        <v>2019</v>
      </c>
      <c r="C955">
        <v>200.089214</v>
      </c>
      <c r="D955">
        <v>155.71408</v>
      </c>
      <c r="E955">
        <v>6.5256850000000002</v>
      </c>
      <c r="F955">
        <v>159.74592199999998</v>
      </c>
      <c r="G955">
        <v>264.06358</v>
      </c>
      <c r="H955">
        <v>11510.610989224801</v>
      </c>
      <c r="I955">
        <v>2055.7951226755499</v>
      </c>
      <c r="L955">
        <v>1.8286720000000001</v>
      </c>
      <c r="M955">
        <v>178.6</v>
      </c>
      <c r="N955">
        <v>-0.24931474369798101</v>
      </c>
    </row>
    <row r="956" spans="1:14" x14ac:dyDescent="0.35">
      <c r="A956" t="s">
        <v>36</v>
      </c>
      <c r="B956">
        <v>2020</v>
      </c>
      <c r="C956">
        <v>177.921007</v>
      </c>
      <c r="D956">
        <v>174.51547199999999</v>
      </c>
      <c r="E956">
        <v>6.9009900000000002</v>
      </c>
      <c r="F956">
        <v>140.36111700000001</v>
      </c>
      <c r="G956">
        <v>181.08116700000002</v>
      </c>
      <c r="H956">
        <v>8766.2894167246995</v>
      </c>
      <c r="I956">
        <v>1570.91906347707</v>
      </c>
      <c r="L956">
        <v>-2.3385807999999999</v>
      </c>
      <c r="M956">
        <v>179.2</v>
      </c>
      <c r="N956">
        <v>-23.585816205626099</v>
      </c>
    </row>
    <row r="957" spans="1:14" x14ac:dyDescent="0.35">
      <c r="A957" t="s">
        <v>36</v>
      </c>
      <c r="B957">
        <v>2021</v>
      </c>
      <c r="H957">
        <v>9731.0850275264402</v>
      </c>
      <c r="I957">
        <v>1748.6759794464999</v>
      </c>
      <c r="L957">
        <v>7.6239999999999997</v>
      </c>
      <c r="M957">
        <v>179.7</v>
      </c>
      <c r="N957">
        <v>11.3154725855824</v>
      </c>
    </row>
    <row r="958" spans="1:14" x14ac:dyDescent="0.35">
      <c r="A958" t="s">
        <v>36</v>
      </c>
      <c r="B958">
        <v>2022</v>
      </c>
      <c r="H958">
        <v>11243.8406975413</v>
      </c>
      <c r="I958">
        <v>2022.76694148767</v>
      </c>
      <c r="L958">
        <v>12.792999999999999</v>
      </c>
      <c r="M958">
        <v>179.9</v>
      </c>
      <c r="N958">
        <v>15.6741995236835</v>
      </c>
    </row>
    <row r="959" spans="1:14" x14ac:dyDescent="0.35">
      <c r="A959" t="s">
        <v>37</v>
      </c>
      <c r="B959">
        <v>1990</v>
      </c>
      <c r="H959">
        <v>5188.4571703640204</v>
      </c>
      <c r="I959">
        <v>2141.7951199262702</v>
      </c>
      <c r="M959">
        <v>412.8</v>
      </c>
      <c r="N959">
        <v>-4.5764230648875701</v>
      </c>
    </row>
    <row r="960" spans="1:14" x14ac:dyDescent="0.35">
      <c r="A960" t="s">
        <v>37</v>
      </c>
      <c r="B960">
        <v>1991</v>
      </c>
      <c r="H960">
        <v>5271.5141171843898</v>
      </c>
      <c r="I960">
        <v>2192.9498727487098</v>
      </c>
      <c r="M960">
        <v>416</v>
      </c>
      <c r="N960">
        <v>2.3884055177134398</v>
      </c>
    </row>
    <row r="961" spans="1:14" x14ac:dyDescent="0.35">
      <c r="A961" t="s">
        <v>37</v>
      </c>
      <c r="B961">
        <v>1992</v>
      </c>
      <c r="H961">
        <v>5270.36761493625</v>
      </c>
      <c r="I961">
        <v>2210.91921446576</v>
      </c>
      <c r="M961">
        <v>419.5</v>
      </c>
      <c r="N961">
        <v>0.81941415717481403</v>
      </c>
    </row>
    <row r="962" spans="1:14" x14ac:dyDescent="0.35">
      <c r="A962" t="s">
        <v>37</v>
      </c>
      <c r="B962">
        <v>1993</v>
      </c>
      <c r="H962">
        <v>4957.0565903225397</v>
      </c>
      <c r="I962">
        <v>2093.8607037522402</v>
      </c>
      <c r="M962">
        <v>422.4</v>
      </c>
      <c r="N962">
        <v>-5.2945630011090303</v>
      </c>
    </row>
    <row r="963" spans="1:14" x14ac:dyDescent="0.35">
      <c r="A963" t="s">
        <v>37</v>
      </c>
      <c r="B963">
        <v>1994</v>
      </c>
      <c r="H963">
        <v>4745.3079531714002</v>
      </c>
      <c r="I963">
        <v>2023.8738420275999</v>
      </c>
      <c r="M963">
        <v>426.5</v>
      </c>
      <c r="N963">
        <v>-3.3424793540095399</v>
      </c>
    </row>
    <row r="964" spans="1:14" x14ac:dyDescent="0.35">
      <c r="A964" t="s">
        <v>37</v>
      </c>
      <c r="B964">
        <v>1995</v>
      </c>
      <c r="H964">
        <v>4787.1558814974496</v>
      </c>
      <c r="I964">
        <v>2080.0192305106402</v>
      </c>
      <c r="M964">
        <v>434.5</v>
      </c>
      <c r="N964">
        <v>2.7741545602856701</v>
      </c>
    </row>
    <row r="965" spans="1:14" x14ac:dyDescent="0.35">
      <c r="A965" t="s">
        <v>37</v>
      </c>
      <c r="B965">
        <v>1996</v>
      </c>
      <c r="H965">
        <v>4738.3631547110299</v>
      </c>
      <c r="I965">
        <v>2102.8855680607498</v>
      </c>
      <c r="M965">
        <v>443.8</v>
      </c>
      <c r="N965">
        <v>1.0993329876329001</v>
      </c>
    </row>
    <row r="966" spans="1:14" x14ac:dyDescent="0.35">
      <c r="A966" t="s">
        <v>37</v>
      </c>
      <c r="B966">
        <v>1997</v>
      </c>
      <c r="H966">
        <v>4747.12535536</v>
      </c>
      <c r="I966">
        <v>2149.9730734425402</v>
      </c>
      <c r="M966">
        <v>452.9</v>
      </c>
      <c r="N966">
        <v>2.2391853411792</v>
      </c>
    </row>
    <row r="967" spans="1:14" x14ac:dyDescent="0.35">
      <c r="A967" t="s">
        <v>37</v>
      </c>
      <c r="B967">
        <v>1998</v>
      </c>
      <c r="H967">
        <v>4800.4157734382597</v>
      </c>
      <c r="I967">
        <v>2216.35196259644</v>
      </c>
      <c r="M967">
        <v>461.7</v>
      </c>
      <c r="N967">
        <v>3.0874288601026301</v>
      </c>
    </row>
    <row r="968" spans="1:14" x14ac:dyDescent="0.35">
      <c r="A968" t="s">
        <v>37</v>
      </c>
      <c r="B968">
        <v>1999</v>
      </c>
      <c r="H968">
        <v>4597.3084776501701</v>
      </c>
      <c r="I968">
        <v>2163.03363873441</v>
      </c>
      <c r="M968">
        <v>470.5</v>
      </c>
      <c r="N968">
        <v>-2.4056794571370399</v>
      </c>
    </row>
    <row r="969" spans="1:14" x14ac:dyDescent="0.35">
      <c r="A969" t="s">
        <v>37</v>
      </c>
      <c r="B969">
        <v>2000</v>
      </c>
      <c r="H969">
        <v>4602.6625772622701</v>
      </c>
      <c r="I969">
        <v>2204.6753745086298</v>
      </c>
      <c r="M969">
        <v>479</v>
      </c>
      <c r="N969">
        <v>1.9251543308677299</v>
      </c>
    </row>
    <row r="970" spans="1:14" x14ac:dyDescent="0.35">
      <c r="A970" t="s">
        <v>37</v>
      </c>
      <c r="B970">
        <v>2001</v>
      </c>
      <c r="H970">
        <v>4782.3607060531003</v>
      </c>
      <c r="I970">
        <v>2330.92260813028</v>
      </c>
      <c r="M970">
        <v>487.4</v>
      </c>
      <c r="N970">
        <v>5.72634116937913</v>
      </c>
    </row>
    <row r="971" spans="1:14" x14ac:dyDescent="0.35">
      <c r="A971" t="s">
        <v>37</v>
      </c>
      <c r="B971">
        <v>2002</v>
      </c>
      <c r="H971">
        <v>4829.6272441821802</v>
      </c>
      <c r="I971">
        <v>2394.0462249410998</v>
      </c>
      <c r="M971">
        <v>495.7</v>
      </c>
      <c r="N971">
        <v>2.70809578107183</v>
      </c>
    </row>
    <row r="972" spans="1:14" x14ac:dyDescent="0.35">
      <c r="A972" t="s">
        <v>37</v>
      </c>
      <c r="B972">
        <v>2003</v>
      </c>
      <c r="H972">
        <v>5076.6050659120701</v>
      </c>
      <c r="I972">
        <v>2557.5936322064999</v>
      </c>
      <c r="M972">
        <v>503.8</v>
      </c>
      <c r="N972">
        <v>6.8314222825592603</v>
      </c>
    </row>
    <row r="973" spans="1:14" x14ac:dyDescent="0.35">
      <c r="A973" t="s">
        <v>37</v>
      </c>
      <c r="B973">
        <v>2004</v>
      </c>
      <c r="H973">
        <v>5036.14729952162</v>
      </c>
      <c r="I973">
        <v>2571.4568111357398</v>
      </c>
      <c r="M973">
        <v>510.6</v>
      </c>
      <c r="N973">
        <v>0.54203993764563296</v>
      </c>
    </row>
    <row r="974" spans="1:14" x14ac:dyDescent="0.35">
      <c r="A974" t="s">
        <v>37</v>
      </c>
      <c r="B974">
        <v>2005</v>
      </c>
      <c r="H974">
        <v>5338.0704931685796</v>
      </c>
      <c r="I974">
        <v>2755.5119885736199</v>
      </c>
      <c r="M974">
        <v>516.20000000000005</v>
      </c>
      <c r="N974">
        <v>7.1576227390180804</v>
      </c>
    </row>
    <row r="975" spans="1:14" x14ac:dyDescent="0.35">
      <c r="A975" t="s">
        <v>37</v>
      </c>
      <c r="B975">
        <v>2006</v>
      </c>
      <c r="H975">
        <v>5878.2993029318995</v>
      </c>
      <c r="I975">
        <v>3068.4722361304498</v>
      </c>
      <c r="M975">
        <v>522</v>
      </c>
      <c r="N975">
        <v>11.357607909332</v>
      </c>
    </row>
    <row r="976" spans="1:14" x14ac:dyDescent="0.35">
      <c r="A976" t="s">
        <v>37</v>
      </c>
      <c r="B976">
        <v>2007</v>
      </c>
      <c r="H976">
        <v>6109.7117264139397</v>
      </c>
      <c r="I976">
        <v>3225.3168203739201</v>
      </c>
      <c r="M976">
        <v>527.9</v>
      </c>
      <c r="N976">
        <v>5.1114878080584303</v>
      </c>
    </row>
    <row r="977" spans="1:14" x14ac:dyDescent="0.35">
      <c r="A977" t="s">
        <v>37</v>
      </c>
      <c r="B977">
        <v>2008</v>
      </c>
      <c r="H977">
        <v>6291.3556995113604</v>
      </c>
      <c r="I977">
        <v>3358.9548079691199</v>
      </c>
      <c r="M977">
        <v>533.9</v>
      </c>
      <c r="N977">
        <v>4.1434065252450099</v>
      </c>
    </row>
    <row r="978" spans="1:14" x14ac:dyDescent="0.35">
      <c r="A978" t="s">
        <v>37</v>
      </c>
      <c r="B978">
        <v>2009</v>
      </c>
      <c r="H978">
        <v>6407.7473759329696</v>
      </c>
      <c r="I978">
        <v>3460.1835830037999</v>
      </c>
      <c r="M978">
        <v>540</v>
      </c>
      <c r="N978">
        <v>3.0136986301369899</v>
      </c>
    </row>
    <row r="979" spans="1:14" x14ac:dyDescent="0.35">
      <c r="A979" t="s">
        <v>37</v>
      </c>
      <c r="B979">
        <v>2010</v>
      </c>
      <c r="H979">
        <v>6663.6777562526804</v>
      </c>
      <c r="I979">
        <v>3639.03442268959</v>
      </c>
      <c r="L979">
        <v>6.3631118000000004</v>
      </c>
      <c r="M979">
        <v>546.1</v>
      </c>
      <c r="N979">
        <v>5.1688251618871304</v>
      </c>
    </row>
    <row r="980" spans="1:14" x14ac:dyDescent="0.35">
      <c r="A980" t="s">
        <v>37</v>
      </c>
      <c r="B980">
        <v>2011</v>
      </c>
      <c r="H980">
        <v>6976.8066108986604</v>
      </c>
      <c r="I980">
        <v>3851.8949298771499</v>
      </c>
      <c r="L980">
        <v>14.50337</v>
      </c>
      <c r="M980">
        <v>552.1</v>
      </c>
      <c r="N980">
        <v>5.8493677844969802</v>
      </c>
    </row>
    <row r="981" spans="1:14" x14ac:dyDescent="0.35">
      <c r="A981" t="s">
        <v>37</v>
      </c>
      <c r="B981">
        <v>2012</v>
      </c>
      <c r="H981">
        <v>7087.4832240167098</v>
      </c>
      <c r="I981">
        <v>3955.52438732373</v>
      </c>
      <c r="L981">
        <v>2.2460274999999998</v>
      </c>
      <c r="M981">
        <v>558.1</v>
      </c>
      <c r="N981">
        <v>2.6903500571309902</v>
      </c>
    </row>
    <row r="982" spans="1:14" x14ac:dyDescent="0.35">
      <c r="A982" t="s">
        <v>37</v>
      </c>
      <c r="B982">
        <v>2013</v>
      </c>
      <c r="C982">
        <v>967.2</v>
      </c>
      <c r="D982">
        <v>910.9</v>
      </c>
      <c r="E982">
        <v>72.099999999999994</v>
      </c>
      <c r="F982">
        <v>429.4</v>
      </c>
      <c r="G982">
        <v>345.4</v>
      </c>
      <c r="H982">
        <v>7220.3535565970296</v>
      </c>
      <c r="I982">
        <v>4071.55737056506</v>
      </c>
      <c r="L982">
        <v>1.8271008</v>
      </c>
      <c r="M982">
        <v>563.9</v>
      </c>
      <c r="N982">
        <v>2.9334412300222401</v>
      </c>
    </row>
    <row r="983" spans="1:14" x14ac:dyDescent="0.35">
      <c r="A983" t="s">
        <v>37</v>
      </c>
      <c r="B983">
        <v>2014</v>
      </c>
      <c r="C983">
        <v>967.2</v>
      </c>
      <c r="D983">
        <v>922.3</v>
      </c>
      <c r="E983">
        <v>64.599999999999994</v>
      </c>
      <c r="F983">
        <v>419.4</v>
      </c>
      <c r="G983">
        <v>560.20000000000005</v>
      </c>
      <c r="H983">
        <v>7165.1050161194498</v>
      </c>
      <c r="I983">
        <v>4081.9603276832499</v>
      </c>
      <c r="L983">
        <v>3.1519441000000001</v>
      </c>
      <c r="M983">
        <v>569.70000000000005</v>
      </c>
      <c r="N983">
        <v>0.25550314465407897</v>
      </c>
    </row>
    <row r="984" spans="1:14" x14ac:dyDescent="0.35">
      <c r="A984" t="s">
        <v>37</v>
      </c>
      <c r="B984">
        <v>2015</v>
      </c>
      <c r="C984">
        <v>891.3</v>
      </c>
      <c r="D984">
        <v>1043.5</v>
      </c>
      <c r="E984">
        <v>39.4</v>
      </c>
      <c r="F984">
        <v>412.6</v>
      </c>
      <c r="G984">
        <v>335.8</v>
      </c>
      <c r="H984">
        <v>6850.9483019872196</v>
      </c>
      <c r="I984">
        <v>3942.7207477936499</v>
      </c>
      <c r="L984">
        <v>13.611599</v>
      </c>
      <c r="M984">
        <v>575.5</v>
      </c>
      <c r="N984">
        <v>-3.4110958635561501</v>
      </c>
    </row>
    <row r="985" spans="1:14" x14ac:dyDescent="0.35">
      <c r="A985" t="s">
        <v>37</v>
      </c>
      <c r="B985">
        <v>2016</v>
      </c>
      <c r="C985">
        <v>1165.5</v>
      </c>
      <c r="D985">
        <v>1167</v>
      </c>
      <c r="E985">
        <v>66.099999999999994</v>
      </c>
      <c r="F985">
        <v>636.4</v>
      </c>
      <c r="G985">
        <v>110.9</v>
      </c>
      <c r="H985">
        <v>6447.2359240615797</v>
      </c>
      <c r="I985">
        <v>3749.0676898418101</v>
      </c>
      <c r="L985">
        <v>60.728211000000002</v>
      </c>
      <c r="M985">
        <v>581.5</v>
      </c>
      <c r="N985">
        <v>-4.9116605090585104</v>
      </c>
    </row>
    <row r="986" spans="1:14" x14ac:dyDescent="0.35">
      <c r="A986" t="s">
        <v>37</v>
      </c>
      <c r="B986">
        <v>2017</v>
      </c>
      <c r="C986">
        <v>1468</v>
      </c>
      <c r="D986">
        <v>1100.395</v>
      </c>
      <c r="E986">
        <v>47</v>
      </c>
      <c r="F986">
        <v>838</v>
      </c>
      <c r="G986">
        <v>197</v>
      </c>
      <c r="H986">
        <v>6480.2238052461998</v>
      </c>
      <c r="I986">
        <v>3807.7795079626699</v>
      </c>
      <c r="L986">
        <v>8.6584865000000004</v>
      </c>
      <c r="M986">
        <v>587.6</v>
      </c>
      <c r="N986">
        <v>1.56603782534896</v>
      </c>
    </row>
    <row r="987" spans="1:14" x14ac:dyDescent="0.35">
      <c r="A987" t="s">
        <v>37</v>
      </c>
      <c r="B987">
        <v>2018</v>
      </c>
      <c r="C987">
        <v>1468</v>
      </c>
      <c r="D987">
        <v>1155.528</v>
      </c>
      <c r="E987">
        <v>47</v>
      </c>
      <c r="F987">
        <v>1892</v>
      </c>
      <c r="G987">
        <v>194</v>
      </c>
      <c r="H987">
        <v>6731.0068390161596</v>
      </c>
      <c r="I987">
        <v>3996.1987603238899</v>
      </c>
      <c r="L987">
        <v>7.3705064599999996</v>
      </c>
      <c r="M987">
        <v>593.70000000000005</v>
      </c>
      <c r="N987">
        <v>4.9482710846888498</v>
      </c>
    </row>
    <row r="988" spans="1:14" x14ac:dyDescent="0.35">
      <c r="A988" t="s">
        <v>37</v>
      </c>
      <c r="B988">
        <v>2019</v>
      </c>
      <c r="C988">
        <v>2151</v>
      </c>
      <c r="D988">
        <v>1361</v>
      </c>
      <c r="E988">
        <v>52</v>
      </c>
      <c r="F988">
        <v>1342</v>
      </c>
      <c r="G988">
        <v>228</v>
      </c>
      <c r="H988">
        <v>6730.08117757737</v>
      </c>
      <c r="I988">
        <v>4040.0677308996901</v>
      </c>
      <c r="L988">
        <v>6.4094917000000002</v>
      </c>
      <c r="M988">
        <v>600.29999999999995</v>
      </c>
      <c r="N988">
        <v>1.09776748372359</v>
      </c>
    </row>
    <row r="989" spans="1:14" x14ac:dyDescent="0.35">
      <c r="A989" t="s">
        <v>37</v>
      </c>
      <c r="B989">
        <v>2020</v>
      </c>
      <c r="C989">
        <v>1775</v>
      </c>
      <c r="D989">
        <v>2233.8310000000001</v>
      </c>
      <c r="F989">
        <v>766</v>
      </c>
      <c r="G989">
        <v>22.002400000000002</v>
      </c>
      <c r="H989">
        <v>5595.4598206740002</v>
      </c>
      <c r="I989">
        <v>3397.0036571311798</v>
      </c>
      <c r="L989">
        <v>43.695042999999998</v>
      </c>
      <c r="M989">
        <v>607.1</v>
      </c>
      <c r="N989">
        <v>-15.917160716147301</v>
      </c>
    </row>
    <row r="990" spans="1:14" x14ac:dyDescent="0.35">
      <c r="A990" t="s">
        <v>37</v>
      </c>
      <c r="B990">
        <v>2021</v>
      </c>
      <c r="H990">
        <v>5406.6452058933901</v>
      </c>
      <c r="I990">
        <v>3314.2735112126502</v>
      </c>
      <c r="L990">
        <v>60.052</v>
      </c>
      <c r="M990">
        <v>613</v>
      </c>
      <c r="N990">
        <v>-2.4353858361283698</v>
      </c>
    </row>
    <row r="991" spans="1:14" x14ac:dyDescent="0.35">
      <c r="A991" t="s">
        <v>37</v>
      </c>
      <c r="B991">
        <v>2022</v>
      </c>
      <c r="H991">
        <v>5493.4203421299599</v>
      </c>
      <c r="I991">
        <v>3394.9337714363101</v>
      </c>
      <c r="L991">
        <v>45.948999999999998</v>
      </c>
      <c r="M991">
        <v>618</v>
      </c>
      <c r="N991">
        <v>2.43372370900539</v>
      </c>
    </row>
    <row r="992" spans="1:14" x14ac:dyDescent="0.35">
      <c r="A992" t="s">
        <v>38</v>
      </c>
      <c r="B992">
        <v>1990</v>
      </c>
      <c r="H992">
        <v>7471.4039534808899</v>
      </c>
      <c r="I992">
        <v>9462.5331070835491</v>
      </c>
      <c r="M992">
        <v>1266.5</v>
      </c>
      <c r="N992">
        <v>1.50741122882954</v>
      </c>
    </row>
    <row r="993" spans="1:14" x14ac:dyDescent="0.35">
      <c r="A993" t="s">
        <v>38</v>
      </c>
      <c r="B993">
        <v>1991</v>
      </c>
      <c r="H993">
        <v>7613.55673816324</v>
      </c>
      <c r="I993">
        <v>9716.4211092439291</v>
      </c>
      <c r="M993">
        <v>1276.2</v>
      </c>
      <c r="N993">
        <v>2.6830870686235699</v>
      </c>
    </row>
    <row r="994" spans="1:14" x14ac:dyDescent="0.35">
      <c r="A994" t="s">
        <v>38</v>
      </c>
      <c r="B994">
        <v>1992</v>
      </c>
      <c r="H994">
        <v>7433.9713780778902</v>
      </c>
      <c r="I994">
        <v>9556.3702065191192</v>
      </c>
      <c r="M994">
        <v>1285.5</v>
      </c>
      <c r="N994">
        <v>-1.6472207299922299</v>
      </c>
    </row>
    <row r="995" spans="1:14" x14ac:dyDescent="0.35">
      <c r="A995" t="s">
        <v>38</v>
      </c>
      <c r="B995">
        <v>1993</v>
      </c>
      <c r="H995">
        <v>7277.7686639623798</v>
      </c>
      <c r="I995">
        <v>9417.4326511673207</v>
      </c>
      <c r="M995">
        <v>1294</v>
      </c>
      <c r="N995">
        <v>-1.4538737234878401</v>
      </c>
    </row>
    <row r="996" spans="1:14" x14ac:dyDescent="0.35">
      <c r="A996" t="s">
        <v>38</v>
      </c>
      <c r="B996">
        <v>1994</v>
      </c>
      <c r="H996">
        <v>7494.5208753240204</v>
      </c>
      <c r="I996">
        <v>9753.3694671466801</v>
      </c>
      <c r="M996">
        <v>1301.4000000000001</v>
      </c>
      <c r="N996">
        <v>3.56718044527475</v>
      </c>
    </row>
    <row r="997" spans="1:14" x14ac:dyDescent="0.35">
      <c r="A997" t="s">
        <v>38</v>
      </c>
      <c r="B997">
        <v>1995</v>
      </c>
      <c r="H997">
        <v>7752.7898715507399</v>
      </c>
      <c r="I997">
        <v>10139.0985940141</v>
      </c>
      <c r="M997">
        <v>1307.8</v>
      </c>
      <c r="N997">
        <v>3.9548294378333599</v>
      </c>
    </row>
    <row r="998" spans="1:14" x14ac:dyDescent="0.35">
      <c r="A998" t="s">
        <v>38</v>
      </c>
      <c r="B998">
        <v>1996</v>
      </c>
      <c r="H998">
        <v>8270.4966421694007</v>
      </c>
      <c r="I998">
        <v>10862.4702898253</v>
      </c>
      <c r="L998">
        <v>1.439907992</v>
      </c>
      <c r="M998">
        <v>1313.4</v>
      </c>
      <c r="N998">
        <v>7.1344773808424096</v>
      </c>
    </row>
    <row r="999" spans="1:14" x14ac:dyDescent="0.35">
      <c r="A999" t="s">
        <v>38</v>
      </c>
      <c r="B999">
        <v>1997</v>
      </c>
      <c r="H999">
        <v>8860.2929378989393</v>
      </c>
      <c r="I999">
        <v>11679.638150738399</v>
      </c>
      <c r="L999">
        <v>0.75069330000000001</v>
      </c>
      <c r="M999">
        <v>1318.2</v>
      </c>
      <c r="N999">
        <v>7.5228547384707003</v>
      </c>
    </row>
    <row r="1000" spans="1:14" x14ac:dyDescent="0.35">
      <c r="A1000" t="s">
        <v>38</v>
      </c>
      <c r="B1000">
        <v>1998</v>
      </c>
      <c r="H1000">
        <v>9548.2820416674604</v>
      </c>
      <c r="I1000">
        <v>12628.5578283094</v>
      </c>
      <c r="L1000">
        <v>1.2328971</v>
      </c>
      <c r="M1000">
        <v>1322.6</v>
      </c>
      <c r="N1000">
        <v>8.1245640089543798</v>
      </c>
    </row>
    <row r="1001" spans="1:14" x14ac:dyDescent="0.35">
      <c r="A1001" t="s">
        <v>38</v>
      </c>
      <c r="B1001">
        <v>1999</v>
      </c>
      <c r="H1001">
        <v>10279.539268874099</v>
      </c>
      <c r="I1001">
        <v>13641.976563722799</v>
      </c>
      <c r="L1001">
        <v>-0.52345770000000003</v>
      </c>
      <c r="M1001">
        <v>1327.1</v>
      </c>
      <c r="N1001">
        <v>8.0248176331081602</v>
      </c>
    </row>
    <row r="1002" spans="1:14" x14ac:dyDescent="0.35">
      <c r="A1002" t="s">
        <v>38</v>
      </c>
      <c r="B1002">
        <v>2000</v>
      </c>
      <c r="H1002">
        <v>10946.8986712203</v>
      </c>
      <c r="I1002">
        <v>14583.458409799699</v>
      </c>
      <c r="L1002">
        <v>1.5705397999999999</v>
      </c>
      <c r="M1002">
        <v>1332.2</v>
      </c>
      <c r="N1002">
        <v>6.9013595037280604</v>
      </c>
    </row>
    <row r="1003" spans="1:14" x14ac:dyDescent="0.35">
      <c r="A1003" t="s">
        <v>38</v>
      </c>
      <c r="B1003">
        <v>2001</v>
      </c>
      <c r="H1003">
        <v>11348.7026635534</v>
      </c>
      <c r="I1003">
        <v>15191.3733854326</v>
      </c>
      <c r="L1003">
        <v>0.76754820000000001</v>
      </c>
      <c r="M1003">
        <v>1338.6</v>
      </c>
      <c r="N1003">
        <v>4.16852408084765</v>
      </c>
    </row>
    <row r="1004" spans="1:14" x14ac:dyDescent="0.35">
      <c r="A1004" t="s">
        <v>38</v>
      </c>
      <c r="B1004">
        <v>2002</v>
      </c>
      <c r="H1004">
        <v>12182.0717545103</v>
      </c>
      <c r="I1004">
        <v>16397.068581570798</v>
      </c>
      <c r="L1004">
        <v>-0.431201</v>
      </c>
      <c r="M1004">
        <v>1346</v>
      </c>
      <c r="N1004">
        <v>7.9367096413708103</v>
      </c>
    </row>
    <row r="1005" spans="1:14" x14ac:dyDescent="0.35">
      <c r="A1005" t="s">
        <v>38</v>
      </c>
      <c r="B1005">
        <v>2003</v>
      </c>
      <c r="H1005">
        <v>13864.032162301801</v>
      </c>
      <c r="I1005">
        <v>18764.9675316754</v>
      </c>
      <c r="L1005">
        <v>3.0930819000000001</v>
      </c>
      <c r="M1005">
        <v>1353.5</v>
      </c>
      <c r="N1005">
        <v>14.440989487389</v>
      </c>
    </row>
    <row r="1006" spans="1:14" x14ac:dyDescent="0.35">
      <c r="A1006" t="s">
        <v>38</v>
      </c>
      <c r="B1006">
        <v>2004</v>
      </c>
      <c r="H1006">
        <v>14881.569299867801</v>
      </c>
      <c r="I1006">
        <v>20256.79213098</v>
      </c>
      <c r="L1006">
        <v>-2.2015570000000002</v>
      </c>
      <c r="M1006">
        <v>1361.2</v>
      </c>
      <c r="N1006">
        <v>7.9500515883462297</v>
      </c>
    </row>
    <row r="1007" spans="1:14" x14ac:dyDescent="0.35">
      <c r="A1007" t="s">
        <v>38</v>
      </c>
      <c r="B1007">
        <v>2005</v>
      </c>
      <c r="H1007">
        <v>15714.3552398711</v>
      </c>
      <c r="I1007">
        <v>21514.523758907599</v>
      </c>
      <c r="L1007">
        <v>3.5818553999999998</v>
      </c>
      <c r="M1007">
        <v>1369.1</v>
      </c>
      <c r="N1007">
        <v>6.20893782092966</v>
      </c>
    </row>
    <row r="1008" spans="1:14" x14ac:dyDescent="0.35">
      <c r="A1008" t="s">
        <v>38</v>
      </c>
      <c r="B1008">
        <v>2006</v>
      </c>
      <c r="H1008">
        <v>17689.137069541801</v>
      </c>
      <c r="I1008">
        <v>24356.172831052001</v>
      </c>
      <c r="L1008">
        <v>3.0390641999999999</v>
      </c>
      <c r="M1008">
        <v>1376.9</v>
      </c>
      <c r="N1008">
        <v>13.2080500781151</v>
      </c>
    </row>
    <row r="1009" spans="1:14" x14ac:dyDescent="0.35">
      <c r="A1009" t="s">
        <v>38</v>
      </c>
      <c r="B1009">
        <v>2007</v>
      </c>
      <c r="H1009">
        <v>18423.076239832899</v>
      </c>
      <c r="I1009">
        <v>25514.118284544598</v>
      </c>
      <c r="L1009">
        <v>3.0165548000000002</v>
      </c>
      <c r="M1009">
        <v>1384.9</v>
      </c>
      <c r="N1009">
        <v>4.75421759208536</v>
      </c>
    </row>
    <row r="1010" spans="1:14" x14ac:dyDescent="0.35">
      <c r="A1010" t="s">
        <v>38</v>
      </c>
      <c r="B1010">
        <v>2008</v>
      </c>
      <c r="C1010">
        <v>5512.5291610000004</v>
      </c>
      <c r="D1010">
        <v>4016.2372559999999</v>
      </c>
      <c r="F1010">
        <v>3391.686381</v>
      </c>
      <c r="G1010">
        <v>1807.9382930000002</v>
      </c>
      <c r="H1010">
        <v>18939.898123794199</v>
      </c>
      <c r="I1010">
        <v>26379.490106820602</v>
      </c>
      <c r="L1010">
        <v>6.8351131000000001</v>
      </c>
      <c r="M1010">
        <v>1392.8</v>
      </c>
      <c r="N1010">
        <v>3.3917371261862601</v>
      </c>
    </row>
    <row r="1011" spans="1:14" x14ac:dyDescent="0.35">
      <c r="A1011" t="s">
        <v>38</v>
      </c>
      <c r="B1011">
        <v>2009</v>
      </c>
      <c r="C1011">
        <v>5510.4754389999998</v>
      </c>
      <c r="D1011">
        <v>5308.1424980000002</v>
      </c>
      <c r="F1011">
        <v>3806.209996</v>
      </c>
      <c r="G1011">
        <v>1986.4856810000001</v>
      </c>
      <c r="H1011">
        <v>17999.555295412199</v>
      </c>
      <c r="I1011">
        <v>25220.976879931499</v>
      </c>
      <c r="L1011">
        <v>0.55561340000000004</v>
      </c>
      <c r="M1011">
        <v>1401.2</v>
      </c>
      <c r="N1011">
        <v>-4.3917195601500696</v>
      </c>
    </row>
    <row r="1012" spans="1:14" x14ac:dyDescent="0.35">
      <c r="A1012" t="s">
        <v>38</v>
      </c>
      <c r="B1012">
        <v>2010</v>
      </c>
      <c r="C1012">
        <v>5949.5789359999999</v>
      </c>
      <c r="D1012">
        <v>5309.5712229999999</v>
      </c>
      <c r="F1012">
        <v>4053.4537519999999</v>
      </c>
      <c r="G1012">
        <v>2295.6493460000002</v>
      </c>
      <c r="H1012">
        <v>18477.716775044501</v>
      </c>
      <c r="I1012">
        <v>26059.123967845298</v>
      </c>
      <c r="L1012">
        <v>3.900868</v>
      </c>
      <c r="M1012">
        <v>1410.3</v>
      </c>
      <c r="N1012">
        <v>3.32321421134447</v>
      </c>
    </row>
    <row r="1013" spans="1:14" x14ac:dyDescent="0.35">
      <c r="A1013" t="s">
        <v>38</v>
      </c>
      <c r="B1013">
        <v>2011</v>
      </c>
      <c r="C1013">
        <v>6277.0854570000001</v>
      </c>
      <c r="D1013">
        <v>7294.2967129999997</v>
      </c>
      <c r="F1013">
        <v>4431.6954489999998</v>
      </c>
      <c r="G1013">
        <v>2406.5888130000003</v>
      </c>
      <c r="H1013">
        <v>18297.477311252202</v>
      </c>
      <c r="I1013">
        <v>25982.4177819781</v>
      </c>
      <c r="L1013">
        <v>1.2030468000000001</v>
      </c>
      <c r="M1013">
        <v>1420</v>
      </c>
      <c r="N1013">
        <v>-0.29435443018673801</v>
      </c>
    </row>
    <row r="1014" spans="1:14" x14ac:dyDescent="0.35">
      <c r="A1014" t="s">
        <v>38</v>
      </c>
      <c r="B1014">
        <v>2012</v>
      </c>
      <c r="C1014">
        <v>6281.2850710000002</v>
      </c>
      <c r="D1014">
        <v>7138.8066600000002</v>
      </c>
      <c r="F1014">
        <v>4567.268634</v>
      </c>
      <c r="G1014">
        <v>2434.5416310000001</v>
      </c>
      <c r="H1014">
        <v>18399.486016999301</v>
      </c>
      <c r="I1014">
        <v>26318.624798715799</v>
      </c>
      <c r="L1014">
        <v>3.4442141999999998</v>
      </c>
      <c r="M1014">
        <v>1430.4</v>
      </c>
      <c r="N1014">
        <v>1.2939789497606899</v>
      </c>
    </row>
    <row r="1015" spans="1:14" x14ac:dyDescent="0.35">
      <c r="A1015" t="s">
        <v>38</v>
      </c>
      <c r="B1015">
        <v>2013</v>
      </c>
      <c r="C1015">
        <v>6941.3642330000002</v>
      </c>
      <c r="D1015">
        <v>7166.4246119999998</v>
      </c>
      <c r="F1015">
        <v>5096.522379</v>
      </c>
      <c r="G1015">
        <v>3297.8511370000001</v>
      </c>
      <c r="H1015">
        <v>18913.1274181234</v>
      </c>
      <c r="I1015">
        <v>27248.142671290399</v>
      </c>
      <c r="L1015">
        <v>2.3519515000000002</v>
      </c>
      <c r="M1015">
        <v>1440.7</v>
      </c>
      <c r="N1015">
        <v>3.5317873927060099</v>
      </c>
    </row>
    <row r="1016" spans="1:14" x14ac:dyDescent="0.35">
      <c r="A1016" t="s">
        <v>38</v>
      </c>
      <c r="B1016">
        <v>2014</v>
      </c>
      <c r="C1016">
        <v>6833.296996</v>
      </c>
      <c r="D1016">
        <v>7174.8212659999999</v>
      </c>
      <c r="F1016">
        <v>5246.6779529999994</v>
      </c>
      <c r="G1016">
        <v>2966.2211990000001</v>
      </c>
      <c r="H1016">
        <v>19506.5739053537</v>
      </c>
      <c r="I1016">
        <v>28298.186764496601</v>
      </c>
      <c r="L1016">
        <v>1.0970306000000001</v>
      </c>
      <c r="M1016">
        <v>1450.7</v>
      </c>
      <c r="N1016">
        <v>3.8536354784744802</v>
      </c>
    </row>
    <row r="1017" spans="1:14" x14ac:dyDescent="0.35">
      <c r="A1017" t="s">
        <v>38</v>
      </c>
      <c r="B1017">
        <v>2015</v>
      </c>
      <c r="C1017">
        <v>7626.2968030000002</v>
      </c>
      <c r="D1017">
        <v>7553.0675330000004</v>
      </c>
      <c r="F1017">
        <v>5498.7545360000004</v>
      </c>
      <c r="G1017">
        <v>3057.0868850000002</v>
      </c>
      <c r="H1017">
        <v>19228.995816217001</v>
      </c>
      <c r="I1017">
        <v>28078.179690839999</v>
      </c>
      <c r="L1017">
        <v>4.0097319000000002</v>
      </c>
      <c r="M1017">
        <v>1460.2</v>
      </c>
      <c r="N1017">
        <v>-0.77745996762095304</v>
      </c>
    </row>
    <row r="1018" spans="1:14" x14ac:dyDescent="0.35">
      <c r="A1018" t="s">
        <v>38</v>
      </c>
      <c r="B1018">
        <v>2016</v>
      </c>
      <c r="C1018">
        <v>6667.2372850000002</v>
      </c>
      <c r="D1018">
        <v>8709.2167229999995</v>
      </c>
      <c r="F1018">
        <v>5504.9836099999993</v>
      </c>
      <c r="G1018">
        <v>3038.0314669999998</v>
      </c>
      <c r="H1018">
        <v>17671.4738479517</v>
      </c>
      <c r="I1018">
        <v>25964.696524795399</v>
      </c>
      <c r="L1018">
        <v>4.6373474999999997</v>
      </c>
      <c r="M1018">
        <v>1469.3</v>
      </c>
      <c r="N1018">
        <v>-7.5271374046164103</v>
      </c>
    </row>
    <row r="1019" spans="1:14" x14ac:dyDescent="0.35">
      <c r="A1019" t="s">
        <v>38</v>
      </c>
      <c r="B1019">
        <v>2017</v>
      </c>
      <c r="C1019">
        <v>5735.7379559999999</v>
      </c>
      <c r="D1019">
        <v>7552.6742510000004</v>
      </c>
      <c r="F1019">
        <v>5144.9721669999999</v>
      </c>
      <c r="G1019">
        <v>2731.1964389999998</v>
      </c>
      <c r="H1019">
        <v>16717.283908966601</v>
      </c>
      <c r="I1019">
        <v>24718.175987798</v>
      </c>
      <c r="L1019">
        <v>0.69391939999999996</v>
      </c>
      <c r="M1019">
        <v>1478.6</v>
      </c>
      <c r="N1019">
        <v>-4.8008284472227398</v>
      </c>
    </row>
    <row r="1020" spans="1:14" x14ac:dyDescent="0.35">
      <c r="A1020" t="s">
        <v>38</v>
      </c>
      <c r="B1020">
        <v>2018</v>
      </c>
      <c r="C1020">
        <v>5774.7838769999998</v>
      </c>
      <c r="D1020">
        <v>8365.9890950000008</v>
      </c>
      <c r="F1020">
        <v>4817.5464769999999</v>
      </c>
      <c r="G1020">
        <v>2769.2946360000001</v>
      </c>
      <c r="H1020">
        <v>16328.3429682188</v>
      </c>
      <c r="I1020">
        <v>24569.257664278899</v>
      </c>
      <c r="L1020">
        <v>8.790017E-2</v>
      </c>
      <c r="M1020">
        <v>1504.7</v>
      </c>
      <c r="N1020">
        <v>-0.60246485660038196</v>
      </c>
    </row>
    <row r="1021" spans="1:14" x14ac:dyDescent="0.35">
      <c r="A1021" t="s">
        <v>38</v>
      </c>
      <c r="B1021">
        <v>2019</v>
      </c>
      <c r="C1021">
        <v>5707.0950800000001</v>
      </c>
      <c r="D1021">
        <v>8565.5699939999995</v>
      </c>
      <c r="F1021">
        <v>4663.3050140000005</v>
      </c>
      <c r="G1021">
        <v>2657.2200009999997</v>
      </c>
      <c r="H1021">
        <v>16222.3813270348</v>
      </c>
      <c r="I1021">
        <v>24658.019617092799</v>
      </c>
      <c r="L1021">
        <v>1.0553812</v>
      </c>
      <c r="M1021">
        <v>1520</v>
      </c>
      <c r="N1021">
        <v>0.36127242437211698</v>
      </c>
    </row>
    <row r="1022" spans="1:14" x14ac:dyDescent="0.35">
      <c r="A1022" t="s">
        <v>38</v>
      </c>
      <c r="B1022">
        <v>2020</v>
      </c>
      <c r="C1022">
        <v>5474.4847360000003</v>
      </c>
      <c r="D1022">
        <v>9245.8777879999998</v>
      </c>
      <c r="F1022">
        <v>4686.8617270000004</v>
      </c>
      <c r="G1022">
        <v>2613.2683970000003</v>
      </c>
      <c r="H1022">
        <v>14768.193766500801</v>
      </c>
      <c r="I1022">
        <v>22419.594956924899</v>
      </c>
      <c r="L1022">
        <v>0.33644950000000001</v>
      </c>
      <c r="M1022">
        <v>1518.1</v>
      </c>
      <c r="N1022">
        <v>-9.0778768730328299</v>
      </c>
    </row>
    <row r="1023" spans="1:14" x14ac:dyDescent="0.35">
      <c r="A1023" t="s">
        <v>38</v>
      </c>
      <c r="B1023">
        <v>2021</v>
      </c>
      <c r="H1023">
        <v>14542.1827395133</v>
      </c>
      <c r="I1023">
        <v>22187.008205675502</v>
      </c>
      <c r="L1023">
        <v>0.88600000000000001</v>
      </c>
      <c r="M1023">
        <v>1525.7</v>
      </c>
      <c r="N1023">
        <v>-1.0374261965760401</v>
      </c>
    </row>
    <row r="1024" spans="1:14" x14ac:dyDescent="0.35">
      <c r="A1024" t="s">
        <v>38</v>
      </c>
      <c r="B1024">
        <v>2022</v>
      </c>
      <c r="H1024">
        <v>14706.643867892401</v>
      </c>
      <c r="I1024">
        <v>22515.871761743299</v>
      </c>
      <c r="L1024">
        <v>2.62</v>
      </c>
      <c r="M1024">
        <v>1531</v>
      </c>
      <c r="N1024">
        <v>1.4822347971355401</v>
      </c>
    </row>
    <row r="1025" spans="1:14" x14ac:dyDescent="0.35">
      <c r="A1025" t="s">
        <v>39</v>
      </c>
      <c r="B1025">
        <v>1990</v>
      </c>
      <c r="C1025">
        <v>185.39</v>
      </c>
      <c r="D1025">
        <v>449.09300000000002</v>
      </c>
      <c r="E1025">
        <v>1005.586669</v>
      </c>
      <c r="F1025">
        <v>274.63400000000001</v>
      </c>
      <c r="G1025">
        <v>205.828</v>
      </c>
      <c r="H1025">
        <v>9397.2252565387007</v>
      </c>
      <c r="I1025">
        <v>29291.151124631098</v>
      </c>
      <c r="M1025">
        <v>3117</v>
      </c>
      <c r="N1025">
        <v>0.29734836882509003</v>
      </c>
    </row>
    <row r="1026" spans="1:14" x14ac:dyDescent="0.35">
      <c r="A1026" t="s">
        <v>39</v>
      </c>
      <c r="B1026">
        <v>1991</v>
      </c>
      <c r="C1026">
        <v>368.238</v>
      </c>
      <c r="D1026">
        <v>1092.6400000000001</v>
      </c>
      <c r="E1026">
        <v>1068.6156639999999</v>
      </c>
      <c r="F1026">
        <v>591.70600000000002</v>
      </c>
      <c r="G1026">
        <v>201.58600000000001</v>
      </c>
      <c r="H1026">
        <v>9672.6761717192494</v>
      </c>
      <c r="I1026">
        <v>30327.708868808499</v>
      </c>
      <c r="M1026">
        <v>3135.4</v>
      </c>
      <c r="N1026">
        <v>3.5388084946438498</v>
      </c>
    </row>
    <row r="1027" spans="1:14" x14ac:dyDescent="0.35">
      <c r="A1027" t="s">
        <v>39</v>
      </c>
      <c r="B1027">
        <v>1992</v>
      </c>
      <c r="C1027">
        <v>650.90700000000004</v>
      </c>
      <c r="D1027">
        <v>2177.0309999999999</v>
      </c>
      <c r="E1027">
        <v>1121.119173</v>
      </c>
      <c r="F1027">
        <v>1099.0940000000001</v>
      </c>
      <c r="G1027">
        <v>1053.896</v>
      </c>
      <c r="H1027">
        <v>10379.293499371401</v>
      </c>
      <c r="I1027">
        <v>32733.1779089675</v>
      </c>
      <c r="M1027">
        <v>3153.7</v>
      </c>
      <c r="N1027">
        <v>7.9315884050605598</v>
      </c>
    </row>
    <row r="1028" spans="1:14" x14ac:dyDescent="0.35">
      <c r="A1028" t="s">
        <v>39</v>
      </c>
      <c r="B1028">
        <v>1993</v>
      </c>
      <c r="C1028">
        <v>1126</v>
      </c>
      <c r="D1028">
        <v>3926</v>
      </c>
      <c r="E1028">
        <v>1156.727128</v>
      </c>
      <c r="F1028">
        <v>1640</v>
      </c>
      <c r="G1028">
        <v>1426</v>
      </c>
      <c r="H1028">
        <v>10594.6581345741</v>
      </c>
      <c r="I1028">
        <v>33603.077205428599</v>
      </c>
      <c r="M1028">
        <v>3171.7</v>
      </c>
      <c r="N1028">
        <v>2.6575461108004501</v>
      </c>
    </row>
    <row r="1029" spans="1:14" x14ac:dyDescent="0.35">
      <c r="A1029" t="s">
        <v>39</v>
      </c>
      <c r="B1029">
        <v>1994</v>
      </c>
      <c r="C1029">
        <v>1745</v>
      </c>
      <c r="D1029">
        <v>6652</v>
      </c>
      <c r="E1029">
        <v>1267.9641670000001</v>
      </c>
      <c r="F1029">
        <v>3232</v>
      </c>
      <c r="G1029">
        <v>1630</v>
      </c>
      <c r="H1029">
        <v>11301.242170943</v>
      </c>
      <c r="I1029">
        <v>36049.832401091197</v>
      </c>
      <c r="M1029">
        <v>3189.9</v>
      </c>
      <c r="N1029">
        <v>7.2813426600920401</v>
      </c>
    </row>
    <row r="1030" spans="1:14" x14ac:dyDescent="0.35">
      <c r="A1030" t="s">
        <v>39</v>
      </c>
      <c r="B1030">
        <v>1995</v>
      </c>
      <c r="C1030">
        <v>2283</v>
      </c>
      <c r="D1030">
        <v>9611</v>
      </c>
      <c r="E1030">
        <v>1386.865585</v>
      </c>
      <c r="F1030">
        <v>4144</v>
      </c>
      <c r="G1030">
        <v>2681</v>
      </c>
      <c r="H1030">
        <v>11073.7697208882</v>
      </c>
      <c r="I1030">
        <v>35527.9753955255</v>
      </c>
      <c r="M1030">
        <v>3208.3</v>
      </c>
      <c r="N1030">
        <v>-1.44759897843486</v>
      </c>
    </row>
    <row r="1031" spans="1:14" x14ac:dyDescent="0.35">
      <c r="A1031" t="s">
        <v>39</v>
      </c>
      <c r="B1031">
        <v>1996</v>
      </c>
      <c r="C1031">
        <v>2930</v>
      </c>
      <c r="D1031">
        <v>14309</v>
      </c>
      <c r="E1031">
        <v>1522.403004</v>
      </c>
      <c r="F1031">
        <v>5560</v>
      </c>
      <c r="G1031">
        <v>1290.0520959999999</v>
      </c>
      <c r="H1031">
        <v>11625.1505794641</v>
      </c>
      <c r="I1031">
        <v>37509.710859699</v>
      </c>
      <c r="L1031">
        <v>22.447414779999999</v>
      </c>
      <c r="M1031">
        <v>3226.6</v>
      </c>
      <c r="N1031">
        <v>5.5779577702113698</v>
      </c>
    </row>
    <row r="1032" spans="1:14" x14ac:dyDescent="0.35">
      <c r="A1032" t="s">
        <v>39</v>
      </c>
      <c r="B1032">
        <v>1997</v>
      </c>
      <c r="C1032">
        <v>3730</v>
      </c>
      <c r="D1032">
        <v>18834</v>
      </c>
      <c r="E1032">
        <v>1712.181548</v>
      </c>
      <c r="F1032">
        <v>6832</v>
      </c>
      <c r="G1032">
        <v>1526.516793</v>
      </c>
      <c r="H1032">
        <v>12142.335814333799</v>
      </c>
      <c r="I1032">
        <v>39403.093951094699</v>
      </c>
      <c r="L1032">
        <v>11.137783000000001</v>
      </c>
      <c r="M1032">
        <v>3245.1</v>
      </c>
      <c r="N1032">
        <v>5.0477144398093401</v>
      </c>
    </row>
    <row r="1033" spans="1:14" x14ac:dyDescent="0.35">
      <c r="A1033" t="s">
        <v>39</v>
      </c>
      <c r="B1033">
        <v>1998</v>
      </c>
      <c r="C1033">
        <v>4327</v>
      </c>
      <c r="D1033">
        <v>21752</v>
      </c>
      <c r="E1033">
        <v>2208.2148189999998</v>
      </c>
      <c r="F1033">
        <v>8182</v>
      </c>
      <c r="G1033">
        <v>1790.8813689999999</v>
      </c>
      <c r="H1033">
        <v>12622.575308653</v>
      </c>
      <c r="I1033">
        <v>41183.676459542097</v>
      </c>
      <c r="L1033">
        <v>8.6851903999999998</v>
      </c>
      <c r="M1033">
        <v>3262.7</v>
      </c>
      <c r="N1033">
        <v>4.5188900918728701</v>
      </c>
    </row>
    <row r="1034" spans="1:14" x14ac:dyDescent="0.35">
      <c r="A1034" t="s">
        <v>39</v>
      </c>
      <c r="B1034">
        <v>1999</v>
      </c>
      <c r="C1034">
        <v>7535.27124</v>
      </c>
      <c r="D1034">
        <v>14682.243049999999</v>
      </c>
      <c r="E1034">
        <v>2778.3539649999998</v>
      </c>
      <c r="F1034">
        <v>7001.1857099999997</v>
      </c>
      <c r="G1034">
        <v>1249.2659289999999</v>
      </c>
      <c r="H1034">
        <v>12316.2664225713</v>
      </c>
      <c r="I1034">
        <v>40385.037599611198</v>
      </c>
      <c r="L1034">
        <v>4.66256</v>
      </c>
      <c r="M1034">
        <v>3279</v>
      </c>
      <c r="N1034">
        <v>-1.9392121553681401</v>
      </c>
    </row>
    <row r="1035" spans="1:14" x14ac:dyDescent="0.35">
      <c r="A1035" t="s">
        <v>39</v>
      </c>
      <c r="B1035">
        <v>2000</v>
      </c>
      <c r="C1035">
        <v>7552.4408979999998</v>
      </c>
      <c r="D1035">
        <v>15694.4</v>
      </c>
      <c r="E1035">
        <v>3396.8114220000002</v>
      </c>
      <c r="F1035">
        <v>7445.4430470000007</v>
      </c>
      <c r="G1035">
        <v>1145.5947739999999</v>
      </c>
      <c r="H1035">
        <v>12030.142272159799</v>
      </c>
      <c r="I1035">
        <v>39605.634388404498</v>
      </c>
      <c r="L1035">
        <v>3.4755999000000002</v>
      </c>
      <c r="M1035">
        <v>3292.2</v>
      </c>
      <c r="N1035">
        <v>-1.92993063157191</v>
      </c>
    </row>
    <row r="1036" spans="1:14" x14ac:dyDescent="0.35">
      <c r="A1036" t="s">
        <v>39</v>
      </c>
      <c r="B1036">
        <v>2001</v>
      </c>
      <c r="C1036">
        <v>8358.8048490000001</v>
      </c>
      <c r="D1036">
        <v>16319.647779999999</v>
      </c>
      <c r="E1036">
        <v>3766.043588</v>
      </c>
      <c r="F1036">
        <v>7068.1424950000001</v>
      </c>
      <c r="G1036">
        <v>1270.9182599999999</v>
      </c>
      <c r="H1036">
        <v>11537.199652265501</v>
      </c>
      <c r="I1036">
        <v>38083.142332163203</v>
      </c>
      <c r="L1036">
        <v>4.4233681999999996</v>
      </c>
      <c r="M1036">
        <v>3300.9</v>
      </c>
      <c r="N1036">
        <v>-3.8441299571433198</v>
      </c>
    </row>
    <row r="1037" spans="1:14" x14ac:dyDescent="0.35">
      <c r="A1037" t="s">
        <v>39</v>
      </c>
      <c r="B1037">
        <v>2002</v>
      </c>
      <c r="C1037">
        <v>8654.7239690000006</v>
      </c>
      <c r="D1037">
        <v>17936.0321</v>
      </c>
      <c r="E1037">
        <v>3154.2060409999999</v>
      </c>
      <c r="F1037">
        <v>7220.5357220000005</v>
      </c>
      <c r="G1037">
        <v>1194.561355</v>
      </c>
      <c r="H1037">
        <v>10627.4349799261</v>
      </c>
      <c r="I1037">
        <v>35138.551017627702</v>
      </c>
      <c r="L1037">
        <v>23.807486000000001</v>
      </c>
      <c r="M1037">
        <v>3306.4</v>
      </c>
      <c r="N1037">
        <v>-7.7320072195002698</v>
      </c>
    </row>
    <row r="1038" spans="1:14" x14ac:dyDescent="0.35">
      <c r="A1038" t="s">
        <v>39</v>
      </c>
      <c r="B1038">
        <v>2003</v>
      </c>
      <c r="C1038">
        <v>10346.11016</v>
      </c>
      <c r="D1038">
        <v>17895.22265</v>
      </c>
      <c r="E1038">
        <v>3708.9708649999998</v>
      </c>
      <c r="F1038">
        <v>8371.9264889999995</v>
      </c>
      <c r="G1038">
        <v>1483.2729769999999</v>
      </c>
      <c r="H1038">
        <v>10700.717817241301</v>
      </c>
      <c r="I1038">
        <v>35421.5161186322</v>
      </c>
      <c r="L1038">
        <v>7.7460279999999999</v>
      </c>
      <c r="M1038">
        <v>3310.2</v>
      </c>
      <c r="N1038">
        <v>0.80528391982490599</v>
      </c>
    </row>
    <row r="1039" spans="1:14" x14ac:dyDescent="0.35">
      <c r="A1039" t="s">
        <v>39</v>
      </c>
      <c r="B1039">
        <v>2004</v>
      </c>
      <c r="C1039">
        <v>11246.81388</v>
      </c>
      <c r="D1039">
        <v>16344.387720000001</v>
      </c>
      <c r="E1039">
        <v>4191.8716089999998</v>
      </c>
      <c r="F1039">
        <v>8629.1733100000001</v>
      </c>
      <c r="G1039">
        <v>1989.7477709999998</v>
      </c>
      <c r="H1039">
        <v>11223.9922705318</v>
      </c>
      <c r="I1039">
        <v>37194.065586088203</v>
      </c>
      <c r="L1039">
        <v>6.7995909000000001</v>
      </c>
      <c r="M1039">
        <v>3313.8</v>
      </c>
      <c r="N1039">
        <v>5.0041603569972697</v>
      </c>
    </row>
    <row r="1040" spans="1:14" x14ac:dyDescent="0.35">
      <c r="A1040" t="s">
        <v>39</v>
      </c>
      <c r="B1040">
        <v>2005</v>
      </c>
      <c r="C1040">
        <v>12168.173580000001</v>
      </c>
      <c r="D1040">
        <v>16494.870999999999</v>
      </c>
      <c r="E1040">
        <v>4904.9651210000002</v>
      </c>
      <c r="F1040">
        <v>9126.0711850000007</v>
      </c>
      <c r="G1040">
        <v>1460.0070470000001</v>
      </c>
      <c r="H1040">
        <v>12047.138687619699</v>
      </c>
      <c r="I1040">
        <v>39968.792023915899</v>
      </c>
      <c r="L1040">
        <v>5.1606474000000002</v>
      </c>
      <c r="M1040">
        <v>3317.7</v>
      </c>
      <c r="N1040">
        <v>7.4601321315775202</v>
      </c>
    </row>
    <row r="1041" spans="1:15" x14ac:dyDescent="0.35">
      <c r="A1041" t="s">
        <v>39</v>
      </c>
      <c r="B1041">
        <v>2006</v>
      </c>
      <c r="C1041">
        <v>13969.14703</v>
      </c>
      <c r="D1041">
        <v>31185.508300000001</v>
      </c>
      <c r="E1041">
        <v>5499.4441029999998</v>
      </c>
      <c r="F1041">
        <v>11535.382743999999</v>
      </c>
      <c r="G1041">
        <v>2049.1850759999998</v>
      </c>
      <c r="H1041">
        <v>12523.5360682707</v>
      </c>
      <c r="I1041">
        <v>41606.943879615603</v>
      </c>
      <c r="L1041">
        <v>5.3537461999999998</v>
      </c>
      <c r="M1041">
        <v>3322.3</v>
      </c>
      <c r="N1041">
        <v>4.0985773468447597</v>
      </c>
    </row>
    <row r="1042" spans="1:15" x14ac:dyDescent="0.35">
      <c r="A1042" t="s">
        <v>39</v>
      </c>
      <c r="B1042">
        <v>2007</v>
      </c>
      <c r="C1042">
        <v>17095.00231</v>
      </c>
      <c r="D1042">
        <v>34442.510620000001</v>
      </c>
      <c r="E1042">
        <v>6469.9077520000001</v>
      </c>
      <c r="F1042">
        <v>13741.245252000001</v>
      </c>
      <c r="G1042">
        <v>2705.345382</v>
      </c>
      <c r="H1042">
        <v>13317.110772264001</v>
      </c>
      <c r="I1042">
        <v>44328.666627635102</v>
      </c>
      <c r="J1042">
        <v>19.29999923706055</v>
      </c>
      <c r="K1042">
        <v>2.5999999046325679</v>
      </c>
      <c r="L1042">
        <v>3.9456201000000002</v>
      </c>
      <c r="M1042">
        <v>3328.7</v>
      </c>
      <c r="N1042">
        <v>6.5415108494736796</v>
      </c>
      <c r="O1042">
        <v>11</v>
      </c>
    </row>
    <row r="1043" spans="1:15" x14ac:dyDescent="0.35">
      <c r="A1043" t="s">
        <v>39</v>
      </c>
      <c r="B1043">
        <v>2008</v>
      </c>
      <c r="C1043">
        <v>21754.423999999999</v>
      </c>
      <c r="D1043">
        <v>39414.746639999998</v>
      </c>
      <c r="E1043">
        <v>7080.8467499999997</v>
      </c>
      <c r="F1043">
        <v>18394.032890999999</v>
      </c>
      <c r="G1043">
        <v>2132.7572</v>
      </c>
      <c r="H1043">
        <v>14241.1066428289</v>
      </c>
      <c r="I1043">
        <v>47509.755871141599</v>
      </c>
      <c r="J1043">
        <v>14.19999980926514</v>
      </c>
      <c r="K1043">
        <v>1.1000000238418579</v>
      </c>
      <c r="L1043">
        <v>8.8424230000000001</v>
      </c>
      <c r="M1043">
        <v>3336.1</v>
      </c>
      <c r="N1043">
        <v>7.1761446610337796</v>
      </c>
      <c r="O1043">
        <v>21.20000076293945</v>
      </c>
    </row>
    <row r="1044" spans="1:15" x14ac:dyDescent="0.35">
      <c r="A1044" t="s">
        <v>39</v>
      </c>
      <c r="B1044">
        <v>2009</v>
      </c>
      <c r="C1044">
        <v>26828.109100000001</v>
      </c>
      <c r="D1044">
        <v>44625.698149999997</v>
      </c>
      <c r="E1044">
        <v>7929.735788</v>
      </c>
      <c r="F1044">
        <v>21939.187073000001</v>
      </c>
      <c r="G1044">
        <v>2486.3393510000001</v>
      </c>
      <c r="H1044">
        <v>14809.470008910001</v>
      </c>
      <c r="I1044">
        <v>49525.829603796803</v>
      </c>
      <c r="J1044">
        <v>11.5</v>
      </c>
      <c r="K1044">
        <v>0.69999998807907104</v>
      </c>
      <c r="L1044">
        <v>5.4844363999999999</v>
      </c>
      <c r="M1044">
        <v>3344.2</v>
      </c>
      <c r="N1044">
        <v>4.2434941954307099</v>
      </c>
      <c r="O1044">
        <v>11.19999980926514</v>
      </c>
    </row>
    <row r="1045" spans="1:15" x14ac:dyDescent="0.35">
      <c r="A1045" t="s">
        <v>39</v>
      </c>
      <c r="B1045">
        <v>2010</v>
      </c>
      <c r="C1045">
        <v>28937.6639</v>
      </c>
      <c r="D1045">
        <v>50737.155489999997</v>
      </c>
      <c r="E1045">
        <v>8984.1970700000002</v>
      </c>
      <c r="F1045">
        <v>25739.752901</v>
      </c>
      <c r="G1045">
        <v>3718.0379349999998</v>
      </c>
      <c r="H1045">
        <v>15924.6377465758</v>
      </c>
      <c r="I1045">
        <v>53390.532972944799</v>
      </c>
      <c r="J1045">
        <v>9.6999998092651367</v>
      </c>
      <c r="K1045">
        <v>0.5</v>
      </c>
      <c r="L1045">
        <v>6.4383765000000004</v>
      </c>
      <c r="M1045">
        <v>3352.7</v>
      </c>
      <c r="N1045">
        <v>7.8034096552552104</v>
      </c>
      <c r="O1045">
        <v>7.3000001907348633</v>
      </c>
    </row>
    <row r="1046" spans="1:15" x14ac:dyDescent="0.35">
      <c r="A1046" t="s">
        <v>39</v>
      </c>
      <c r="B1046">
        <v>2011</v>
      </c>
      <c r="C1046">
        <v>38540.38104</v>
      </c>
      <c r="D1046">
        <v>56066.179499999998</v>
      </c>
      <c r="E1046">
        <v>9425.0316440000006</v>
      </c>
      <c r="F1046">
        <v>29941.081655000002</v>
      </c>
      <c r="G1046">
        <v>4702.0754829999996</v>
      </c>
      <c r="H1046">
        <v>16702.351054875799</v>
      </c>
      <c r="I1046">
        <v>56146.623306070498</v>
      </c>
      <c r="J1046">
        <v>6.9000000953674316</v>
      </c>
      <c r="K1046">
        <v>0.30000001192092901</v>
      </c>
      <c r="L1046">
        <v>7.8801233999999996</v>
      </c>
      <c r="M1046">
        <v>3361.6</v>
      </c>
      <c r="N1046">
        <v>5.1621330218269303</v>
      </c>
      <c r="O1046">
        <v>5.8000001907348633</v>
      </c>
    </row>
    <row r="1047" spans="1:15" x14ac:dyDescent="0.35">
      <c r="A1047" t="s">
        <v>39</v>
      </c>
      <c r="B1047">
        <v>2012</v>
      </c>
      <c r="C1047">
        <v>44630.165489999999</v>
      </c>
      <c r="D1047">
        <v>64513.10009</v>
      </c>
      <c r="F1047">
        <v>36924.903294999996</v>
      </c>
      <c r="G1047">
        <v>5070.7427019999996</v>
      </c>
      <c r="H1047">
        <v>17244.576306022402</v>
      </c>
      <c r="I1047">
        <v>58133.191185231997</v>
      </c>
      <c r="J1047">
        <v>6.0999999046325684</v>
      </c>
      <c r="K1047">
        <v>0.30000001192092901</v>
      </c>
      <c r="L1047">
        <v>7.1268408000000001</v>
      </c>
      <c r="M1047">
        <v>3371.1</v>
      </c>
      <c r="N1047">
        <v>3.5381787223999899</v>
      </c>
      <c r="O1047">
        <v>8.6999998092651367</v>
      </c>
    </row>
    <row r="1048" spans="1:15" x14ac:dyDescent="0.35">
      <c r="A1048" t="s">
        <v>39</v>
      </c>
      <c r="B1048">
        <v>2013</v>
      </c>
      <c r="C1048">
        <v>51102.750249999997</v>
      </c>
      <c r="D1048">
        <v>74505.608900000007</v>
      </c>
      <c r="F1048">
        <v>46625.086960000001</v>
      </c>
      <c r="G1048">
        <v>5669.4250279999997</v>
      </c>
      <c r="H1048">
        <v>17990.399971372801</v>
      </c>
      <c r="I1048">
        <v>60829.140383205602</v>
      </c>
      <c r="J1048">
        <v>5.6999998092651367</v>
      </c>
      <c r="K1048">
        <v>0.30000001192092901</v>
      </c>
      <c r="L1048">
        <v>8.9459447000000001</v>
      </c>
      <c r="M1048">
        <v>3381.2</v>
      </c>
      <c r="N1048">
        <v>4.63753862983953</v>
      </c>
      <c r="O1048">
        <v>0.30000001192092901</v>
      </c>
    </row>
    <row r="1049" spans="1:15" x14ac:dyDescent="0.35">
      <c r="A1049" t="s">
        <v>39</v>
      </c>
      <c r="B1049">
        <v>2014</v>
      </c>
      <c r="C1049">
        <v>58468.070140000003</v>
      </c>
      <c r="D1049">
        <v>82868.048620000001</v>
      </c>
      <c r="F1049">
        <v>56230.961899999995</v>
      </c>
      <c r="G1049">
        <v>6519.2820039999997</v>
      </c>
      <c r="H1049">
        <v>18515.573089106001</v>
      </c>
      <c r="I1049">
        <v>62799.269246320699</v>
      </c>
      <c r="J1049">
        <v>4.5</v>
      </c>
      <c r="K1049">
        <v>0.20000000298023221</v>
      </c>
      <c r="L1049">
        <v>7.3831975999999999</v>
      </c>
      <c r="M1049">
        <v>3391.7</v>
      </c>
      <c r="N1049">
        <v>3.2387912285196001</v>
      </c>
      <c r="O1049">
        <v>9.1000003814697266</v>
      </c>
    </row>
    <row r="1050" spans="1:15" x14ac:dyDescent="0.35">
      <c r="A1050" t="s">
        <v>39</v>
      </c>
      <c r="B1050">
        <v>2015</v>
      </c>
      <c r="C1050">
        <v>63175.554759999999</v>
      </c>
      <c r="D1050">
        <v>99495.844419999994</v>
      </c>
      <c r="F1050">
        <v>63454.848050000001</v>
      </c>
      <c r="G1050">
        <v>6956.9467729999997</v>
      </c>
      <c r="H1050">
        <v>18523.595875778301</v>
      </c>
      <c r="I1050">
        <v>63032.0920460985</v>
      </c>
      <c r="J1050">
        <v>4.0999999046325684</v>
      </c>
      <c r="K1050">
        <v>0.20000000298023221</v>
      </c>
      <c r="L1050">
        <v>9.9756392999999992</v>
      </c>
      <c r="M1050">
        <v>3402.8</v>
      </c>
      <c r="N1050">
        <v>0.37074125634266603</v>
      </c>
      <c r="O1050">
        <v>11.10000038146973</v>
      </c>
    </row>
    <row r="1051" spans="1:15" x14ac:dyDescent="0.35">
      <c r="A1051" t="s">
        <v>39</v>
      </c>
      <c r="B1051">
        <v>2016</v>
      </c>
      <c r="C1051">
        <v>71955.510800000004</v>
      </c>
      <c r="D1051">
        <v>113816.78690000001</v>
      </c>
      <c r="F1051">
        <v>81584.467120000001</v>
      </c>
      <c r="G1051">
        <v>8700.6484939999991</v>
      </c>
      <c r="H1051">
        <v>18775.911646467801</v>
      </c>
      <c r="I1051">
        <v>64097.207178711797</v>
      </c>
      <c r="J1051">
        <v>3.5999999046325679</v>
      </c>
      <c r="K1051">
        <v>0.20000000298023221</v>
      </c>
      <c r="L1051">
        <v>7.9341299999999997</v>
      </c>
      <c r="M1051">
        <v>3413.8</v>
      </c>
      <c r="N1051">
        <v>1.68979816160049</v>
      </c>
      <c r="O1051">
        <v>21.70000076293945</v>
      </c>
    </row>
    <row r="1052" spans="1:15" x14ac:dyDescent="0.35">
      <c r="A1052" t="s">
        <v>39</v>
      </c>
      <c r="B1052">
        <v>2017</v>
      </c>
      <c r="C1052">
        <v>80646.70637</v>
      </c>
      <c r="D1052">
        <v>130467.66009999999</v>
      </c>
      <c r="F1052">
        <v>92737.107090000005</v>
      </c>
      <c r="G1052">
        <v>9191.2433710000005</v>
      </c>
      <c r="H1052">
        <v>19055.794489837099</v>
      </c>
      <c r="I1052">
        <v>65212.739903120499</v>
      </c>
      <c r="J1052">
        <v>2.5999999046325679</v>
      </c>
      <c r="K1052">
        <v>0.10000000149011611</v>
      </c>
      <c r="L1052">
        <v>6.6631521999999999</v>
      </c>
      <c r="M1052">
        <v>3422.2</v>
      </c>
      <c r="N1052">
        <v>1.7403764898810099</v>
      </c>
      <c r="O1052">
        <v>10.69999980926514</v>
      </c>
    </row>
    <row r="1053" spans="1:15" x14ac:dyDescent="0.35">
      <c r="A1053" t="s">
        <v>39</v>
      </c>
      <c r="B1053">
        <v>2018</v>
      </c>
      <c r="C1053">
        <v>88982.428669999994</v>
      </c>
      <c r="D1053">
        <v>144007.9945</v>
      </c>
      <c r="F1053">
        <v>99340.506529999999</v>
      </c>
      <c r="G1053">
        <v>12195.289999999999</v>
      </c>
      <c r="H1053">
        <v>19058.789546941702</v>
      </c>
      <c r="I1053">
        <v>65314.471777369297</v>
      </c>
      <c r="J1053">
        <v>2.9000000953674321</v>
      </c>
      <c r="K1053">
        <v>0.10000000149011611</v>
      </c>
      <c r="L1053">
        <v>7.3501076000000003</v>
      </c>
      <c r="M1053">
        <v>3427</v>
      </c>
      <c r="N1053">
        <v>0.155999999999934</v>
      </c>
      <c r="O1053">
        <v>10.39999961853027</v>
      </c>
    </row>
    <row r="1054" spans="1:15" x14ac:dyDescent="0.35">
      <c r="A1054" t="s">
        <v>39</v>
      </c>
      <c r="B1054">
        <v>2019</v>
      </c>
      <c r="C1054">
        <v>99548.86232</v>
      </c>
      <c r="D1054">
        <v>156429.75099999999</v>
      </c>
      <c r="F1054">
        <v>110605.03883</v>
      </c>
      <c r="G1054">
        <v>11915.596099999999</v>
      </c>
      <c r="H1054">
        <v>19192.828542244799</v>
      </c>
      <c r="I1054">
        <v>65800.693374232098</v>
      </c>
      <c r="J1054">
        <v>3</v>
      </c>
      <c r="K1054">
        <v>0.10000000149011611</v>
      </c>
      <c r="L1054">
        <v>7.8230415000000004</v>
      </c>
      <c r="M1054">
        <v>3428.4</v>
      </c>
      <c r="N1054">
        <v>0.74443164528707995</v>
      </c>
      <c r="O1054">
        <v>21.39999961853027</v>
      </c>
    </row>
    <row r="1055" spans="1:15" x14ac:dyDescent="0.35">
      <c r="A1055" t="s">
        <v>39</v>
      </c>
      <c r="B1055">
        <v>2020</v>
      </c>
      <c r="C1055">
        <v>104908.7801</v>
      </c>
      <c r="D1055">
        <v>101541.1991</v>
      </c>
      <c r="F1055">
        <v>69533.49755</v>
      </c>
      <c r="G1055">
        <v>11385.76599</v>
      </c>
      <c r="H1055">
        <v>17987.1135874518</v>
      </c>
      <c r="I1055">
        <v>61679.611202731103</v>
      </c>
      <c r="J1055">
        <v>5</v>
      </c>
      <c r="K1055">
        <v>0.30000001192092901</v>
      </c>
      <c r="L1055">
        <v>9.3685746999999999</v>
      </c>
      <c r="M1055">
        <v>3429.1</v>
      </c>
      <c r="N1055">
        <v>-6.2629768170723601</v>
      </c>
      <c r="O1055">
        <v>1.1000000238418579</v>
      </c>
    </row>
    <row r="1056" spans="1:15" x14ac:dyDescent="0.35">
      <c r="A1056" t="s">
        <v>39</v>
      </c>
      <c r="B1056">
        <v>2021</v>
      </c>
      <c r="H1056">
        <v>18951.689051664802</v>
      </c>
      <c r="I1056">
        <v>64934.172197719097</v>
      </c>
      <c r="J1056">
        <v>4.8000001907348633</v>
      </c>
      <c r="K1056">
        <v>0.10000000149011611</v>
      </c>
      <c r="L1056">
        <v>7.7510000000000003</v>
      </c>
      <c r="M1056">
        <v>3426.3</v>
      </c>
      <c r="N1056">
        <v>5.2765588685226703</v>
      </c>
      <c r="O1056">
        <v>11</v>
      </c>
    </row>
    <row r="1057" spans="1:15" x14ac:dyDescent="0.35">
      <c r="A1057" t="s">
        <v>39</v>
      </c>
      <c r="B1057">
        <v>2022</v>
      </c>
      <c r="H1057">
        <v>19904.800349736499</v>
      </c>
      <c r="I1057">
        <v>68130.150637078099</v>
      </c>
      <c r="J1057">
        <v>4.4000000953674316</v>
      </c>
      <c r="K1057">
        <v>0.30000001192092901</v>
      </c>
      <c r="L1057">
        <v>5.59</v>
      </c>
      <c r="M1057">
        <v>3422.8</v>
      </c>
      <c r="N1057">
        <v>4.92187446330641</v>
      </c>
      <c r="O1057">
        <v>11.5</v>
      </c>
    </row>
    <row r="1058" spans="1:15" x14ac:dyDescent="0.35">
      <c r="A1058" t="s">
        <v>40</v>
      </c>
      <c r="B1058">
        <v>1990</v>
      </c>
      <c r="H1058">
        <v>7261.4873289003999</v>
      </c>
      <c r="I1058">
        <v>143418.73163818</v>
      </c>
      <c r="M1058">
        <v>19750.599999999999</v>
      </c>
      <c r="N1058">
        <v>6.4679407561734497</v>
      </c>
    </row>
    <row r="1059" spans="1:15" x14ac:dyDescent="0.35">
      <c r="A1059" t="s">
        <v>40</v>
      </c>
      <c r="B1059">
        <v>1991</v>
      </c>
      <c r="H1059">
        <v>7780.6613952774696</v>
      </c>
      <c r="I1059">
        <v>157373.213513161</v>
      </c>
      <c r="M1059">
        <v>20226.2</v>
      </c>
      <c r="N1059">
        <v>9.7298879411272807</v>
      </c>
    </row>
    <row r="1060" spans="1:15" x14ac:dyDescent="0.35">
      <c r="A1060" t="s">
        <v>40</v>
      </c>
      <c r="B1060">
        <v>1992</v>
      </c>
      <c r="H1060">
        <v>8063.127704683</v>
      </c>
      <c r="I1060">
        <v>166910.77505079101</v>
      </c>
      <c r="M1060">
        <v>20700.5</v>
      </c>
      <c r="N1060">
        <v>6.0604732690622098</v>
      </c>
    </row>
    <row r="1061" spans="1:15" x14ac:dyDescent="0.35">
      <c r="A1061" t="s">
        <v>40</v>
      </c>
      <c r="B1061">
        <v>1993</v>
      </c>
      <c r="H1061">
        <v>7905.2350691811898</v>
      </c>
      <c r="I1061">
        <v>167370.42740821099</v>
      </c>
      <c r="M1061">
        <v>21172.1</v>
      </c>
      <c r="N1061">
        <v>0.27538806723566001</v>
      </c>
    </row>
    <row r="1062" spans="1:15" x14ac:dyDescent="0.35">
      <c r="A1062" t="s">
        <v>40</v>
      </c>
      <c r="B1062">
        <v>1994</v>
      </c>
      <c r="H1062">
        <v>7552.3107288253896</v>
      </c>
      <c r="I1062">
        <v>163438.04602036401</v>
      </c>
      <c r="M1062">
        <v>21640.799999999999</v>
      </c>
      <c r="N1062">
        <v>-2.34950788424262</v>
      </c>
    </row>
    <row r="1063" spans="1:15" x14ac:dyDescent="0.35">
      <c r="A1063" t="s">
        <v>40</v>
      </c>
      <c r="B1063">
        <v>1995</v>
      </c>
      <c r="H1063">
        <v>7685.0889264650496</v>
      </c>
      <c r="I1063">
        <v>169896.566424041</v>
      </c>
      <c r="M1063">
        <v>22107.3</v>
      </c>
      <c r="N1063">
        <v>3.9516627620911802</v>
      </c>
    </row>
    <row r="1064" spans="1:15" x14ac:dyDescent="0.35">
      <c r="A1064" t="s">
        <v>40</v>
      </c>
      <c r="B1064">
        <v>1996</v>
      </c>
      <c r="H1064">
        <v>7511.9482685114499</v>
      </c>
      <c r="I1064">
        <v>169560.44751166701</v>
      </c>
      <c r="M1064">
        <v>22572.1</v>
      </c>
      <c r="N1064">
        <v>-0.19783737802823201</v>
      </c>
    </row>
    <row r="1065" spans="1:15" x14ac:dyDescent="0.35">
      <c r="A1065" t="s">
        <v>40</v>
      </c>
      <c r="B1065">
        <v>1997</v>
      </c>
      <c r="C1065">
        <v>1504.7573</v>
      </c>
      <c r="D1065">
        <v>1229.2810999999999</v>
      </c>
      <c r="F1065">
        <v>1238.9248</v>
      </c>
      <c r="G1065">
        <v>1920.8710000000001</v>
      </c>
      <c r="H1065">
        <v>7829.0719305480598</v>
      </c>
      <c r="I1065">
        <v>180363.027507194</v>
      </c>
      <c r="M1065">
        <v>23037.599999999999</v>
      </c>
      <c r="N1065">
        <v>6.3709315197362901</v>
      </c>
    </row>
    <row r="1066" spans="1:15" x14ac:dyDescent="0.35">
      <c r="A1066" t="s">
        <v>40</v>
      </c>
      <c r="B1066">
        <v>1998</v>
      </c>
      <c r="C1066">
        <v>1689.6458</v>
      </c>
      <c r="D1066">
        <v>1097.1233</v>
      </c>
      <c r="F1066">
        <v>1365.2644</v>
      </c>
      <c r="G1066">
        <v>1365.1964</v>
      </c>
      <c r="H1066">
        <v>7696.3467310497999</v>
      </c>
      <c r="I1066">
        <v>180893.39429724801</v>
      </c>
      <c r="M1066">
        <v>23503.8</v>
      </c>
      <c r="N1066">
        <v>0.29405516051952402</v>
      </c>
    </row>
    <row r="1067" spans="1:15" x14ac:dyDescent="0.35">
      <c r="A1067" t="s">
        <v>40</v>
      </c>
      <c r="B1067">
        <v>1999</v>
      </c>
      <c r="C1067">
        <v>2423.6770999999999</v>
      </c>
      <c r="D1067">
        <v>1697.7969000000001</v>
      </c>
      <c r="F1067">
        <v>1728.1995999999999</v>
      </c>
      <c r="G1067">
        <v>1353.1698999999999</v>
      </c>
      <c r="H1067">
        <v>7096.9762548967601</v>
      </c>
      <c r="I1067">
        <v>170093.22990111099</v>
      </c>
      <c r="M1067">
        <v>23967</v>
      </c>
      <c r="N1067">
        <v>-5.9704581464099604</v>
      </c>
    </row>
    <row r="1068" spans="1:15" x14ac:dyDescent="0.35">
      <c r="A1068" t="s">
        <v>40</v>
      </c>
      <c r="B1068">
        <v>2000</v>
      </c>
      <c r="C1068">
        <v>3610.5875000000001</v>
      </c>
      <c r="D1068">
        <v>2405.5744</v>
      </c>
      <c r="F1068">
        <v>2183.2125999999998</v>
      </c>
      <c r="G1068">
        <v>2731.0825999999997</v>
      </c>
      <c r="H1068">
        <v>7219.8558324853302</v>
      </c>
      <c r="I1068">
        <v>176364.472319202</v>
      </c>
      <c r="J1068">
        <v>44.200000762939453</v>
      </c>
      <c r="K1068">
        <v>4.8000001907348633</v>
      </c>
      <c r="M1068">
        <v>24427.7</v>
      </c>
      <c r="N1068">
        <v>3.6869441668767999</v>
      </c>
      <c r="O1068">
        <v>6.8000001907348633</v>
      </c>
    </row>
    <row r="1069" spans="1:15" x14ac:dyDescent="0.35">
      <c r="A1069" t="s">
        <v>40</v>
      </c>
      <c r="B1069">
        <v>2001</v>
      </c>
      <c r="C1069">
        <v>4313.4871999999996</v>
      </c>
      <c r="D1069">
        <v>3860.5563000000002</v>
      </c>
      <c r="F1069">
        <v>2717.1091999999999</v>
      </c>
      <c r="G1069">
        <v>2173.0706</v>
      </c>
      <c r="H1069">
        <v>7329.1492399568697</v>
      </c>
      <c r="I1069">
        <v>182350.698919975</v>
      </c>
      <c r="J1069">
        <v>43</v>
      </c>
      <c r="K1069">
        <v>4.4000000953674316</v>
      </c>
      <c r="M1069">
        <v>24880.2</v>
      </c>
      <c r="N1069">
        <v>3.3942361077907002</v>
      </c>
      <c r="O1069">
        <v>5</v>
      </c>
    </row>
    <row r="1070" spans="1:15" x14ac:dyDescent="0.35">
      <c r="A1070" t="s">
        <v>40</v>
      </c>
      <c r="B1070">
        <v>2002</v>
      </c>
      <c r="C1070">
        <v>5211.1535000000003</v>
      </c>
      <c r="D1070">
        <v>3964.8314</v>
      </c>
      <c r="F1070">
        <v>3566.5387999999998</v>
      </c>
      <c r="G1070">
        <v>4946.75</v>
      </c>
      <c r="H1070">
        <v>6561.2498599786104</v>
      </c>
      <c r="I1070">
        <v>166202.364078132</v>
      </c>
      <c r="J1070">
        <v>51.700000762939453</v>
      </c>
      <c r="K1070">
        <v>7.1999998092651367</v>
      </c>
      <c r="M1070">
        <v>25330.9</v>
      </c>
      <c r="N1070">
        <v>-8.8556473528677806</v>
      </c>
      <c r="O1070">
        <v>0.30000001192092901</v>
      </c>
    </row>
    <row r="1071" spans="1:15" x14ac:dyDescent="0.35">
      <c r="A1071" t="s">
        <v>40</v>
      </c>
      <c r="B1071">
        <v>2003</v>
      </c>
      <c r="C1071">
        <v>6240.3986000000004</v>
      </c>
      <c r="D1071">
        <v>5974.5317999999997</v>
      </c>
      <c r="F1071">
        <v>4075.6158</v>
      </c>
      <c r="G1071">
        <v>7535.0736999999999</v>
      </c>
      <c r="H1071">
        <v>5946.5081085387701</v>
      </c>
      <c r="I1071">
        <v>153312.87205434599</v>
      </c>
      <c r="J1071">
        <v>57.200000762939453</v>
      </c>
      <c r="K1071">
        <v>9.1999998092651367</v>
      </c>
      <c r="M1071">
        <v>25782</v>
      </c>
      <c r="N1071">
        <v>-7.7553000495988202</v>
      </c>
      <c r="O1071">
        <v>7.0999999046325684</v>
      </c>
    </row>
    <row r="1072" spans="1:15" x14ac:dyDescent="0.35">
      <c r="A1072" t="s">
        <v>40</v>
      </c>
      <c r="B1072">
        <v>2004</v>
      </c>
      <c r="C1072">
        <v>10136.805</v>
      </c>
      <c r="D1072">
        <v>9121.9959999999992</v>
      </c>
      <c r="F1072">
        <v>6753.33</v>
      </c>
      <c r="G1072">
        <v>4506.6880000000001</v>
      </c>
      <c r="H1072">
        <v>6914.6120616957496</v>
      </c>
      <c r="I1072">
        <v>181348.83908088799</v>
      </c>
      <c r="J1072">
        <v>50.799999237060547</v>
      </c>
      <c r="K1072">
        <v>8</v>
      </c>
      <c r="M1072">
        <v>26226.9</v>
      </c>
      <c r="N1072">
        <v>18.286766564912799</v>
      </c>
      <c r="O1072">
        <v>4.8000001907348633</v>
      </c>
    </row>
    <row r="1073" spans="1:15" x14ac:dyDescent="0.35">
      <c r="A1073" t="s">
        <v>40</v>
      </c>
      <c r="B1073">
        <v>2005</v>
      </c>
      <c r="C1073">
        <v>12449.396000000001</v>
      </c>
      <c r="D1073">
        <v>11891.398999999999</v>
      </c>
      <c r="F1073">
        <v>9932.6939999999995</v>
      </c>
      <c r="G1073">
        <v>7734.4549999999999</v>
      </c>
      <c r="H1073">
        <v>7501.6493273773704</v>
      </c>
      <c r="I1073">
        <v>200059.98558196201</v>
      </c>
      <c r="J1073">
        <v>43</v>
      </c>
      <c r="K1073">
        <v>9.1000003814697266</v>
      </c>
      <c r="M1073">
        <v>26668.799999999999</v>
      </c>
      <c r="N1073">
        <v>10.3177646991871</v>
      </c>
      <c r="O1073">
        <v>0.89999997615814209</v>
      </c>
    </row>
    <row r="1074" spans="1:15" x14ac:dyDescent="0.35">
      <c r="A1074" t="s">
        <v>40</v>
      </c>
      <c r="B1074">
        <v>2006</v>
      </c>
      <c r="C1074">
        <v>19900.204000000002</v>
      </c>
      <c r="D1074">
        <v>19527.133999999998</v>
      </c>
      <c r="F1074">
        <v>14490.046</v>
      </c>
      <c r="G1074">
        <v>7699.9809999999998</v>
      </c>
      <c r="H1074">
        <v>8110.4492148238496</v>
      </c>
      <c r="I1074">
        <v>219810.205665077</v>
      </c>
      <c r="J1074">
        <v>31.29999923706055</v>
      </c>
      <c r="K1074">
        <v>5.0999999046325684</v>
      </c>
      <c r="M1074">
        <v>27102.1</v>
      </c>
      <c r="N1074">
        <v>9.8721491085104205</v>
      </c>
      <c r="O1074">
        <v>12.19999980926514</v>
      </c>
    </row>
    <row r="1075" spans="1:15" x14ac:dyDescent="0.35">
      <c r="A1075" t="s">
        <v>40</v>
      </c>
      <c r="B1075">
        <v>2007</v>
      </c>
      <c r="C1075">
        <v>23843.01</v>
      </c>
      <c r="D1075">
        <v>24980.812999999998</v>
      </c>
      <c r="F1075">
        <v>19518.286</v>
      </c>
      <c r="G1075">
        <v>6061.6119999999992</v>
      </c>
      <c r="H1075">
        <v>8684.85365160111</v>
      </c>
      <c r="I1075">
        <v>239051.46524568601</v>
      </c>
      <c r="J1075">
        <v>25.20000076293945</v>
      </c>
      <c r="K1075">
        <v>3.7000000476837158</v>
      </c>
      <c r="M1075">
        <v>27525.1</v>
      </c>
      <c r="N1075">
        <v>8.7535788078584709</v>
      </c>
      <c r="O1075">
        <v>30.39999961853027</v>
      </c>
    </row>
    <row r="1076" spans="1:15" x14ac:dyDescent="0.35">
      <c r="A1076" t="s">
        <v>40</v>
      </c>
      <c r="B1076">
        <v>2008</v>
      </c>
      <c r="C1076">
        <v>35495.997000000003</v>
      </c>
      <c r="D1076">
        <v>34285.633000000002</v>
      </c>
      <c r="F1076">
        <v>26720.488000000001</v>
      </c>
      <c r="G1076">
        <v>7639.991</v>
      </c>
      <c r="H1076">
        <v>9009.4528085190104</v>
      </c>
      <c r="I1076">
        <v>251668.252862608</v>
      </c>
      <c r="J1076">
        <v>24.70000076293945</v>
      </c>
      <c r="K1076">
        <v>4.6999998092651367</v>
      </c>
      <c r="M1076">
        <v>27933.8</v>
      </c>
      <c r="N1076">
        <v>5.2778541239878196</v>
      </c>
      <c r="O1076">
        <v>8.5</v>
      </c>
    </row>
    <row r="1077" spans="1:15" x14ac:dyDescent="0.35">
      <c r="A1077" t="s">
        <v>40</v>
      </c>
      <c r="B1077">
        <v>2009</v>
      </c>
      <c r="C1077">
        <v>37351.250999999997</v>
      </c>
      <c r="D1077">
        <v>35673.036</v>
      </c>
      <c r="F1077">
        <v>30153.092000000001</v>
      </c>
      <c r="G1077">
        <v>7722.3220000000001</v>
      </c>
      <c r="H1077">
        <v>8599.6164104339005</v>
      </c>
      <c r="I1077">
        <v>243609.07371313</v>
      </c>
      <c r="J1077">
        <v>24.20000076293945</v>
      </c>
      <c r="K1077">
        <v>4.5</v>
      </c>
      <c r="L1077">
        <v>27.464506</v>
      </c>
      <c r="M1077">
        <v>28327.9</v>
      </c>
      <c r="N1077">
        <v>-3.2023026574900202</v>
      </c>
      <c r="O1077">
        <v>8.8000001907348633</v>
      </c>
    </row>
    <row r="1078" spans="1:15" x14ac:dyDescent="0.35">
      <c r="A1078" t="s">
        <v>40</v>
      </c>
      <c r="B1078">
        <v>2010</v>
      </c>
      <c r="C1078">
        <v>41203.555</v>
      </c>
      <c r="D1078">
        <v>51060.194000000003</v>
      </c>
      <c r="F1078">
        <v>41134.411999999997</v>
      </c>
      <c r="G1078">
        <v>22446.319</v>
      </c>
      <c r="H1078">
        <v>8357.3826619388692</v>
      </c>
      <c r="I1078">
        <v>239982.24313757499</v>
      </c>
      <c r="J1078">
        <v>24.89999961853027</v>
      </c>
      <c r="K1078">
        <v>4.9000000953674316</v>
      </c>
      <c r="L1078">
        <v>23.445636</v>
      </c>
      <c r="M1078">
        <v>28715</v>
      </c>
      <c r="N1078">
        <v>-1.48879125078348</v>
      </c>
      <c r="O1078">
        <v>8.6999998092651367</v>
      </c>
    </row>
    <row r="1079" spans="1:15" x14ac:dyDescent="0.35">
      <c r="A1079" t="s">
        <v>40</v>
      </c>
      <c r="B1079">
        <v>2011</v>
      </c>
      <c r="C1079">
        <v>58714.739000000001</v>
      </c>
      <c r="D1079">
        <v>83858.850000000006</v>
      </c>
      <c r="F1079">
        <v>64194.908000000003</v>
      </c>
      <c r="G1079">
        <v>19857.224999999999</v>
      </c>
      <c r="H1079">
        <v>8592.3564725855504</v>
      </c>
      <c r="I1079">
        <v>250004.922397644</v>
      </c>
      <c r="J1079">
        <v>26</v>
      </c>
      <c r="K1079">
        <v>5.6999998092651367</v>
      </c>
      <c r="L1079">
        <v>23.226483999999999</v>
      </c>
      <c r="M1079">
        <v>29096.2</v>
      </c>
      <c r="N1079">
        <v>4.1764253592392597</v>
      </c>
      <c r="O1079">
        <v>23.89999961853027</v>
      </c>
    </row>
    <row r="1080" spans="1:15" x14ac:dyDescent="0.35">
      <c r="A1080" t="s">
        <v>40</v>
      </c>
      <c r="B1080">
        <v>2012</v>
      </c>
      <c r="C1080">
        <v>74070.792000000001</v>
      </c>
      <c r="D1080">
        <v>109430.701</v>
      </c>
      <c r="F1080">
        <v>81832.115999999995</v>
      </c>
      <c r="G1080">
        <v>6144.2290000000003</v>
      </c>
      <c r="H1080">
        <v>8960.5194285565594</v>
      </c>
      <c r="I1080">
        <v>264070.09176733298</v>
      </c>
      <c r="J1080">
        <v>20.89999961853027</v>
      </c>
      <c r="K1080">
        <v>5.0999999046325684</v>
      </c>
      <c r="L1080">
        <v>16.934816999999999</v>
      </c>
      <c r="M1080">
        <v>29470.400000000001</v>
      </c>
      <c r="N1080">
        <v>5.6259569750864502</v>
      </c>
      <c r="O1080">
        <v>10.80000019073486</v>
      </c>
    </row>
    <row r="1081" spans="1:15" x14ac:dyDescent="0.35">
      <c r="A1081" t="s">
        <v>40</v>
      </c>
      <c r="B1081">
        <v>2013</v>
      </c>
      <c r="C1081">
        <v>106546.579</v>
      </c>
      <c r="D1081">
        <v>162760.35999999999</v>
      </c>
      <c r="F1081">
        <v>123540.054</v>
      </c>
      <c r="G1081">
        <v>19598.888999999999</v>
      </c>
      <c r="H1081">
        <v>8968.99260744411</v>
      </c>
      <c r="I1081">
        <v>267616.80142091698</v>
      </c>
      <c r="J1081">
        <v>27.29999923706055</v>
      </c>
      <c r="K1081">
        <v>9</v>
      </c>
      <c r="L1081">
        <v>44.555688000000004</v>
      </c>
      <c r="M1081">
        <v>29838</v>
      </c>
      <c r="N1081">
        <v>1.3430940360747301</v>
      </c>
      <c r="O1081">
        <v>24.5</v>
      </c>
    </row>
    <row r="1082" spans="1:15" x14ac:dyDescent="0.35">
      <c r="A1082" t="s">
        <v>40</v>
      </c>
      <c r="B1082">
        <v>2014</v>
      </c>
      <c r="C1082">
        <v>175660.272</v>
      </c>
      <c r="D1082">
        <v>264035.092</v>
      </c>
      <c r="F1082">
        <v>195976.47</v>
      </c>
      <c r="G1082">
        <v>15899.050999999999</v>
      </c>
      <c r="H1082">
        <v>8518.2728917631994</v>
      </c>
      <c r="I1082">
        <v>257194.768902874</v>
      </c>
      <c r="J1082">
        <v>28.29999923706055</v>
      </c>
      <c r="K1082">
        <v>12</v>
      </c>
      <c r="L1082">
        <v>51.815795000000001</v>
      </c>
      <c r="M1082">
        <v>30193.3</v>
      </c>
      <c r="N1082">
        <v>-3.8943864745066099</v>
      </c>
      <c r="O1082">
        <v>7.9000000953674316</v>
      </c>
    </row>
    <row r="1083" spans="1:15" x14ac:dyDescent="0.35">
      <c r="A1083" t="s">
        <v>40</v>
      </c>
      <c r="B1083">
        <v>2015</v>
      </c>
      <c r="H1083">
        <v>7900.2980071252496</v>
      </c>
      <c r="I1083">
        <v>241193.72806813201</v>
      </c>
      <c r="L1083">
        <v>143.25145000000001</v>
      </c>
      <c r="M1083">
        <v>30529.7</v>
      </c>
      <c r="N1083">
        <v>-6.2213710267120197</v>
      </c>
    </row>
    <row r="1084" spans="1:15" x14ac:dyDescent="0.35">
      <c r="A1084" t="s">
        <v>40</v>
      </c>
      <c r="B1084">
        <v>2016</v>
      </c>
      <c r="H1084">
        <v>6508.9052184161701</v>
      </c>
      <c r="I1084">
        <v>200093.509771941</v>
      </c>
      <c r="L1084">
        <v>187.73500999999999</v>
      </c>
      <c r="M1084">
        <v>30741.5</v>
      </c>
      <c r="N1084">
        <v>-17.040334599654699</v>
      </c>
    </row>
    <row r="1085" spans="1:15" x14ac:dyDescent="0.35">
      <c r="A1085" t="s">
        <v>40</v>
      </c>
      <c r="B1085">
        <v>2017</v>
      </c>
      <c r="H1085">
        <v>5520.8529721576697</v>
      </c>
      <c r="I1085">
        <v>168736.03772924401</v>
      </c>
      <c r="L1085">
        <v>792.04412000000002</v>
      </c>
      <c r="M1085">
        <v>30563.4</v>
      </c>
      <c r="N1085">
        <v>-15.6714088720004</v>
      </c>
    </row>
    <row r="1086" spans="1:15" x14ac:dyDescent="0.35">
      <c r="A1086" t="s">
        <v>40</v>
      </c>
      <c r="B1086">
        <v>2018</v>
      </c>
      <c r="H1086">
        <v>4547.3392439091504</v>
      </c>
      <c r="I1086">
        <v>135627.576087061</v>
      </c>
      <c r="L1086">
        <v>107745.79399999999</v>
      </c>
      <c r="M1086">
        <v>29825.7</v>
      </c>
      <c r="N1086">
        <v>-19.621452588159499</v>
      </c>
    </row>
    <row r="1087" spans="1:15" x14ac:dyDescent="0.35">
      <c r="A1087" t="s">
        <v>40</v>
      </c>
      <c r="B1087">
        <v>2019</v>
      </c>
      <c r="H1087">
        <v>0</v>
      </c>
      <c r="I1087">
        <v>0</v>
      </c>
      <c r="L1087">
        <v>13130.797</v>
      </c>
      <c r="M1087">
        <v>28971.7</v>
      </c>
      <c r="N1087">
        <v>0</v>
      </c>
    </row>
    <row r="1088" spans="1:15" x14ac:dyDescent="0.35">
      <c r="A1088" t="s">
        <v>40</v>
      </c>
      <c r="B1088">
        <v>2020</v>
      </c>
      <c r="H1088">
        <v>0</v>
      </c>
      <c r="I1088">
        <v>0</v>
      </c>
      <c r="L1088">
        <v>3292.1185999999998</v>
      </c>
      <c r="M1088">
        <v>28490.5</v>
      </c>
      <c r="N1088">
        <v>0</v>
      </c>
    </row>
    <row r="1089" spans="1:14" x14ac:dyDescent="0.35">
      <c r="A1089" t="s">
        <v>40</v>
      </c>
      <c r="B1089">
        <v>2021</v>
      </c>
      <c r="H1089">
        <v>0</v>
      </c>
      <c r="I1089">
        <v>0</v>
      </c>
      <c r="L1089">
        <v>871.50800000000004</v>
      </c>
      <c r="M1089">
        <v>28199.9</v>
      </c>
      <c r="N1089">
        <v>0</v>
      </c>
    </row>
    <row r="1090" spans="1:14" x14ac:dyDescent="0.35">
      <c r="A1090" t="s">
        <v>40</v>
      </c>
      <c r="B1090">
        <v>2022</v>
      </c>
      <c r="H1090">
        <v>0</v>
      </c>
      <c r="I1090">
        <v>0</v>
      </c>
      <c r="L1090">
        <v>196.73500000000001</v>
      </c>
      <c r="M1090">
        <v>28301.7</v>
      </c>
      <c r="N1090">
        <v>0</v>
      </c>
    </row>
  </sheetData>
  <autoFilter ref="A1:O1" xr:uid="{00000000-0009-0000-0000-000000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808A7-67D2-4990-AFEB-FF58D99162A6}">
  <dimension ref="A1:L178"/>
  <sheetViews>
    <sheetView workbookViewId="0">
      <pane xSplit="3" ySplit="1" topLeftCell="D134" activePane="bottomRight" state="frozen"/>
      <selection pane="topRight" activeCell="D1" sqref="D1"/>
      <selection pane="bottomLeft" activeCell="A2" sqref="A2"/>
      <selection pane="bottomRight" activeCell="A153" sqref="A132:A153"/>
    </sheetView>
  </sheetViews>
  <sheetFormatPr defaultRowHeight="14.5" x14ac:dyDescent="0.35"/>
  <cols>
    <col min="1" max="1" width="25.6328125" customWidth="1"/>
    <col min="6" max="6" width="23.26953125" bestFit="1" customWidth="1"/>
    <col min="7" max="7" width="15.81640625" bestFit="1" customWidth="1"/>
  </cols>
  <sheetData>
    <row r="1" spans="1:12" x14ac:dyDescent="0.35">
      <c r="A1" s="3" t="s">
        <v>423</v>
      </c>
      <c r="B1" s="3" t="s">
        <v>422</v>
      </c>
      <c r="C1" s="3" t="s">
        <v>429</v>
      </c>
      <c r="D1" s="3" t="s">
        <v>430</v>
      </c>
      <c r="E1" s="3" t="s">
        <v>424</v>
      </c>
      <c r="F1" s="3" t="s">
        <v>425</v>
      </c>
      <c r="G1" s="3" t="s">
        <v>651</v>
      </c>
      <c r="H1" s="3" t="s">
        <v>426</v>
      </c>
      <c r="I1" s="3" t="s">
        <v>427</v>
      </c>
      <c r="J1" s="3" t="s">
        <v>431</v>
      </c>
      <c r="K1" s="3" t="s">
        <v>432</v>
      </c>
      <c r="L1" s="3" t="s">
        <v>428</v>
      </c>
    </row>
    <row r="2" spans="1:12" x14ac:dyDescent="0.35">
      <c r="A2" t="s">
        <v>506</v>
      </c>
      <c r="B2">
        <v>1</v>
      </c>
      <c r="C2" t="s">
        <v>505</v>
      </c>
      <c r="D2" t="s">
        <v>131</v>
      </c>
      <c r="E2" t="s">
        <v>131</v>
      </c>
      <c r="F2" t="s">
        <v>176</v>
      </c>
      <c r="G2" t="s">
        <v>97</v>
      </c>
      <c r="H2">
        <v>652270.06999999995</v>
      </c>
      <c r="I2">
        <v>32758020</v>
      </c>
      <c r="J2">
        <v>62.895000000000003</v>
      </c>
      <c r="K2">
        <v>1838.9602</v>
      </c>
      <c r="L2" t="s">
        <v>643</v>
      </c>
    </row>
    <row r="3" spans="1:12" x14ac:dyDescent="0.35">
      <c r="A3" t="s">
        <v>526</v>
      </c>
      <c r="B3">
        <v>2</v>
      </c>
      <c r="C3" t="s">
        <v>525</v>
      </c>
      <c r="D3" t="s">
        <v>113</v>
      </c>
      <c r="E3" t="s">
        <v>113</v>
      </c>
      <c r="F3" t="s">
        <v>143</v>
      </c>
      <c r="G3" t="s">
        <v>97</v>
      </c>
      <c r="H3">
        <v>29694.799999999999</v>
      </c>
      <c r="I3">
        <v>2889104</v>
      </c>
      <c r="J3">
        <v>77.962999999999994</v>
      </c>
      <c r="K3">
        <v>10701.120800000001</v>
      </c>
      <c r="L3" t="s">
        <v>644</v>
      </c>
    </row>
    <row r="4" spans="1:12" x14ac:dyDescent="0.35">
      <c r="A4" t="s">
        <v>490</v>
      </c>
      <c r="B4">
        <v>3</v>
      </c>
      <c r="C4" t="s">
        <v>489</v>
      </c>
      <c r="D4" t="s">
        <v>95</v>
      </c>
      <c r="E4" t="s">
        <v>95</v>
      </c>
      <c r="F4" t="s">
        <v>240</v>
      </c>
      <c r="G4" t="s">
        <v>97</v>
      </c>
      <c r="H4">
        <v>2315916.6579999998</v>
      </c>
      <c r="I4">
        <v>39113313</v>
      </c>
      <c r="J4">
        <v>75.641000000000005</v>
      </c>
      <c r="K4">
        <v>13483.3379</v>
      </c>
      <c r="L4" t="s">
        <v>645</v>
      </c>
    </row>
    <row r="5" spans="1:12" x14ac:dyDescent="0.35">
      <c r="A5" t="s">
        <v>483</v>
      </c>
      <c r="B5">
        <v>4</v>
      </c>
      <c r="C5" t="s">
        <v>482</v>
      </c>
      <c r="D5" t="s">
        <v>95</v>
      </c>
      <c r="E5" t="s">
        <v>95</v>
      </c>
      <c r="F5" t="s">
        <v>127</v>
      </c>
      <c r="G5" t="s">
        <v>97</v>
      </c>
      <c r="H5">
        <v>1245463.7479999999</v>
      </c>
      <c r="I5">
        <v>26920466</v>
      </c>
      <c r="J5">
        <v>60.857999999999997</v>
      </c>
      <c r="K5">
        <v>6257.1529</v>
      </c>
      <c r="L5" t="s">
        <v>646</v>
      </c>
    </row>
    <row r="6" spans="1:12" x14ac:dyDescent="0.35">
      <c r="A6" t="s">
        <v>547</v>
      </c>
      <c r="B6">
        <v>5</v>
      </c>
      <c r="C6" t="s">
        <v>546</v>
      </c>
      <c r="D6" t="s">
        <v>547</v>
      </c>
      <c r="E6" t="s">
        <v>547</v>
      </c>
      <c r="F6" t="s">
        <v>547</v>
      </c>
      <c r="G6" t="s">
        <v>391</v>
      </c>
      <c r="H6">
        <v>12335956.075999999</v>
      </c>
      <c r="I6" t="s">
        <v>104</v>
      </c>
      <c r="J6" t="s">
        <v>104</v>
      </c>
      <c r="K6" t="s">
        <v>104</v>
      </c>
      <c r="L6" t="s">
        <v>647</v>
      </c>
    </row>
    <row r="7" spans="1:12" x14ac:dyDescent="0.35">
      <c r="A7" t="s">
        <v>10</v>
      </c>
      <c r="B7">
        <v>6</v>
      </c>
      <c r="C7" t="s">
        <v>441</v>
      </c>
      <c r="D7" t="s">
        <v>101</v>
      </c>
      <c r="E7" t="s">
        <v>102</v>
      </c>
      <c r="F7" t="s">
        <v>101</v>
      </c>
      <c r="G7" t="s">
        <v>97</v>
      </c>
      <c r="H7">
        <v>2784468.5890000002</v>
      </c>
      <c r="I7">
        <v>42981515</v>
      </c>
      <c r="J7">
        <v>76.251999999999995</v>
      </c>
      <c r="K7">
        <v>18797.547900000001</v>
      </c>
      <c r="L7" t="s">
        <v>648</v>
      </c>
    </row>
    <row r="8" spans="1:12" x14ac:dyDescent="0.35">
      <c r="A8" t="s">
        <v>512</v>
      </c>
      <c r="B8">
        <v>7</v>
      </c>
      <c r="C8" t="s">
        <v>511</v>
      </c>
      <c r="D8" t="s">
        <v>131</v>
      </c>
      <c r="E8" t="s">
        <v>131</v>
      </c>
      <c r="F8" t="s">
        <v>132</v>
      </c>
      <c r="G8" t="s">
        <v>97</v>
      </c>
      <c r="H8">
        <v>28656.600999999999</v>
      </c>
      <c r="I8">
        <v>2906220</v>
      </c>
      <c r="J8">
        <v>74.254999999999995</v>
      </c>
      <c r="K8">
        <v>7971.1179000000002</v>
      </c>
      <c r="L8" t="s">
        <v>649</v>
      </c>
    </row>
    <row r="9" spans="1:12" x14ac:dyDescent="0.35">
      <c r="A9" t="s">
        <v>532</v>
      </c>
      <c r="B9">
        <v>8</v>
      </c>
      <c r="C9" t="s">
        <v>531</v>
      </c>
      <c r="D9" t="s">
        <v>108</v>
      </c>
      <c r="E9" t="s">
        <v>108</v>
      </c>
      <c r="F9" t="s">
        <v>300</v>
      </c>
      <c r="G9" t="s">
        <v>115</v>
      </c>
      <c r="H9">
        <v>7687613.8430000003</v>
      </c>
      <c r="I9">
        <v>23504138</v>
      </c>
      <c r="J9">
        <v>82.3</v>
      </c>
      <c r="K9">
        <v>43547.197500000002</v>
      </c>
      <c r="L9" t="s">
        <v>650</v>
      </c>
    </row>
    <row r="10" spans="1:12" x14ac:dyDescent="0.35">
      <c r="A10" t="s">
        <v>518</v>
      </c>
      <c r="B10">
        <v>9</v>
      </c>
      <c r="C10" t="s">
        <v>517</v>
      </c>
      <c r="D10" t="s">
        <v>113</v>
      </c>
      <c r="E10" t="s">
        <v>113</v>
      </c>
      <c r="F10" t="s">
        <v>119</v>
      </c>
      <c r="G10" t="s">
        <v>97</v>
      </c>
      <c r="H10">
        <v>85064.895000000004</v>
      </c>
      <c r="I10">
        <v>8546356</v>
      </c>
      <c r="J10">
        <v>81.49024</v>
      </c>
      <c r="K10">
        <v>44320.502</v>
      </c>
      <c r="L10" t="s">
        <v>588</v>
      </c>
    </row>
    <row r="11" spans="1:12" x14ac:dyDescent="0.35">
      <c r="A11" t="s">
        <v>539</v>
      </c>
      <c r="B11">
        <v>10</v>
      </c>
      <c r="C11" t="s">
        <v>538</v>
      </c>
      <c r="D11" t="s">
        <v>131</v>
      </c>
      <c r="E11" t="s">
        <v>131</v>
      </c>
      <c r="F11" t="s">
        <v>132</v>
      </c>
      <c r="G11" t="s">
        <v>97</v>
      </c>
      <c r="H11">
        <v>91113.254000000001</v>
      </c>
      <c r="I11">
        <v>9535079</v>
      </c>
      <c r="J11">
        <v>71.8</v>
      </c>
      <c r="K11">
        <v>16715.105500000001</v>
      </c>
      <c r="L11" t="s">
        <v>589</v>
      </c>
    </row>
    <row r="12" spans="1:12" x14ac:dyDescent="0.35">
      <c r="A12" t="s">
        <v>11</v>
      </c>
      <c r="B12">
        <v>11</v>
      </c>
      <c r="C12" t="s">
        <v>447</v>
      </c>
      <c r="D12" t="s">
        <v>147</v>
      </c>
      <c r="E12" t="s">
        <v>102</v>
      </c>
      <c r="F12" t="s">
        <v>163</v>
      </c>
      <c r="G12" t="s">
        <v>97</v>
      </c>
      <c r="H12">
        <v>15584.790999999999</v>
      </c>
      <c r="I12">
        <v>382169</v>
      </c>
      <c r="J12">
        <v>75.379000000000005</v>
      </c>
      <c r="K12">
        <v>28456.816500000001</v>
      </c>
      <c r="L12" t="s">
        <v>590</v>
      </c>
    </row>
    <row r="13" spans="1:12" x14ac:dyDescent="0.35">
      <c r="A13" t="s">
        <v>502</v>
      </c>
      <c r="B13">
        <v>12</v>
      </c>
      <c r="C13" t="s">
        <v>501</v>
      </c>
      <c r="D13" t="s">
        <v>131</v>
      </c>
      <c r="E13" t="s">
        <v>131</v>
      </c>
      <c r="F13" t="s">
        <v>176</v>
      </c>
      <c r="G13" t="s">
        <v>97</v>
      </c>
      <c r="H13">
        <v>133782.141</v>
      </c>
      <c r="I13">
        <v>159405279</v>
      </c>
      <c r="J13">
        <v>71.802999999999997</v>
      </c>
      <c r="K13">
        <v>2973.0416</v>
      </c>
      <c r="L13" t="s">
        <v>591</v>
      </c>
    </row>
    <row r="14" spans="1:12" x14ac:dyDescent="0.35">
      <c r="A14" t="s">
        <v>514</v>
      </c>
      <c r="B14">
        <v>13</v>
      </c>
      <c r="C14" t="s">
        <v>513</v>
      </c>
      <c r="D14" t="s">
        <v>113</v>
      </c>
      <c r="E14" t="s">
        <v>113</v>
      </c>
      <c r="F14" t="s">
        <v>169</v>
      </c>
      <c r="G14" t="s">
        <v>97</v>
      </c>
      <c r="H14">
        <v>208969.83</v>
      </c>
      <c r="I14">
        <v>9474511</v>
      </c>
      <c r="J14">
        <v>72.970730000000003</v>
      </c>
      <c r="K14">
        <v>17944.209800000001</v>
      </c>
      <c r="L14" t="s">
        <v>592</v>
      </c>
    </row>
    <row r="15" spans="1:12" x14ac:dyDescent="0.35">
      <c r="A15" t="s">
        <v>530</v>
      </c>
      <c r="B15">
        <v>14</v>
      </c>
      <c r="C15" t="s">
        <v>529</v>
      </c>
      <c r="D15" t="s">
        <v>113</v>
      </c>
      <c r="E15" t="s">
        <v>113</v>
      </c>
      <c r="F15" t="s">
        <v>119</v>
      </c>
      <c r="G15" t="s">
        <v>97</v>
      </c>
      <c r="H15">
        <v>30126.038</v>
      </c>
      <c r="I15">
        <v>11209057</v>
      </c>
      <c r="J15">
        <v>81.287800000000004</v>
      </c>
      <c r="K15">
        <v>41360.395600000003</v>
      </c>
      <c r="L15" t="s">
        <v>593</v>
      </c>
    </row>
    <row r="16" spans="1:12" x14ac:dyDescent="0.35">
      <c r="A16" t="s">
        <v>459</v>
      </c>
      <c r="B16">
        <v>15</v>
      </c>
      <c r="C16" t="s">
        <v>458</v>
      </c>
      <c r="D16" t="s">
        <v>147</v>
      </c>
      <c r="E16" t="s">
        <v>102</v>
      </c>
      <c r="F16" t="s">
        <v>151</v>
      </c>
      <c r="G16" t="s">
        <v>97</v>
      </c>
      <c r="H16">
        <v>22045.451000000001</v>
      </c>
      <c r="I16">
        <v>351694</v>
      </c>
      <c r="J16">
        <v>70.027000000000001</v>
      </c>
      <c r="K16">
        <v>7999.5736999999999</v>
      </c>
      <c r="L16" t="s">
        <v>594</v>
      </c>
    </row>
    <row r="17" spans="1:12" x14ac:dyDescent="0.35">
      <c r="A17" t="s">
        <v>469</v>
      </c>
      <c r="B17">
        <v>16</v>
      </c>
      <c r="C17" t="s">
        <v>468</v>
      </c>
      <c r="D17" t="s">
        <v>95</v>
      </c>
      <c r="E17" t="s">
        <v>95</v>
      </c>
      <c r="F17" t="s">
        <v>139</v>
      </c>
      <c r="G17" t="s">
        <v>97</v>
      </c>
      <c r="H17">
        <v>116998.713</v>
      </c>
      <c r="I17">
        <v>10286712</v>
      </c>
      <c r="J17">
        <v>60.372999999999998</v>
      </c>
      <c r="K17">
        <v>2001.0772999999999</v>
      </c>
      <c r="L17" t="s">
        <v>595</v>
      </c>
    </row>
    <row r="18" spans="1:12" x14ac:dyDescent="0.35">
      <c r="A18" t="s">
        <v>504</v>
      </c>
      <c r="B18">
        <v>17</v>
      </c>
      <c r="C18" t="s">
        <v>503</v>
      </c>
      <c r="D18" t="s">
        <v>131</v>
      </c>
      <c r="E18" t="s">
        <v>131</v>
      </c>
      <c r="F18" t="s">
        <v>176</v>
      </c>
      <c r="G18" t="s">
        <v>97</v>
      </c>
      <c r="H18">
        <v>39377.402000000002</v>
      </c>
      <c r="I18">
        <v>776448</v>
      </c>
      <c r="J18">
        <v>69.430000000000007</v>
      </c>
      <c r="K18">
        <v>7366.4241000000002</v>
      </c>
      <c r="L18" t="s">
        <v>596</v>
      </c>
    </row>
    <row r="19" spans="1:12" x14ac:dyDescent="0.35">
      <c r="A19" t="s">
        <v>454</v>
      </c>
      <c r="B19">
        <v>18</v>
      </c>
      <c r="C19" t="s">
        <v>453</v>
      </c>
      <c r="D19" t="s">
        <v>101</v>
      </c>
      <c r="E19" t="s">
        <v>102</v>
      </c>
      <c r="F19" t="s">
        <v>101</v>
      </c>
      <c r="G19" t="s">
        <v>97</v>
      </c>
      <c r="H19">
        <v>1085269.5959999999</v>
      </c>
      <c r="I19">
        <v>10562159</v>
      </c>
      <c r="J19">
        <v>68.356999999999999</v>
      </c>
      <c r="K19">
        <v>6324.8272999999999</v>
      </c>
      <c r="L19" t="s">
        <v>597</v>
      </c>
    </row>
    <row r="20" spans="1:12" x14ac:dyDescent="0.35">
      <c r="A20" t="s">
        <v>598</v>
      </c>
      <c r="B20">
        <v>19</v>
      </c>
      <c r="C20" t="s">
        <v>556</v>
      </c>
      <c r="D20" t="s">
        <v>113</v>
      </c>
      <c r="E20" t="s">
        <v>113</v>
      </c>
      <c r="F20" t="s">
        <v>143</v>
      </c>
      <c r="G20" t="s">
        <v>97</v>
      </c>
      <c r="H20">
        <v>50605.074999999997</v>
      </c>
      <c r="I20">
        <v>3566002</v>
      </c>
      <c r="J20">
        <v>76.561000000000007</v>
      </c>
      <c r="K20">
        <v>10516.786400000001</v>
      </c>
      <c r="L20" t="s">
        <v>599</v>
      </c>
    </row>
    <row r="21" spans="1:12" x14ac:dyDescent="0.35">
      <c r="A21" t="s">
        <v>467</v>
      </c>
      <c r="B21">
        <v>20</v>
      </c>
      <c r="C21" t="s">
        <v>466</v>
      </c>
      <c r="D21" t="s">
        <v>95</v>
      </c>
      <c r="E21" t="s">
        <v>95</v>
      </c>
      <c r="F21" t="s">
        <v>233</v>
      </c>
      <c r="G21" t="s">
        <v>97</v>
      </c>
      <c r="H21">
        <v>591912.01699999999</v>
      </c>
      <c r="I21">
        <v>2168573</v>
      </c>
      <c r="J21">
        <v>64.78</v>
      </c>
      <c r="K21">
        <v>15914.6702</v>
      </c>
      <c r="L21" t="s">
        <v>600</v>
      </c>
    </row>
    <row r="22" spans="1:12" x14ac:dyDescent="0.35">
      <c r="A22" t="s">
        <v>452</v>
      </c>
      <c r="B22">
        <v>21</v>
      </c>
      <c r="C22" t="s">
        <v>451</v>
      </c>
      <c r="D22" t="s">
        <v>101</v>
      </c>
      <c r="E22" t="s">
        <v>102</v>
      </c>
      <c r="F22" t="s">
        <v>101</v>
      </c>
      <c r="G22" t="s">
        <v>97</v>
      </c>
      <c r="H22">
        <v>8508557.0920000002</v>
      </c>
      <c r="I22">
        <v>204213133</v>
      </c>
      <c r="J22">
        <v>75.042000000000002</v>
      </c>
      <c r="K22">
        <v>15374.261500000001</v>
      </c>
      <c r="L22" t="s">
        <v>601</v>
      </c>
    </row>
    <row r="23" spans="1:12" x14ac:dyDescent="0.35">
      <c r="A23" t="s">
        <v>602</v>
      </c>
      <c r="B23">
        <v>22</v>
      </c>
      <c r="C23" t="s">
        <v>540</v>
      </c>
      <c r="D23" t="s">
        <v>131</v>
      </c>
      <c r="E23" t="s">
        <v>131</v>
      </c>
      <c r="F23" t="s">
        <v>180</v>
      </c>
      <c r="G23" t="s">
        <v>97</v>
      </c>
      <c r="H23">
        <v>10700.334000000001</v>
      </c>
      <c r="I23">
        <v>411704</v>
      </c>
      <c r="J23">
        <v>76.917000000000002</v>
      </c>
      <c r="K23">
        <v>76089.286600000007</v>
      </c>
      <c r="L23" t="s">
        <v>603</v>
      </c>
    </row>
    <row r="24" spans="1:12" x14ac:dyDescent="0.35">
      <c r="A24" t="s">
        <v>522</v>
      </c>
      <c r="B24">
        <v>23</v>
      </c>
      <c r="C24" t="s">
        <v>521</v>
      </c>
      <c r="D24" t="s">
        <v>113</v>
      </c>
      <c r="E24" t="s">
        <v>113</v>
      </c>
      <c r="F24" t="s">
        <v>169</v>
      </c>
      <c r="G24" t="s">
        <v>97</v>
      </c>
      <c r="H24">
        <v>110216.875</v>
      </c>
      <c r="I24">
        <v>7223938</v>
      </c>
      <c r="J24">
        <v>74.465850000000003</v>
      </c>
      <c r="K24">
        <v>16302.320599999999</v>
      </c>
      <c r="L24" t="s">
        <v>604</v>
      </c>
    </row>
    <row r="25" spans="1:12" x14ac:dyDescent="0.35">
      <c r="A25" t="s">
        <v>605</v>
      </c>
      <c r="B25">
        <v>24</v>
      </c>
      <c r="C25" t="s">
        <v>475</v>
      </c>
      <c r="D25" t="s">
        <v>95</v>
      </c>
      <c r="E25" t="s">
        <v>95</v>
      </c>
      <c r="F25" t="s">
        <v>139</v>
      </c>
      <c r="G25" t="s">
        <v>97</v>
      </c>
      <c r="H25">
        <v>271593.67200000002</v>
      </c>
      <c r="I25">
        <v>17585977</v>
      </c>
      <c r="J25">
        <v>59.457000000000001</v>
      </c>
      <c r="K25">
        <v>1582.3336999999999</v>
      </c>
      <c r="L25" t="s">
        <v>606</v>
      </c>
    </row>
    <row r="26" spans="1:12" x14ac:dyDescent="0.35">
      <c r="A26" t="s">
        <v>485</v>
      </c>
      <c r="B26">
        <v>25</v>
      </c>
      <c r="C26" t="s">
        <v>484</v>
      </c>
      <c r="D26" t="s">
        <v>95</v>
      </c>
      <c r="E26" t="s">
        <v>95</v>
      </c>
      <c r="F26" t="s">
        <v>96</v>
      </c>
      <c r="G26" t="s">
        <v>97</v>
      </c>
      <c r="H26">
        <v>26238.948</v>
      </c>
      <c r="I26">
        <v>9891790</v>
      </c>
      <c r="J26">
        <v>56.688000000000002</v>
      </c>
      <c r="K26">
        <v>803.17280000000005</v>
      </c>
      <c r="L26" t="s">
        <v>607</v>
      </c>
    </row>
    <row r="27" spans="1:12" x14ac:dyDescent="0.35">
      <c r="A27" t="s">
        <v>495</v>
      </c>
      <c r="B27">
        <v>26</v>
      </c>
      <c r="C27" t="s">
        <v>494</v>
      </c>
      <c r="D27" t="s">
        <v>131</v>
      </c>
      <c r="E27" t="s">
        <v>131</v>
      </c>
      <c r="F27" t="s">
        <v>180</v>
      </c>
      <c r="G27" t="s">
        <v>97</v>
      </c>
      <c r="H27">
        <v>182235.978</v>
      </c>
      <c r="I27">
        <v>15270790</v>
      </c>
      <c r="J27">
        <v>68.251000000000005</v>
      </c>
      <c r="K27">
        <v>3124.3193000000001</v>
      </c>
      <c r="L27" t="s">
        <v>608</v>
      </c>
    </row>
    <row r="28" spans="1:12" x14ac:dyDescent="0.35">
      <c r="A28" t="s">
        <v>471</v>
      </c>
      <c r="B28">
        <v>27</v>
      </c>
      <c r="C28" t="s">
        <v>470</v>
      </c>
      <c r="D28" t="s">
        <v>95</v>
      </c>
      <c r="E28" t="s">
        <v>95</v>
      </c>
      <c r="F28" t="s">
        <v>127</v>
      </c>
      <c r="G28" t="s">
        <v>97</v>
      </c>
      <c r="H28">
        <v>460324.70199999999</v>
      </c>
      <c r="I28">
        <v>22239904</v>
      </c>
      <c r="J28">
        <v>57.110999999999997</v>
      </c>
      <c r="K28">
        <v>3196.3615</v>
      </c>
      <c r="L28" t="s">
        <v>609</v>
      </c>
    </row>
    <row r="29" spans="1:12" x14ac:dyDescent="0.35">
      <c r="A29" t="s">
        <v>437</v>
      </c>
      <c r="B29">
        <v>28</v>
      </c>
      <c r="C29" t="s">
        <v>436</v>
      </c>
      <c r="D29" t="s">
        <v>147</v>
      </c>
      <c r="E29" t="s">
        <v>102</v>
      </c>
      <c r="F29" t="s">
        <v>148</v>
      </c>
      <c r="G29" t="s">
        <v>97</v>
      </c>
      <c r="H29">
        <v>10036042.977</v>
      </c>
      <c r="I29">
        <v>35535348</v>
      </c>
      <c r="J29">
        <v>81.953050000000005</v>
      </c>
      <c r="K29">
        <v>43079.142500000002</v>
      </c>
      <c r="L29" t="s">
        <v>610</v>
      </c>
    </row>
    <row r="30" spans="1:12" x14ac:dyDescent="0.35">
      <c r="A30" t="s">
        <v>611</v>
      </c>
      <c r="B30">
        <v>29</v>
      </c>
      <c r="C30" t="s">
        <v>476</v>
      </c>
      <c r="D30" t="s">
        <v>95</v>
      </c>
      <c r="E30" t="s">
        <v>95</v>
      </c>
      <c r="F30" t="s">
        <v>127</v>
      </c>
      <c r="G30" t="s">
        <v>97</v>
      </c>
      <c r="H30">
        <v>621860.34900000005</v>
      </c>
      <c r="I30">
        <v>4515392</v>
      </c>
      <c r="J30">
        <v>50.621000000000002</v>
      </c>
      <c r="K30">
        <v>597.13520000000005</v>
      </c>
      <c r="L30" t="s">
        <v>612</v>
      </c>
    </row>
    <row r="31" spans="1:12" x14ac:dyDescent="0.35">
      <c r="A31" t="s">
        <v>445</v>
      </c>
      <c r="B31">
        <v>30</v>
      </c>
      <c r="C31" t="s">
        <v>444</v>
      </c>
      <c r="D31" t="s">
        <v>95</v>
      </c>
      <c r="E31" t="s">
        <v>95</v>
      </c>
      <c r="F31" t="s">
        <v>127</v>
      </c>
      <c r="G31" t="s">
        <v>97</v>
      </c>
      <c r="H31">
        <v>1271694.598</v>
      </c>
      <c r="I31">
        <v>13569438</v>
      </c>
      <c r="J31">
        <v>52.204000000000001</v>
      </c>
      <c r="K31">
        <v>2076.65</v>
      </c>
      <c r="L31" t="s">
        <v>613</v>
      </c>
    </row>
    <row r="32" spans="1:12" x14ac:dyDescent="0.35">
      <c r="A32" t="s">
        <v>16</v>
      </c>
      <c r="B32">
        <v>31</v>
      </c>
      <c r="C32" t="s">
        <v>442</v>
      </c>
      <c r="D32" t="s">
        <v>101</v>
      </c>
      <c r="E32" t="s">
        <v>102</v>
      </c>
      <c r="F32" t="s">
        <v>101</v>
      </c>
      <c r="G32" t="s">
        <v>97</v>
      </c>
      <c r="H32">
        <v>814844.22</v>
      </c>
      <c r="I32">
        <v>17613798</v>
      </c>
      <c r="J32">
        <v>79.117000000000004</v>
      </c>
      <c r="K32">
        <v>22195.274399999998</v>
      </c>
      <c r="L32" t="s">
        <v>614</v>
      </c>
    </row>
    <row r="33" spans="1:12" x14ac:dyDescent="0.35">
      <c r="A33" t="s">
        <v>534</v>
      </c>
      <c r="B33">
        <v>32</v>
      </c>
      <c r="C33" t="s">
        <v>533</v>
      </c>
      <c r="D33" t="s">
        <v>131</v>
      </c>
      <c r="E33" t="s">
        <v>131</v>
      </c>
      <c r="F33" t="s">
        <v>201</v>
      </c>
      <c r="G33" t="s">
        <v>115</v>
      </c>
      <c r="H33">
        <v>9409830.4930000007</v>
      </c>
      <c r="I33">
        <v>1364270000</v>
      </c>
      <c r="J33">
        <v>75.932000000000002</v>
      </c>
      <c r="K33">
        <v>12758.647800000001</v>
      </c>
      <c r="L33" t="s">
        <v>615</v>
      </c>
    </row>
    <row r="34" spans="1:12" x14ac:dyDescent="0.35">
      <c r="A34" t="s">
        <v>17</v>
      </c>
      <c r="B34">
        <v>33</v>
      </c>
      <c r="C34" t="s">
        <v>455</v>
      </c>
      <c r="D34" t="s">
        <v>101</v>
      </c>
      <c r="E34" t="s">
        <v>102</v>
      </c>
      <c r="F34" t="s">
        <v>101</v>
      </c>
      <c r="G34" t="s">
        <v>97</v>
      </c>
      <c r="H34">
        <v>1151882.926</v>
      </c>
      <c r="I34">
        <v>47791911</v>
      </c>
      <c r="J34">
        <v>74.022000000000006</v>
      </c>
      <c r="K34">
        <v>12715.9674</v>
      </c>
      <c r="L34" t="s">
        <v>616</v>
      </c>
    </row>
    <row r="35" spans="1:12" x14ac:dyDescent="0.35">
      <c r="A35" t="s">
        <v>617</v>
      </c>
      <c r="B35">
        <v>34</v>
      </c>
      <c r="C35" t="s">
        <v>456</v>
      </c>
      <c r="D35" t="s">
        <v>147</v>
      </c>
      <c r="E35" t="s">
        <v>102</v>
      </c>
      <c r="F35" t="s">
        <v>151</v>
      </c>
      <c r="G35" t="s">
        <v>97</v>
      </c>
      <c r="H35">
        <v>53832.135999999999</v>
      </c>
      <c r="I35">
        <v>4757575</v>
      </c>
      <c r="J35">
        <v>79.44</v>
      </c>
      <c r="K35">
        <v>14372.400799999999</v>
      </c>
      <c r="L35" t="s">
        <v>618</v>
      </c>
    </row>
    <row r="36" spans="1:12" x14ac:dyDescent="0.35">
      <c r="A36" t="s">
        <v>619</v>
      </c>
      <c r="B36">
        <v>35</v>
      </c>
      <c r="C36" t="s">
        <v>474</v>
      </c>
      <c r="D36" t="s">
        <v>95</v>
      </c>
      <c r="E36" t="s">
        <v>95</v>
      </c>
      <c r="F36" t="s">
        <v>139</v>
      </c>
      <c r="G36" t="s">
        <v>97</v>
      </c>
      <c r="H36">
        <v>329825.951</v>
      </c>
      <c r="I36">
        <v>22531350</v>
      </c>
      <c r="J36">
        <v>52.52</v>
      </c>
      <c r="K36">
        <v>3054.5349000000001</v>
      </c>
      <c r="L36" t="s">
        <v>620</v>
      </c>
    </row>
    <row r="37" spans="1:12" x14ac:dyDescent="0.35">
      <c r="A37" t="s">
        <v>528</v>
      </c>
      <c r="B37">
        <v>36</v>
      </c>
      <c r="C37" t="s">
        <v>527</v>
      </c>
      <c r="D37" t="s">
        <v>113</v>
      </c>
      <c r="E37" t="s">
        <v>113</v>
      </c>
      <c r="F37" t="s">
        <v>143</v>
      </c>
      <c r="G37" t="s">
        <v>97</v>
      </c>
      <c r="H37">
        <v>57530.851999999999</v>
      </c>
      <c r="I37">
        <v>4238389</v>
      </c>
      <c r="J37">
        <v>77.478049999999996</v>
      </c>
      <c r="K37">
        <v>20334.446499999998</v>
      </c>
      <c r="L37" t="s">
        <v>621</v>
      </c>
    </row>
    <row r="38" spans="1:12" x14ac:dyDescent="0.35">
      <c r="A38" t="s">
        <v>19</v>
      </c>
      <c r="B38">
        <v>37</v>
      </c>
      <c r="C38" t="s">
        <v>463</v>
      </c>
      <c r="D38" t="s">
        <v>147</v>
      </c>
      <c r="E38" t="s">
        <v>102</v>
      </c>
      <c r="F38" t="s">
        <v>163</v>
      </c>
      <c r="G38" t="s">
        <v>97</v>
      </c>
      <c r="H38">
        <v>114866.21799999999</v>
      </c>
      <c r="I38">
        <v>11439767</v>
      </c>
      <c r="J38">
        <v>79.415000000000006</v>
      </c>
      <c r="K38" t="s">
        <v>104</v>
      </c>
      <c r="L38" t="s">
        <v>622</v>
      </c>
    </row>
    <row r="39" spans="1:12" x14ac:dyDescent="0.35">
      <c r="A39" t="s">
        <v>549</v>
      </c>
      <c r="B39">
        <v>38</v>
      </c>
      <c r="C39" t="s">
        <v>548</v>
      </c>
      <c r="D39" t="s">
        <v>131</v>
      </c>
      <c r="E39" t="s">
        <v>131</v>
      </c>
      <c r="F39" t="s">
        <v>132</v>
      </c>
      <c r="G39" t="s">
        <v>97</v>
      </c>
      <c r="H39">
        <v>6207.0060000000003</v>
      </c>
      <c r="I39">
        <v>1152309</v>
      </c>
      <c r="J39">
        <v>80.173000000000002</v>
      </c>
      <c r="K39">
        <v>29786.365699999998</v>
      </c>
      <c r="L39" t="s">
        <v>623</v>
      </c>
    </row>
    <row r="40" spans="1:12" x14ac:dyDescent="0.35">
      <c r="A40" t="s">
        <v>624</v>
      </c>
      <c r="B40">
        <v>39</v>
      </c>
      <c r="C40" t="s">
        <v>541</v>
      </c>
      <c r="D40" t="s">
        <v>113</v>
      </c>
      <c r="E40" t="s">
        <v>113</v>
      </c>
      <c r="F40" t="s">
        <v>169</v>
      </c>
      <c r="G40" t="s">
        <v>97</v>
      </c>
      <c r="H40">
        <v>81207.603000000003</v>
      </c>
      <c r="I40">
        <v>10525347</v>
      </c>
      <c r="J40">
        <v>78.824389999999994</v>
      </c>
      <c r="K40">
        <v>29119.616600000001</v>
      </c>
      <c r="L40" t="s">
        <v>625</v>
      </c>
    </row>
    <row r="41" spans="1:12" x14ac:dyDescent="0.35">
      <c r="A41" t="s">
        <v>626</v>
      </c>
      <c r="B41">
        <v>40</v>
      </c>
      <c r="C41" t="s">
        <v>500</v>
      </c>
      <c r="D41" t="s">
        <v>131</v>
      </c>
      <c r="E41" t="s">
        <v>131</v>
      </c>
      <c r="F41" t="s">
        <v>201</v>
      </c>
      <c r="G41" t="s">
        <v>97</v>
      </c>
      <c r="H41">
        <v>125679.216</v>
      </c>
      <c r="I41">
        <v>25116363</v>
      </c>
      <c r="J41">
        <v>71.179000000000002</v>
      </c>
      <c r="K41" t="s">
        <v>104</v>
      </c>
      <c r="L41" t="s">
        <v>627</v>
      </c>
    </row>
    <row r="42" spans="1:12" x14ac:dyDescent="0.35">
      <c r="A42" t="s">
        <v>628</v>
      </c>
      <c r="B42">
        <v>41</v>
      </c>
      <c r="C42" t="s">
        <v>443</v>
      </c>
      <c r="D42" t="s">
        <v>95</v>
      </c>
      <c r="E42" t="s">
        <v>95</v>
      </c>
      <c r="F42" t="s">
        <v>127</v>
      </c>
      <c r="G42" t="s">
        <v>97</v>
      </c>
      <c r="H42">
        <v>2323492.477</v>
      </c>
      <c r="I42">
        <v>73722860</v>
      </c>
      <c r="J42">
        <v>58.781999999999996</v>
      </c>
      <c r="K42">
        <v>785.34730000000002</v>
      </c>
      <c r="L42" t="s">
        <v>629</v>
      </c>
    </row>
    <row r="43" spans="1:12" x14ac:dyDescent="0.35">
      <c r="A43" t="s">
        <v>536</v>
      </c>
      <c r="B43">
        <v>42</v>
      </c>
      <c r="C43" t="s">
        <v>535</v>
      </c>
      <c r="D43" t="s">
        <v>113</v>
      </c>
      <c r="E43" t="s">
        <v>113</v>
      </c>
      <c r="F43" t="s">
        <v>114</v>
      </c>
      <c r="G43" t="s">
        <v>115</v>
      </c>
      <c r="H43">
        <v>42759.928</v>
      </c>
      <c r="I43">
        <v>5643475</v>
      </c>
      <c r="J43">
        <v>80.7</v>
      </c>
      <c r="K43">
        <v>45057.074200000003</v>
      </c>
      <c r="L43" t="s">
        <v>630</v>
      </c>
    </row>
    <row r="44" spans="1:12" x14ac:dyDescent="0.35">
      <c r="A44" t="s">
        <v>553</v>
      </c>
      <c r="B44">
        <v>43</v>
      </c>
      <c r="C44" t="s">
        <v>552</v>
      </c>
      <c r="D44" t="s">
        <v>95</v>
      </c>
      <c r="E44" t="s">
        <v>95</v>
      </c>
      <c r="F44" t="s">
        <v>96</v>
      </c>
      <c r="G44" t="s">
        <v>97</v>
      </c>
      <c r="H44">
        <v>21880.251</v>
      </c>
      <c r="I44">
        <v>912164</v>
      </c>
      <c r="J44">
        <v>62.006</v>
      </c>
      <c r="K44" t="s">
        <v>104</v>
      </c>
      <c r="L44" t="s">
        <v>631</v>
      </c>
    </row>
    <row r="45" spans="1:12" x14ac:dyDescent="0.35">
      <c r="A45" t="s">
        <v>632</v>
      </c>
      <c r="B45">
        <v>44</v>
      </c>
      <c r="C45" t="s">
        <v>446</v>
      </c>
      <c r="D45" t="s">
        <v>147</v>
      </c>
      <c r="E45" t="s">
        <v>102</v>
      </c>
      <c r="F45" t="s">
        <v>163</v>
      </c>
      <c r="G45" t="s">
        <v>97</v>
      </c>
      <c r="H45">
        <v>48157.874000000003</v>
      </c>
      <c r="I45">
        <v>10405844</v>
      </c>
      <c r="J45">
        <v>73.483000000000004</v>
      </c>
      <c r="K45">
        <v>12663.0422</v>
      </c>
      <c r="L45" t="s">
        <v>633</v>
      </c>
    </row>
    <row r="46" spans="1:12" x14ac:dyDescent="0.35">
      <c r="A46" t="s">
        <v>21</v>
      </c>
      <c r="B46">
        <v>45</v>
      </c>
      <c r="C46" t="s">
        <v>462</v>
      </c>
      <c r="D46" t="s">
        <v>101</v>
      </c>
      <c r="E46" t="s">
        <v>102</v>
      </c>
      <c r="F46" t="s">
        <v>101</v>
      </c>
      <c r="G46" t="s">
        <v>97</v>
      </c>
      <c r="H46">
        <v>250747.11</v>
      </c>
      <c r="I46">
        <v>15903112</v>
      </c>
      <c r="J46">
        <v>75.879000000000005</v>
      </c>
      <c r="K46">
        <v>10901.418600000001</v>
      </c>
      <c r="L46" t="s">
        <v>634</v>
      </c>
    </row>
    <row r="47" spans="1:12" x14ac:dyDescent="0.35">
      <c r="A47" t="s">
        <v>551</v>
      </c>
      <c r="B47">
        <v>46</v>
      </c>
      <c r="C47" t="s">
        <v>550</v>
      </c>
      <c r="D47" t="s">
        <v>95</v>
      </c>
      <c r="E47" t="s">
        <v>95</v>
      </c>
      <c r="F47" t="s">
        <v>240</v>
      </c>
      <c r="G47" t="s">
        <v>97</v>
      </c>
      <c r="H47">
        <v>996311.62300000002</v>
      </c>
      <c r="I47">
        <v>91812566</v>
      </c>
      <c r="J47">
        <v>71.12</v>
      </c>
      <c r="K47">
        <v>9879.7993999999999</v>
      </c>
      <c r="L47" t="s">
        <v>635</v>
      </c>
    </row>
    <row r="48" spans="1:12" x14ac:dyDescent="0.35">
      <c r="A48" t="s">
        <v>636</v>
      </c>
      <c r="B48">
        <v>47</v>
      </c>
      <c r="C48" t="s">
        <v>457</v>
      </c>
      <c r="D48" t="s">
        <v>147</v>
      </c>
      <c r="E48" t="s">
        <v>102</v>
      </c>
      <c r="F48" t="s">
        <v>151</v>
      </c>
      <c r="G48" t="s">
        <v>97</v>
      </c>
      <c r="H48">
        <v>20893.34</v>
      </c>
      <c r="I48">
        <v>6281189</v>
      </c>
      <c r="J48">
        <v>73.015000000000001</v>
      </c>
      <c r="K48">
        <v>6890.7232000000004</v>
      </c>
      <c r="L48" t="s">
        <v>637</v>
      </c>
    </row>
    <row r="49" spans="1:12" x14ac:dyDescent="0.35">
      <c r="A49" t="s">
        <v>638</v>
      </c>
      <c r="B49">
        <v>48</v>
      </c>
      <c r="C49" t="s">
        <v>477</v>
      </c>
      <c r="D49" t="s">
        <v>95</v>
      </c>
      <c r="E49" t="s">
        <v>95</v>
      </c>
      <c r="F49" t="s">
        <v>127</v>
      </c>
      <c r="G49" t="s">
        <v>97</v>
      </c>
      <c r="H49">
        <v>27120.575000000001</v>
      </c>
      <c r="I49">
        <v>1129424</v>
      </c>
      <c r="J49">
        <v>57.18</v>
      </c>
      <c r="K49">
        <v>31542.5108</v>
      </c>
      <c r="L49" t="s">
        <v>639</v>
      </c>
    </row>
    <row r="50" spans="1:12" x14ac:dyDescent="0.35">
      <c r="A50" t="s">
        <v>543</v>
      </c>
      <c r="B50">
        <v>49</v>
      </c>
      <c r="C50" t="s">
        <v>542</v>
      </c>
      <c r="D50" t="s">
        <v>95</v>
      </c>
      <c r="E50" t="s">
        <v>95</v>
      </c>
      <c r="F50" t="s">
        <v>96</v>
      </c>
      <c r="G50" t="s">
        <v>97</v>
      </c>
      <c r="H50">
        <v>119319.58500000001</v>
      </c>
      <c r="I50" t="s">
        <v>104</v>
      </c>
      <c r="J50">
        <v>64.174000000000007</v>
      </c>
      <c r="K50" t="s">
        <v>104</v>
      </c>
      <c r="L50" t="s">
        <v>640</v>
      </c>
    </row>
    <row r="51" spans="1:12" x14ac:dyDescent="0.35">
      <c r="A51" t="s">
        <v>520</v>
      </c>
      <c r="B51">
        <v>50</v>
      </c>
      <c r="C51" t="s">
        <v>519</v>
      </c>
      <c r="D51" t="s">
        <v>113</v>
      </c>
      <c r="E51" t="s">
        <v>113</v>
      </c>
      <c r="F51" t="s">
        <v>114</v>
      </c>
      <c r="G51" t="s">
        <v>97</v>
      </c>
      <c r="H51">
        <v>44678.197</v>
      </c>
      <c r="I51">
        <v>1314545</v>
      </c>
      <c r="J51">
        <v>77.034149999999997</v>
      </c>
      <c r="K51">
        <v>27113.6859</v>
      </c>
      <c r="L51" t="s">
        <v>641</v>
      </c>
    </row>
    <row r="52" spans="1:12" x14ac:dyDescent="0.35">
      <c r="A52" t="s">
        <v>481</v>
      </c>
      <c r="B52">
        <v>51</v>
      </c>
      <c r="C52" t="s">
        <v>480</v>
      </c>
      <c r="D52" t="s">
        <v>95</v>
      </c>
      <c r="E52" t="s">
        <v>95</v>
      </c>
      <c r="F52" t="s">
        <v>233</v>
      </c>
      <c r="G52" t="s">
        <v>97</v>
      </c>
      <c r="H52">
        <v>18118.633999999998</v>
      </c>
      <c r="I52">
        <v>1295097</v>
      </c>
      <c r="J52">
        <v>56.286999999999999</v>
      </c>
      <c r="K52">
        <v>7870.9706999999999</v>
      </c>
      <c r="L52" t="s">
        <v>642</v>
      </c>
    </row>
    <row r="53" spans="1:12" x14ac:dyDescent="0.35">
      <c r="A53" t="s">
        <v>94</v>
      </c>
      <c r="B53">
        <v>52</v>
      </c>
      <c r="C53" t="s">
        <v>93</v>
      </c>
      <c r="D53" t="s">
        <v>95</v>
      </c>
      <c r="E53" t="s">
        <v>95</v>
      </c>
      <c r="F53" t="s">
        <v>96</v>
      </c>
      <c r="G53" t="s">
        <v>97</v>
      </c>
      <c r="H53">
        <v>1132393.1669999999</v>
      </c>
      <c r="I53">
        <v>97366774</v>
      </c>
      <c r="J53">
        <v>64.534999999999997</v>
      </c>
      <c r="K53">
        <v>1424.527</v>
      </c>
      <c r="L53" t="s">
        <v>98</v>
      </c>
    </row>
    <row r="54" spans="1:12" x14ac:dyDescent="0.35">
      <c r="A54" t="s">
        <v>100</v>
      </c>
      <c r="B54">
        <v>53</v>
      </c>
      <c r="C54" t="s">
        <v>99</v>
      </c>
      <c r="D54" t="s">
        <v>101</v>
      </c>
      <c r="E54" t="s">
        <v>102</v>
      </c>
      <c r="F54" t="s">
        <v>101</v>
      </c>
      <c r="G54" t="s">
        <v>103</v>
      </c>
      <c r="H54">
        <v>16363.799000000001</v>
      </c>
      <c r="I54" t="s">
        <v>104</v>
      </c>
      <c r="J54" t="s">
        <v>104</v>
      </c>
      <c r="K54" t="s">
        <v>104</v>
      </c>
      <c r="L54" t="s">
        <v>105</v>
      </c>
    </row>
    <row r="55" spans="1:12" x14ac:dyDescent="0.35">
      <c r="A55" t="s">
        <v>107</v>
      </c>
      <c r="B55">
        <v>54</v>
      </c>
      <c r="C55" t="s">
        <v>106</v>
      </c>
      <c r="D55" t="s">
        <v>108</v>
      </c>
      <c r="E55" t="s">
        <v>108</v>
      </c>
      <c r="F55" t="s">
        <v>109</v>
      </c>
      <c r="G55" t="s">
        <v>97</v>
      </c>
      <c r="H55">
        <v>19289.971000000001</v>
      </c>
      <c r="I55">
        <v>885806</v>
      </c>
      <c r="J55">
        <v>69.959999999999994</v>
      </c>
      <c r="K55">
        <v>8222.2538000000004</v>
      </c>
      <c r="L55" t="s">
        <v>110</v>
      </c>
    </row>
    <row r="56" spans="1:12" x14ac:dyDescent="0.35">
      <c r="A56" t="s">
        <v>112</v>
      </c>
      <c r="B56">
        <v>55</v>
      </c>
      <c r="C56" t="s">
        <v>111</v>
      </c>
      <c r="D56" t="s">
        <v>113</v>
      </c>
      <c r="E56" t="s">
        <v>113</v>
      </c>
      <c r="F56" t="s">
        <v>114</v>
      </c>
      <c r="G56" t="s">
        <v>115</v>
      </c>
      <c r="H56">
        <v>341242.33899999998</v>
      </c>
      <c r="I56">
        <v>5461512</v>
      </c>
      <c r="J56">
        <v>81.180490000000006</v>
      </c>
      <c r="K56">
        <v>39017.537199999999</v>
      </c>
      <c r="L56" t="s">
        <v>116</v>
      </c>
    </row>
    <row r="57" spans="1:12" x14ac:dyDescent="0.35">
      <c r="A57" t="s">
        <v>118</v>
      </c>
      <c r="B57">
        <v>56</v>
      </c>
      <c r="C57" t="s">
        <v>117</v>
      </c>
      <c r="D57" t="s">
        <v>113</v>
      </c>
      <c r="E57" t="s">
        <v>113</v>
      </c>
      <c r="F57" t="s">
        <v>119</v>
      </c>
      <c r="G57" t="s">
        <v>115</v>
      </c>
      <c r="H57">
        <v>644847.88199999998</v>
      </c>
      <c r="I57" t="s">
        <v>104</v>
      </c>
      <c r="J57" t="s">
        <v>104</v>
      </c>
      <c r="K57" t="s">
        <v>104</v>
      </c>
      <c r="L57" t="s">
        <v>120</v>
      </c>
    </row>
    <row r="58" spans="1:12" x14ac:dyDescent="0.35">
      <c r="A58" t="s">
        <v>122</v>
      </c>
      <c r="B58">
        <v>57</v>
      </c>
      <c r="C58" t="s">
        <v>121</v>
      </c>
      <c r="D58" t="s">
        <v>123</v>
      </c>
      <c r="E58" t="s">
        <v>123</v>
      </c>
      <c r="F58" t="s">
        <v>123</v>
      </c>
      <c r="G58" t="s">
        <v>103</v>
      </c>
      <c r="H58">
        <v>11602.572</v>
      </c>
      <c r="I58" t="s">
        <v>104</v>
      </c>
      <c r="J58" t="s">
        <v>104</v>
      </c>
      <c r="K58" t="s">
        <v>104</v>
      </c>
      <c r="L58" t="s">
        <v>124</v>
      </c>
    </row>
    <row r="59" spans="1:12" x14ac:dyDescent="0.35">
      <c r="A59" t="s">
        <v>126</v>
      </c>
      <c r="B59">
        <v>58</v>
      </c>
      <c r="C59" t="s">
        <v>125</v>
      </c>
      <c r="D59" t="s">
        <v>95</v>
      </c>
      <c r="E59" t="s">
        <v>95</v>
      </c>
      <c r="F59" t="s">
        <v>127</v>
      </c>
      <c r="G59" t="s">
        <v>97</v>
      </c>
      <c r="H59">
        <v>269475.79800000001</v>
      </c>
      <c r="I59">
        <v>1875713</v>
      </c>
      <c r="J59">
        <v>65.210999999999999</v>
      </c>
      <c r="K59">
        <v>16678.6381</v>
      </c>
      <c r="L59" t="s">
        <v>128</v>
      </c>
    </row>
    <row r="60" spans="1:12" x14ac:dyDescent="0.35">
      <c r="A60" t="s">
        <v>130</v>
      </c>
      <c r="B60">
        <v>59</v>
      </c>
      <c r="C60" t="s">
        <v>129</v>
      </c>
      <c r="D60" t="s">
        <v>131</v>
      </c>
      <c r="E60" t="s">
        <v>131</v>
      </c>
      <c r="F60" t="s">
        <v>132</v>
      </c>
      <c r="G60" t="s">
        <v>97</v>
      </c>
      <c r="H60">
        <v>69048.160999999993</v>
      </c>
      <c r="I60">
        <v>3727000</v>
      </c>
      <c r="J60">
        <v>72.950999999999993</v>
      </c>
      <c r="K60">
        <v>8749.1561999999994</v>
      </c>
      <c r="L60" t="s">
        <v>133</v>
      </c>
    </row>
    <row r="61" spans="1:12" x14ac:dyDescent="0.35">
      <c r="A61" t="s">
        <v>135</v>
      </c>
      <c r="B61">
        <v>60</v>
      </c>
      <c r="C61" t="s">
        <v>134</v>
      </c>
      <c r="D61" t="s">
        <v>113</v>
      </c>
      <c r="E61" t="s">
        <v>113</v>
      </c>
      <c r="F61" t="s">
        <v>119</v>
      </c>
      <c r="G61" t="s">
        <v>97</v>
      </c>
      <c r="H61">
        <v>357430.34100000001</v>
      </c>
      <c r="I61">
        <v>80982500</v>
      </c>
      <c r="J61">
        <v>81.090239999999994</v>
      </c>
      <c r="K61">
        <v>43560.619200000001</v>
      </c>
      <c r="L61" t="s">
        <v>136</v>
      </c>
    </row>
    <row r="62" spans="1:12" x14ac:dyDescent="0.35">
      <c r="A62" t="s">
        <v>138</v>
      </c>
      <c r="B62">
        <v>61</v>
      </c>
      <c r="C62" t="s">
        <v>137</v>
      </c>
      <c r="D62" t="s">
        <v>95</v>
      </c>
      <c r="E62" t="s">
        <v>95</v>
      </c>
      <c r="F62" t="s">
        <v>139</v>
      </c>
      <c r="G62" t="s">
        <v>97</v>
      </c>
      <c r="H62">
        <v>243473.12</v>
      </c>
      <c r="I62">
        <v>26962563</v>
      </c>
      <c r="J62">
        <v>62.154000000000003</v>
      </c>
      <c r="K62">
        <v>3868.6008999999999</v>
      </c>
      <c r="L62" t="s">
        <v>140</v>
      </c>
    </row>
    <row r="63" spans="1:12" x14ac:dyDescent="0.35">
      <c r="A63" t="s">
        <v>142</v>
      </c>
      <c r="B63">
        <v>62</v>
      </c>
      <c r="C63" t="s">
        <v>141</v>
      </c>
      <c r="D63" t="s">
        <v>113</v>
      </c>
      <c r="E63" t="s">
        <v>113</v>
      </c>
      <c r="F63" t="s">
        <v>143</v>
      </c>
      <c r="G63" t="s">
        <v>97</v>
      </c>
      <c r="H63">
        <v>131964.647</v>
      </c>
      <c r="I63">
        <v>10892413</v>
      </c>
      <c r="J63">
        <v>81.385369999999995</v>
      </c>
      <c r="K63">
        <v>24081.630499999999</v>
      </c>
      <c r="L63" t="s">
        <v>144</v>
      </c>
    </row>
    <row r="64" spans="1:12" x14ac:dyDescent="0.35">
      <c r="A64" t="s">
        <v>146</v>
      </c>
      <c r="B64">
        <v>63</v>
      </c>
      <c r="C64" t="s">
        <v>145</v>
      </c>
      <c r="D64" t="s">
        <v>147</v>
      </c>
      <c r="E64" t="s">
        <v>102</v>
      </c>
      <c r="F64" t="s">
        <v>148</v>
      </c>
      <c r="G64" t="s">
        <v>115</v>
      </c>
      <c r="H64">
        <v>2206644.44</v>
      </c>
      <c r="I64">
        <v>56295</v>
      </c>
      <c r="J64" t="s">
        <v>104</v>
      </c>
      <c r="K64" t="s">
        <v>104</v>
      </c>
      <c r="L64" t="s">
        <v>149</v>
      </c>
    </row>
    <row r="65" spans="1:12" x14ac:dyDescent="0.35">
      <c r="A65" t="s">
        <v>24</v>
      </c>
      <c r="B65">
        <v>64</v>
      </c>
      <c r="C65" t="s">
        <v>150</v>
      </c>
      <c r="D65" t="s">
        <v>147</v>
      </c>
      <c r="E65" t="s">
        <v>102</v>
      </c>
      <c r="F65" t="s">
        <v>151</v>
      </c>
      <c r="G65" t="s">
        <v>97</v>
      </c>
      <c r="H65">
        <v>109459.049</v>
      </c>
      <c r="I65">
        <v>15923559</v>
      </c>
      <c r="J65">
        <v>72.869</v>
      </c>
      <c r="K65">
        <v>7147.4291999999996</v>
      </c>
      <c r="L65" t="s">
        <v>152</v>
      </c>
    </row>
    <row r="66" spans="1:12" x14ac:dyDescent="0.35">
      <c r="A66" t="s">
        <v>154</v>
      </c>
      <c r="B66">
        <v>65</v>
      </c>
      <c r="C66" t="s">
        <v>153</v>
      </c>
      <c r="D66" t="s">
        <v>95</v>
      </c>
      <c r="E66" t="s">
        <v>95</v>
      </c>
      <c r="F66" t="s">
        <v>139</v>
      </c>
      <c r="G66" t="s">
        <v>97</v>
      </c>
      <c r="H66">
        <v>239565.079</v>
      </c>
      <c r="I66">
        <v>11805509</v>
      </c>
      <c r="J66">
        <v>58.845999999999997</v>
      </c>
      <c r="K66">
        <v>1734.7366999999999</v>
      </c>
      <c r="L66" t="s">
        <v>155</v>
      </c>
    </row>
    <row r="67" spans="1:12" x14ac:dyDescent="0.35">
      <c r="A67" t="s">
        <v>157</v>
      </c>
      <c r="B67">
        <v>66</v>
      </c>
      <c r="C67" t="s">
        <v>156</v>
      </c>
      <c r="D67" t="s">
        <v>95</v>
      </c>
      <c r="E67" t="s">
        <v>95</v>
      </c>
      <c r="F67" t="s">
        <v>139</v>
      </c>
      <c r="G67" t="s">
        <v>97</v>
      </c>
      <c r="H67">
        <v>36191.885999999999</v>
      </c>
      <c r="I67">
        <v>1725744</v>
      </c>
      <c r="J67">
        <v>56.597999999999999</v>
      </c>
      <c r="K67">
        <v>1398.2547999999999</v>
      </c>
      <c r="L67" t="s">
        <v>158</v>
      </c>
    </row>
    <row r="68" spans="1:12" x14ac:dyDescent="0.35">
      <c r="A68" t="s">
        <v>25</v>
      </c>
      <c r="B68">
        <v>67</v>
      </c>
      <c r="C68" t="s">
        <v>159</v>
      </c>
      <c r="D68" t="s">
        <v>101</v>
      </c>
      <c r="E68" t="s">
        <v>102</v>
      </c>
      <c r="F68" t="s">
        <v>101</v>
      </c>
      <c r="G68" t="s">
        <v>97</v>
      </c>
      <c r="H68">
        <v>209801.85699999999</v>
      </c>
      <c r="I68">
        <v>763393</v>
      </c>
      <c r="J68">
        <v>66.424999999999997</v>
      </c>
      <c r="K68">
        <v>6906.0123000000003</v>
      </c>
      <c r="L68" t="s">
        <v>160</v>
      </c>
    </row>
    <row r="69" spans="1:12" x14ac:dyDescent="0.35">
      <c r="A69" t="s">
        <v>162</v>
      </c>
      <c r="B69">
        <v>68</v>
      </c>
      <c r="C69" t="s">
        <v>161</v>
      </c>
      <c r="D69" t="s">
        <v>147</v>
      </c>
      <c r="E69" t="s">
        <v>102</v>
      </c>
      <c r="F69" t="s">
        <v>163</v>
      </c>
      <c r="G69" t="s">
        <v>97</v>
      </c>
      <c r="H69">
        <v>28540.545999999998</v>
      </c>
      <c r="I69">
        <v>10572466</v>
      </c>
      <c r="J69">
        <v>62.756999999999998</v>
      </c>
      <c r="K69">
        <v>1652.8548000000001</v>
      </c>
      <c r="L69" t="s">
        <v>164</v>
      </c>
    </row>
    <row r="70" spans="1:12" x14ac:dyDescent="0.35">
      <c r="A70" t="s">
        <v>27</v>
      </c>
      <c r="B70">
        <v>69</v>
      </c>
      <c r="C70" t="s">
        <v>165</v>
      </c>
      <c r="D70" t="s">
        <v>147</v>
      </c>
      <c r="E70" t="s">
        <v>102</v>
      </c>
      <c r="F70" t="s">
        <v>151</v>
      </c>
      <c r="G70" t="s">
        <v>97</v>
      </c>
      <c r="H70">
        <v>113789.77499999999</v>
      </c>
      <c r="I70">
        <v>8809216</v>
      </c>
      <c r="J70">
        <v>73.180999999999997</v>
      </c>
      <c r="K70">
        <v>4231.3251</v>
      </c>
      <c r="L70" t="s">
        <v>166</v>
      </c>
    </row>
    <row r="71" spans="1:12" x14ac:dyDescent="0.35">
      <c r="A71" t="s">
        <v>168</v>
      </c>
      <c r="B71">
        <v>70</v>
      </c>
      <c r="C71" t="s">
        <v>167</v>
      </c>
      <c r="D71" t="s">
        <v>113</v>
      </c>
      <c r="E71" t="s">
        <v>113</v>
      </c>
      <c r="F71" t="s">
        <v>169</v>
      </c>
      <c r="G71" t="s">
        <v>97</v>
      </c>
      <c r="H71">
        <v>92476.46</v>
      </c>
      <c r="I71">
        <v>9866468</v>
      </c>
      <c r="J71">
        <v>75.763409999999993</v>
      </c>
      <c r="K71">
        <v>24161.425500000001</v>
      </c>
      <c r="L71" t="s">
        <v>170</v>
      </c>
    </row>
    <row r="72" spans="1:12" x14ac:dyDescent="0.35">
      <c r="A72" t="s">
        <v>172</v>
      </c>
      <c r="B72">
        <v>71</v>
      </c>
      <c r="C72" t="s">
        <v>171</v>
      </c>
      <c r="D72" t="s">
        <v>113</v>
      </c>
      <c r="E72" t="s">
        <v>113</v>
      </c>
      <c r="F72" t="s">
        <v>114</v>
      </c>
      <c r="G72" t="s">
        <v>97</v>
      </c>
      <c r="H72">
        <v>107735.72100000001</v>
      </c>
      <c r="I72">
        <v>327386</v>
      </c>
      <c r="J72">
        <v>82.860979999999998</v>
      </c>
      <c r="K72">
        <v>41701.137300000002</v>
      </c>
      <c r="L72" t="s">
        <v>173</v>
      </c>
    </row>
    <row r="73" spans="1:12" x14ac:dyDescent="0.35">
      <c r="A73" t="s">
        <v>175</v>
      </c>
      <c r="B73">
        <v>72</v>
      </c>
      <c r="C73" t="s">
        <v>174</v>
      </c>
      <c r="D73" t="s">
        <v>131</v>
      </c>
      <c r="E73" t="s">
        <v>131</v>
      </c>
      <c r="F73" t="s">
        <v>176</v>
      </c>
      <c r="G73" t="s">
        <v>97</v>
      </c>
      <c r="H73">
        <v>3142892.0980000002</v>
      </c>
      <c r="I73">
        <v>1293859294</v>
      </c>
      <c r="J73">
        <v>68.021000000000001</v>
      </c>
      <c r="K73">
        <v>5385.1418000000003</v>
      </c>
      <c r="L73" t="s">
        <v>177</v>
      </c>
    </row>
    <row r="74" spans="1:12" x14ac:dyDescent="0.35">
      <c r="A74" t="s">
        <v>179</v>
      </c>
      <c r="B74">
        <v>73</v>
      </c>
      <c r="C74" t="s">
        <v>178</v>
      </c>
      <c r="D74" t="s">
        <v>131</v>
      </c>
      <c r="E74" t="s">
        <v>131</v>
      </c>
      <c r="F74" t="s">
        <v>180</v>
      </c>
      <c r="G74" t="s">
        <v>97</v>
      </c>
      <c r="H74">
        <v>1819251.3289999999</v>
      </c>
      <c r="I74">
        <v>255131116</v>
      </c>
      <c r="J74">
        <v>68.855999999999995</v>
      </c>
      <c r="K74">
        <v>10003.089</v>
      </c>
      <c r="L74" t="s">
        <v>181</v>
      </c>
    </row>
    <row r="75" spans="1:12" x14ac:dyDescent="0.35">
      <c r="A75" t="s">
        <v>183</v>
      </c>
      <c r="B75">
        <v>74</v>
      </c>
      <c r="C75" t="s">
        <v>182</v>
      </c>
      <c r="D75" t="s">
        <v>131</v>
      </c>
      <c r="E75" t="s">
        <v>131</v>
      </c>
      <c r="F75" t="s">
        <v>176</v>
      </c>
      <c r="G75" t="s">
        <v>97</v>
      </c>
      <c r="H75">
        <v>1617559.04</v>
      </c>
      <c r="I75">
        <v>78411092</v>
      </c>
      <c r="J75">
        <v>75.465999999999994</v>
      </c>
      <c r="K75">
        <v>16924.200700000001</v>
      </c>
      <c r="L75" t="s">
        <v>184</v>
      </c>
    </row>
    <row r="76" spans="1:12" x14ac:dyDescent="0.35">
      <c r="A76" t="s">
        <v>186</v>
      </c>
      <c r="B76">
        <v>75</v>
      </c>
      <c r="C76" t="s">
        <v>185</v>
      </c>
      <c r="D76" t="s">
        <v>131</v>
      </c>
      <c r="E76" t="s">
        <v>131</v>
      </c>
      <c r="F76" t="s">
        <v>132</v>
      </c>
      <c r="G76" t="s">
        <v>97</v>
      </c>
      <c r="H76">
        <v>436965.03399999999</v>
      </c>
      <c r="I76">
        <v>35006080</v>
      </c>
      <c r="J76">
        <v>69.457999999999998</v>
      </c>
      <c r="K76">
        <v>14838.382900000001</v>
      </c>
      <c r="L76" t="s">
        <v>187</v>
      </c>
    </row>
    <row r="77" spans="1:12" x14ac:dyDescent="0.35">
      <c r="A77" t="s">
        <v>189</v>
      </c>
      <c r="B77">
        <v>76</v>
      </c>
      <c r="C77" t="s">
        <v>188</v>
      </c>
      <c r="D77" t="s">
        <v>113</v>
      </c>
      <c r="E77" t="s">
        <v>113</v>
      </c>
      <c r="F77" t="s">
        <v>114</v>
      </c>
      <c r="G77" t="s">
        <v>97</v>
      </c>
      <c r="H77">
        <v>58457.512999999999</v>
      </c>
      <c r="I77">
        <v>4657740</v>
      </c>
      <c r="J77">
        <v>81.348780000000005</v>
      </c>
      <c r="K77">
        <v>48898.328699999998</v>
      </c>
      <c r="L77" t="s">
        <v>190</v>
      </c>
    </row>
    <row r="78" spans="1:12" x14ac:dyDescent="0.35">
      <c r="A78" t="s">
        <v>192</v>
      </c>
      <c r="B78">
        <v>77</v>
      </c>
      <c r="C78" t="s">
        <v>191</v>
      </c>
      <c r="D78" t="s">
        <v>131</v>
      </c>
      <c r="E78" t="s">
        <v>131</v>
      </c>
      <c r="F78" t="s">
        <v>132</v>
      </c>
      <c r="G78" t="s">
        <v>115</v>
      </c>
      <c r="H78">
        <v>22991.166000000001</v>
      </c>
      <c r="I78">
        <v>8215700</v>
      </c>
      <c r="J78">
        <v>82.153660000000002</v>
      </c>
      <c r="K78">
        <v>31702.083500000001</v>
      </c>
      <c r="L78" t="s">
        <v>193</v>
      </c>
    </row>
    <row r="79" spans="1:12" x14ac:dyDescent="0.35">
      <c r="A79" t="s">
        <v>195</v>
      </c>
      <c r="B79">
        <v>78</v>
      </c>
      <c r="C79" t="s">
        <v>194</v>
      </c>
      <c r="D79" t="s">
        <v>113</v>
      </c>
      <c r="E79" t="s">
        <v>113</v>
      </c>
      <c r="F79" t="s">
        <v>143</v>
      </c>
      <c r="G79" t="s">
        <v>97</v>
      </c>
      <c r="H79">
        <v>315104.85100000002</v>
      </c>
      <c r="I79">
        <v>60789140</v>
      </c>
      <c r="J79">
        <v>83.090239999999994</v>
      </c>
      <c r="K79">
        <v>33945.8439</v>
      </c>
      <c r="L79" t="s">
        <v>196</v>
      </c>
    </row>
    <row r="80" spans="1:12" x14ac:dyDescent="0.35">
      <c r="A80" t="s">
        <v>28</v>
      </c>
      <c r="B80">
        <v>79</v>
      </c>
      <c r="C80" t="s">
        <v>197</v>
      </c>
      <c r="D80" t="s">
        <v>147</v>
      </c>
      <c r="E80" t="s">
        <v>102</v>
      </c>
      <c r="F80" t="s">
        <v>163</v>
      </c>
      <c r="G80" t="s">
        <v>97</v>
      </c>
      <c r="H80">
        <v>12460.587</v>
      </c>
      <c r="I80">
        <v>2862087</v>
      </c>
      <c r="J80">
        <v>75.688999999999993</v>
      </c>
      <c r="K80">
        <v>8051.2439999999997</v>
      </c>
      <c r="L80" t="s">
        <v>198</v>
      </c>
    </row>
    <row r="81" spans="1:12" x14ac:dyDescent="0.35">
      <c r="A81" t="s">
        <v>200</v>
      </c>
      <c r="B81">
        <v>80</v>
      </c>
      <c r="C81" t="s">
        <v>199</v>
      </c>
      <c r="D81" t="s">
        <v>131</v>
      </c>
      <c r="E81" t="s">
        <v>131</v>
      </c>
      <c r="F81" t="s">
        <v>201</v>
      </c>
      <c r="G81" t="s">
        <v>97</v>
      </c>
      <c r="H81">
        <v>404619.93300000002</v>
      </c>
      <c r="I81">
        <v>127276000</v>
      </c>
      <c r="J81">
        <v>83.587800000000001</v>
      </c>
      <c r="K81">
        <v>37337.3174</v>
      </c>
      <c r="L81" t="s">
        <v>202</v>
      </c>
    </row>
    <row r="82" spans="1:12" x14ac:dyDescent="0.35">
      <c r="A82" t="s">
        <v>204</v>
      </c>
      <c r="B82">
        <v>81</v>
      </c>
      <c r="C82" t="s">
        <v>203</v>
      </c>
      <c r="D82" t="s">
        <v>131</v>
      </c>
      <c r="E82" t="s">
        <v>131</v>
      </c>
      <c r="F82" t="s">
        <v>132</v>
      </c>
      <c r="G82" t="s">
        <v>97</v>
      </c>
      <c r="H82">
        <v>89207.137000000002</v>
      </c>
      <c r="I82">
        <v>8809306</v>
      </c>
      <c r="J82">
        <v>74.034000000000006</v>
      </c>
      <c r="K82">
        <v>8622.1854999999996</v>
      </c>
      <c r="L82" t="s">
        <v>205</v>
      </c>
    </row>
    <row r="83" spans="1:12" x14ac:dyDescent="0.35">
      <c r="A83" t="s">
        <v>207</v>
      </c>
      <c r="B83">
        <v>82</v>
      </c>
      <c r="C83" t="s">
        <v>206</v>
      </c>
      <c r="D83" t="s">
        <v>131</v>
      </c>
      <c r="E83" t="s">
        <v>131</v>
      </c>
      <c r="F83" t="s">
        <v>208</v>
      </c>
      <c r="G83" t="s">
        <v>97</v>
      </c>
      <c r="H83">
        <v>2729810.5129999998</v>
      </c>
      <c r="I83">
        <v>17288285</v>
      </c>
      <c r="J83">
        <v>71.62</v>
      </c>
      <c r="K83">
        <v>23587.337500000001</v>
      </c>
      <c r="L83" t="s">
        <v>209</v>
      </c>
    </row>
    <row r="84" spans="1:12" x14ac:dyDescent="0.35">
      <c r="A84" t="s">
        <v>211</v>
      </c>
      <c r="B84">
        <v>83</v>
      </c>
      <c r="C84" t="s">
        <v>210</v>
      </c>
      <c r="D84" t="s">
        <v>95</v>
      </c>
      <c r="E84" t="s">
        <v>95</v>
      </c>
      <c r="F84" t="s">
        <v>96</v>
      </c>
      <c r="G84" t="s">
        <v>97</v>
      </c>
      <c r="H84">
        <v>590836.91399999999</v>
      </c>
      <c r="I84">
        <v>46024250</v>
      </c>
      <c r="J84">
        <v>66.242000000000004</v>
      </c>
      <c r="K84">
        <v>2753.2361000000001</v>
      </c>
      <c r="L84" t="s">
        <v>212</v>
      </c>
    </row>
    <row r="85" spans="1:12" x14ac:dyDescent="0.35">
      <c r="A85" t="s">
        <v>214</v>
      </c>
      <c r="B85">
        <v>84</v>
      </c>
      <c r="C85" t="s">
        <v>213</v>
      </c>
      <c r="D85" t="s">
        <v>113</v>
      </c>
      <c r="E85" t="s">
        <v>113</v>
      </c>
      <c r="F85" t="s">
        <v>143</v>
      </c>
      <c r="G85" t="s">
        <v>97</v>
      </c>
      <c r="H85">
        <v>11230.262000000001</v>
      </c>
      <c r="I85">
        <v>1821800</v>
      </c>
      <c r="J85">
        <v>71.097560000000001</v>
      </c>
      <c r="K85">
        <v>8698.2916000000005</v>
      </c>
      <c r="L85" t="s">
        <v>215</v>
      </c>
    </row>
    <row r="86" spans="1:12" x14ac:dyDescent="0.35">
      <c r="A86" t="s">
        <v>217</v>
      </c>
      <c r="B86">
        <v>85</v>
      </c>
      <c r="C86" t="s">
        <v>216</v>
      </c>
      <c r="D86" t="s">
        <v>131</v>
      </c>
      <c r="E86" t="s">
        <v>131</v>
      </c>
      <c r="F86" t="s">
        <v>132</v>
      </c>
      <c r="G86" t="s">
        <v>97</v>
      </c>
      <c r="H86">
        <v>16652.12</v>
      </c>
      <c r="I86">
        <v>3782450</v>
      </c>
      <c r="J86">
        <v>74.457999999999998</v>
      </c>
      <c r="K86">
        <v>70832.368400000007</v>
      </c>
      <c r="L86" t="s">
        <v>218</v>
      </c>
    </row>
    <row r="87" spans="1:12" x14ac:dyDescent="0.35">
      <c r="A87" t="s">
        <v>220</v>
      </c>
      <c r="B87">
        <v>86</v>
      </c>
      <c r="C87" t="s">
        <v>219</v>
      </c>
      <c r="D87" t="s">
        <v>131</v>
      </c>
      <c r="E87" t="s">
        <v>131</v>
      </c>
      <c r="F87" t="s">
        <v>208</v>
      </c>
      <c r="G87" t="s">
        <v>97</v>
      </c>
      <c r="H87">
        <v>195874.658</v>
      </c>
      <c r="I87">
        <v>5835500</v>
      </c>
      <c r="J87">
        <v>70.402439999999999</v>
      </c>
      <c r="K87">
        <v>3181.6421999999998</v>
      </c>
      <c r="L87" t="s">
        <v>221</v>
      </c>
    </row>
    <row r="88" spans="1:12" x14ac:dyDescent="0.35">
      <c r="A88" t="s">
        <v>223</v>
      </c>
      <c r="B88">
        <v>87</v>
      </c>
      <c r="C88" t="s">
        <v>222</v>
      </c>
      <c r="D88" t="s">
        <v>131</v>
      </c>
      <c r="E88" t="s">
        <v>131</v>
      </c>
      <c r="F88" t="s">
        <v>180</v>
      </c>
      <c r="G88" t="s">
        <v>97</v>
      </c>
      <c r="H88">
        <v>229080.42199999999</v>
      </c>
      <c r="I88">
        <v>6576397</v>
      </c>
      <c r="J88">
        <v>65.974999999999994</v>
      </c>
      <c r="K88">
        <v>5436.4826000000003</v>
      </c>
      <c r="L88" t="s">
        <v>224</v>
      </c>
    </row>
    <row r="89" spans="1:12" x14ac:dyDescent="0.35">
      <c r="A89" t="s">
        <v>226</v>
      </c>
      <c r="B89">
        <v>88</v>
      </c>
      <c r="C89" t="s">
        <v>225</v>
      </c>
      <c r="D89" t="s">
        <v>113</v>
      </c>
      <c r="E89" t="s">
        <v>113</v>
      </c>
      <c r="F89" t="s">
        <v>114</v>
      </c>
      <c r="G89" t="s">
        <v>97</v>
      </c>
      <c r="H89">
        <v>63923.533000000003</v>
      </c>
      <c r="I89">
        <v>1993782</v>
      </c>
      <c r="J89">
        <v>74.124390000000005</v>
      </c>
      <c r="K89">
        <v>22172.253499999999</v>
      </c>
      <c r="L89" t="s">
        <v>227</v>
      </c>
    </row>
    <row r="90" spans="1:12" x14ac:dyDescent="0.35">
      <c r="A90" t="s">
        <v>229</v>
      </c>
      <c r="B90">
        <v>89</v>
      </c>
      <c r="C90" t="s">
        <v>228</v>
      </c>
      <c r="D90" t="s">
        <v>131</v>
      </c>
      <c r="E90" t="s">
        <v>131</v>
      </c>
      <c r="F90" t="s">
        <v>132</v>
      </c>
      <c r="G90" t="s">
        <v>97</v>
      </c>
      <c r="H90">
        <v>10099.003000000001</v>
      </c>
      <c r="I90">
        <v>5603279</v>
      </c>
      <c r="J90">
        <v>79.230999999999995</v>
      </c>
      <c r="K90">
        <v>13831.3752</v>
      </c>
      <c r="L90" t="s">
        <v>230</v>
      </c>
    </row>
    <row r="91" spans="1:12" x14ac:dyDescent="0.35">
      <c r="A91" t="s">
        <v>232</v>
      </c>
      <c r="B91">
        <v>90</v>
      </c>
      <c r="C91" t="s">
        <v>231</v>
      </c>
      <c r="D91" t="s">
        <v>95</v>
      </c>
      <c r="E91" t="s">
        <v>95</v>
      </c>
      <c r="F91" t="s">
        <v>233</v>
      </c>
      <c r="G91" t="s">
        <v>97</v>
      </c>
      <c r="H91">
        <v>27505.654999999999</v>
      </c>
      <c r="I91">
        <v>2145785</v>
      </c>
      <c r="J91">
        <v>53.268000000000001</v>
      </c>
      <c r="K91">
        <v>2677.1981000000001</v>
      </c>
      <c r="L91" t="s">
        <v>234</v>
      </c>
    </row>
    <row r="92" spans="1:12" x14ac:dyDescent="0.35">
      <c r="A92" t="s">
        <v>236</v>
      </c>
      <c r="B92">
        <v>91</v>
      </c>
      <c r="C92" t="s">
        <v>235</v>
      </c>
      <c r="D92" t="s">
        <v>95</v>
      </c>
      <c r="E92" t="s">
        <v>95</v>
      </c>
      <c r="F92" t="s">
        <v>139</v>
      </c>
      <c r="G92" t="s">
        <v>97</v>
      </c>
      <c r="H92">
        <v>98206.782999999996</v>
      </c>
      <c r="I92">
        <v>4390737</v>
      </c>
      <c r="J92">
        <v>61.527000000000001</v>
      </c>
      <c r="K92">
        <v>804.71990000000005</v>
      </c>
      <c r="L92" t="s">
        <v>237</v>
      </c>
    </row>
    <row r="93" spans="1:12" x14ac:dyDescent="0.35">
      <c r="A93" t="s">
        <v>239</v>
      </c>
      <c r="B93">
        <v>92</v>
      </c>
      <c r="C93" t="s">
        <v>238</v>
      </c>
      <c r="D93" t="s">
        <v>95</v>
      </c>
      <c r="E93" t="s">
        <v>95</v>
      </c>
      <c r="F93" t="s">
        <v>240</v>
      </c>
      <c r="G93" t="s">
        <v>97</v>
      </c>
      <c r="H93">
        <v>1633720.7169999999</v>
      </c>
      <c r="I93">
        <v>6204108</v>
      </c>
      <c r="J93">
        <v>71.659000000000006</v>
      </c>
      <c r="K93">
        <v>16371.9022</v>
      </c>
      <c r="L93" t="s">
        <v>241</v>
      </c>
    </row>
    <row r="94" spans="1:12" x14ac:dyDescent="0.35">
      <c r="A94" t="s">
        <v>243</v>
      </c>
      <c r="B94">
        <v>93</v>
      </c>
      <c r="C94" t="s">
        <v>242</v>
      </c>
      <c r="D94" t="s">
        <v>113</v>
      </c>
      <c r="E94" t="s">
        <v>113</v>
      </c>
      <c r="F94" t="s">
        <v>114</v>
      </c>
      <c r="G94" t="s">
        <v>97</v>
      </c>
      <c r="H94">
        <v>63831.091</v>
      </c>
      <c r="I94">
        <v>2932367</v>
      </c>
      <c r="J94">
        <v>74.517070000000004</v>
      </c>
      <c r="K94">
        <v>26258.2101</v>
      </c>
      <c r="L94" t="s">
        <v>244</v>
      </c>
    </row>
    <row r="95" spans="1:12" x14ac:dyDescent="0.35">
      <c r="A95" t="s">
        <v>246</v>
      </c>
      <c r="B95">
        <v>94</v>
      </c>
      <c r="C95" t="s">
        <v>245</v>
      </c>
      <c r="D95" t="s">
        <v>113</v>
      </c>
      <c r="E95" t="s">
        <v>113</v>
      </c>
      <c r="F95" t="s">
        <v>119</v>
      </c>
      <c r="G95" t="s">
        <v>97</v>
      </c>
      <c r="H95">
        <v>2416.87</v>
      </c>
      <c r="I95">
        <v>556319</v>
      </c>
      <c r="J95">
        <v>82.22927</v>
      </c>
      <c r="K95">
        <v>93655.334199999998</v>
      </c>
      <c r="L95" t="s">
        <v>247</v>
      </c>
    </row>
    <row r="96" spans="1:12" x14ac:dyDescent="0.35">
      <c r="A96" t="s">
        <v>249</v>
      </c>
      <c r="B96">
        <v>95</v>
      </c>
      <c r="C96" t="s">
        <v>248</v>
      </c>
      <c r="D96" t="s">
        <v>113</v>
      </c>
      <c r="E96" t="s">
        <v>113</v>
      </c>
      <c r="F96" t="s">
        <v>143</v>
      </c>
      <c r="G96" t="s">
        <v>97</v>
      </c>
      <c r="H96">
        <v>25062.255000000001</v>
      </c>
      <c r="I96">
        <v>2077495</v>
      </c>
      <c r="J96">
        <v>75.384</v>
      </c>
      <c r="K96">
        <v>12298.4902</v>
      </c>
      <c r="L96" t="s">
        <v>250</v>
      </c>
    </row>
    <row r="97" spans="1:12" x14ac:dyDescent="0.35">
      <c r="A97" t="s">
        <v>252</v>
      </c>
      <c r="B97">
        <v>96</v>
      </c>
      <c r="C97" t="s">
        <v>251</v>
      </c>
      <c r="D97" t="s">
        <v>95</v>
      </c>
      <c r="E97" t="s">
        <v>95</v>
      </c>
      <c r="F97" t="s">
        <v>96</v>
      </c>
      <c r="G97" t="s">
        <v>97</v>
      </c>
      <c r="H97">
        <v>589382.82700000005</v>
      </c>
      <c r="I97">
        <v>23589801</v>
      </c>
      <c r="J97">
        <v>65.132999999999996</v>
      </c>
      <c r="K97">
        <v>1372.021</v>
      </c>
      <c r="L97" t="s">
        <v>253</v>
      </c>
    </row>
    <row r="98" spans="1:12" x14ac:dyDescent="0.35">
      <c r="A98" t="s">
        <v>255</v>
      </c>
      <c r="B98">
        <v>97</v>
      </c>
      <c r="C98" t="s">
        <v>254</v>
      </c>
      <c r="D98" t="s">
        <v>95</v>
      </c>
      <c r="E98" t="s">
        <v>95</v>
      </c>
      <c r="F98" t="s">
        <v>96</v>
      </c>
      <c r="G98" t="s">
        <v>97</v>
      </c>
      <c r="H98">
        <v>111197.018</v>
      </c>
      <c r="I98">
        <v>17068838</v>
      </c>
      <c r="J98">
        <v>61.932000000000002</v>
      </c>
      <c r="K98">
        <v>1090.3671999999999</v>
      </c>
      <c r="L98" t="s">
        <v>256</v>
      </c>
    </row>
    <row r="99" spans="1:12" x14ac:dyDescent="0.35">
      <c r="A99" t="s">
        <v>258</v>
      </c>
      <c r="B99">
        <v>98</v>
      </c>
      <c r="C99" t="s">
        <v>257</v>
      </c>
      <c r="D99" t="s">
        <v>131</v>
      </c>
      <c r="E99" t="s">
        <v>131</v>
      </c>
      <c r="F99" t="s">
        <v>180</v>
      </c>
      <c r="G99" t="s">
        <v>97</v>
      </c>
      <c r="H99">
        <v>338226.48700000002</v>
      </c>
      <c r="I99">
        <v>30228017</v>
      </c>
      <c r="J99">
        <v>74.975999999999999</v>
      </c>
      <c r="K99">
        <v>24194.633900000001</v>
      </c>
      <c r="L99" t="s">
        <v>259</v>
      </c>
    </row>
    <row r="100" spans="1:12" x14ac:dyDescent="0.35">
      <c r="A100" t="s">
        <v>261</v>
      </c>
      <c r="B100">
        <v>99</v>
      </c>
      <c r="C100" t="s">
        <v>260</v>
      </c>
      <c r="D100" t="s">
        <v>95</v>
      </c>
      <c r="E100" t="s">
        <v>95</v>
      </c>
      <c r="F100" t="s">
        <v>139</v>
      </c>
      <c r="G100" t="s">
        <v>97</v>
      </c>
      <c r="H100">
        <v>1235561.3729999999</v>
      </c>
      <c r="I100">
        <v>16962846</v>
      </c>
      <c r="J100">
        <v>57.006999999999998</v>
      </c>
      <c r="K100">
        <v>1865.1605999999999</v>
      </c>
      <c r="L100" t="s">
        <v>262</v>
      </c>
    </row>
    <row r="101" spans="1:12" x14ac:dyDescent="0.35">
      <c r="A101" t="s">
        <v>264</v>
      </c>
      <c r="B101">
        <v>100</v>
      </c>
      <c r="C101" t="s">
        <v>263</v>
      </c>
      <c r="D101" t="s">
        <v>95</v>
      </c>
      <c r="E101" t="s">
        <v>95</v>
      </c>
      <c r="F101" t="s">
        <v>139</v>
      </c>
      <c r="G101" t="s">
        <v>97</v>
      </c>
      <c r="H101">
        <v>1054107.1939999999</v>
      </c>
      <c r="I101">
        <v>4063920</v>
      </c>
      <c r="J101">
        <v>62.906999999999996</v>
      </c>
      <c r="K101">
        <v>3655.3885</v>
      </c>
      <c r="L101" t="s">
        <v>265</v>
      </c>
    </row>
    <row r="102" spans="1:12" x14ac:dyDescent="0.35">
      <c r="A102" t="s">
        <v>267</v>
      </c>
      <c r="B102">
        <v>101</v>
      </c>
      <c r="C102" t="s">
        <v>266</v>
      </c>
      <c r="D102" t="s">
        <v>147</v>
      </c>
      <c r="E102" t="s">
        <v>102</v>
      </c>
      <c r="F102" t="s">
        <v>151</v>
      </c>
      <c r="G102" t="s">
        <v>97</v>
      </c>
      <c r="H102">
        <v>1969480.307</v>
      </c>
      <c r="I102">
        <v>124221600</v>
      </c>
      <c r="J102">
        <v>76.753</v>
      </c>
      <c r="K102">
        <v>16622.597000000002</v>
      </c>
      <c r="L102" t="s">
        <v>268</v>
      </c>
    </row>
    <row r="103" spans="1:12" x14ac:dyDescent="0.35">
      <c r="A103" t="s">
        <v>270</v>
      </c>
      <c r="B103">
        <v>102</v>
      </c>
      <c r="C103" t="s">
        <v>269</v>
      </c>
      <c r="D103" t="s">
        <v>113</v>
      </c>
      <c r="E103" t="s">
        <v>113</v>
      </c>
      <c r="F103" t="s">
        <v>169</v>
      </c>
      <c r="G103" t="s">
        <v>97</v>
      </c>
      <c r="H103">
        <v>32320.392</v>
      </c>
      <c r="I103">
        <v>3556397</v>
      </c>
      <c r="J103">
        <v>71.257999999999996</v>
      </c>
      <c r="K103">
        <v>4762.7808999999997</v>
      </c>
      <c r="L103" t="s">
        <v>271</v>
      </c>
    </row>
    <row r="104" spans="1:12" x14ac:dyDescent="0.35">
      <c r="A104" t="s">
        <v>273</v>
      </c>
      <c r="B104">
        <v>103</v>
      </c>
      <c r="C104" t="s">
        <v>272</v>
      </c>
      <c r="D104" t="s">
        <v>131</v>
      </c>
      <c r="E104" t="s">
        <v>131</v>
      </c>
      <c r="F104" t="s">
        <v>201</v>
      </c>
      <c r="G104" t="s">
        <v>97</v>
      </c>
      <c r="H104">
        <v>1544322.15</v>
      </c>
      <c r="I104">
        <v>2923896</v>
      </c>
      <c r="J104">
        <v>68.846999999999994</v>
      </c>
      <c r="K104">
        <v>11348.647300000001</v>
      </c>
      <c r="L104" t="s">
        <v>274</v>
      </c>
    </row>
    <row r="105" spans="1:12" x14ac:dyDescent="0.35">
      <c r="A105" t="s">
        <v>276</v>
      </c>
      <c r="B105">
        <v>104</v>
      </c>
      <c r="C105" t="s">
        <v>275</v>
      </c>
      <c r="D105" t="s">
        <v>113</v>
      </c>
      <c r="E105" t="s">
        <v>113</v>
      </c>
      <c r="F105" t="s">
        <v>143</v>
      </c>
      <c r="G105" t="s">
        <v>97</v>
      </c>
      <c r="H105">
        <v>13443.678</v>
      </c>
      <c r="I105">
        <v>621810</v>
      </c>
      <c r="J105">
        <v>76.712000000000003</v>
      </c>
      <c r="K105">
        <v>14796.635399999999</v>
      </c>
      <c r="L105" t="s">
        <v>277</v>
      </c>
    </row>
    <row r="106" spans="1:12" x14ac:dyDescent="0.35">
      <c r="A106" t="s">
        <v>279</v>
      </c>
      <c r="B106">
        <v>105</v>
      </c>
      <c r="C106" t="s">
        <v>278</v>
      </c>
      <c r="D106" t="s">
        <v>95</v>
      </c>
      <c r="E106" t="s">
        <v>95</v>
      </c>
      <c r="F106" t="s">
        <v>240</v>
      </c>
      <c r="G106" t="s">
        <v>97</v>
      </c>
      <c r="H106">
        <v>591718.98899999994</v>
      </c>
      <c r="I106">
        <v>34318082</v>
      </c>
      <c r="J106">
        <v>75.308999999999997</v>
      </c>
      <c r="K106">
        <v>7078.8815000000004</v>
      </c>
      <c r="L106" t="s">
        <v>280</v>
      </c>
    </row>
    <row r="107" spans="1:12" x14ac:dyDescent="0.35">
      <c r="A107" t="s">
        <v>282</v>
      </c>
      <c r="B107">
        <v>106</v>
      </c>
      <c r="C107" t="s">
        <v>281</v>
      </c>
      <c r="D107" t="s">
        <v>95</v>
      </c>
      <c r="E107" t="s">
        <v>95</v>
      </c>
      <c r="F107" t="s">
        <v>96</v>
      </c>
      <c r="G107" t="s">
        <v>97</v>
      </c>
      <c r="H107">
        <v>810994.75699999998</v>
      </c>
      <c r="I107">
        <v>27212382</v>
      </c>
      <c r="J107">
        <v>57.098999999999997</v>
      </c>
      <c r="K107">
        <v>1079.8239000000001</v>
      </c>
      <c r="L107" t="s">
        <v>283</v>
      </c>
    </row>
    <row r="108" spans="1:12" x14ac:dyDescent="0.35">
      <c r="A108" t="s">
        <v>285</v>
      </c>
      <c r="B108">
        <v>107</v>
      </c>
      <c r="C108" t="s">
        <v>284</v>
      </c>
      <c r="D108" t="s">
        <v>131</v>
      </c>
      <c r="E108" t="s">
        <v>131</v>
      </c>
      <c r="F108" t="s">
        <v>180</v>
      </c>
      <c r="G108" t="s">
        <v>97</v>
      </c>
      <c r="H108">
        <v>679573.99399999995</v>
      </c>
      <c r="I108">
        <v>51924182</v>
      </c>
      <c r="J108">
        <v>66.284999999999997</v>
      </c>
      <c r="K108">
        <v>4770.0120999999999</v>
      </c>
      <c r="L108" t="s">
        <v>286</v>
      </c>
    </row>
    <row r="109" spans="1:12" x14ac:dyDescent="0.35">
      <c r="A109" t="s">
        <v>287</v>
      </c>
      <c r="B109">
        <v>108</v>
      </c>
      <c r="C109" t="s">
        <v>104</v>
      </c>
      <c r="D109" t="s">
        <v>95</v>
      </c>
      <c r="E109" t="s">
        <v>95</v>
      </c>
      <c r="F109" t="s">
        <v>233</v>
      </c>
      <c r="G109" t="s">
        <v>97</v>
      </c>
      <c r="H109">
        <v>824886.56099999999</v>
      </c>
      <c r="I109">
        <v>2370992</v>
      </c>
      <c r="J109">
        <v>62.981000000000002</v>
      </c>
      <c r="K109">
        <v>9617.3970000000008</v>
      </c>
      <c r="L109" t="s">
        <v>288</v>
      </c>
    </row>
    <row r="110" spans="1:12" x14ac:dyDescent="0.35">
      <c r="A110" t="s">
        <v>290</v>
      </c>
      <c r="B110">
        <v>109</v>
      </c>
      <c r="C110" t="s">
        <v>289</v>
      </c>
      <c r="D110" t="s">
        <v>131</v>
      </c>
      <c r="E110" t="s">
        <v>131</v>
      </c>
      <c r="F110" t="s">
        <v>176</v>
      </c>
      <c r="G110" t="s">
        <v>97</v>
      </c>
      <c r="H110">
        <v>150706.87100000001</v>
      </c>
      <c r="I110">
        <v>28323241</v>
      </c>
      <c r="J110">
        <v>69.510999999999996</v>
      </c>
      <c r="K110">
        <v>2266.1842999999999</v>
      </c>
      <c r="L110" t="s">
        <v>291</v>
      </c>
    </row>
    <row r="111" spans="1:12" x14ac:dyDescent="0.35">
      <c r="A111" t="s">
        <v>293</v>
      </c>
      <c r="B111">
        <v>110</v>
      </c>
      <c r="C111" t="s">
        <v>292</v>
      </c>
      <c r="D111" t="s">
        <v>113</v>
      </c>
      <c r="E111" t="s">
        <v>113</v>
      </c>
      <c r="F111" t="s">
        <v>119</v>
      </c>
      <c r="G111" t="s">
        <v>115</v>
      </c>
      <c r="H111">
        <v>40024.103999999999</v>
      </c>
      <c r="I111">
        <v>16865008</v>
      </c>
      <c r="J111">
        <v>81.707319999999996</v>
      </c>
      <c r="K111">
        <v>45668.441500000001</v>
      </c>
      <c r="L111" t="s">
        <v>294</v>
      </c>
    </row>
    <row r="112" spans="1:12" x14ac:dyDescent="0.35">
      <c r="A112" t="s">
        <v>296</v>
      </c>
      <c r="B112">
        <v>111</v>
      </c>
      <c r="C112" t="s">
        <v>295</v>
      </c>
      <c r="D112" t="s">
        <v>108</v>
      </c>
      <c r="E112" t="s">
        <v>108</v>
      </c>
      <c r="F112" t="s">
        <v>109</v>
      </c>
      <c r="G112" t="s">
        <v>103</v>
      </c>
      <c r="H112">
        <v>23219.011999999999</v>
      </c>
      <c r="I112">
        <v>268050</v>
      </c>
      <c r="J112">
        <v>77.252870000000001</v>
      </c>
      <c r="K112" t="s">
        <v>104</v>
      </c>
      <c r="L112" t="s">
        <v>297</v>
      </c>
    </row>
    <row r="113" spans="1:12" x14ac:dyDescent="0.35">
      <c r="A113" t="s">
        <v>299</v>
      </c>
      <c r="B113">
        <v>112</v>
      </c>
      <c r="C113" t="s">
        <v>298</v>
      </c>
      <c r="D113" t="s">
        <v>108</v>
      </c>
      <c r="E113" t="s">
        <v>108</v>
      </c>
      <c r="F113" t="s">
        <v>300</v>
      </c>
      <c r="G113" t="s">
        <v>115</v>
      </c>
      <c r="H113">
        <v>277627.60499999998</v>
      </c>
      <c r="I113">
        <v>4509700</v>
      </c>
      <c r="J113">
        <v>81.404880000000006</v>
      </c>
      <c r="K113">
        <v>34455.331200000001</v>
      </c>
      <c r="L113" t="s">
        <v>301</v>
      </c>
    </row>
    <row r="114" spans="1:12" x14ac:dyDescent="0.35">
      <c r="A114" t="s">
        <v>30</v>
      </c>
      <c r="B114">
        <v>113</v>
      </c>
      <c r="C114" t="s">
        <v>302</v>
      </c>
      <c r="D114" t="s">
        <v>147</v>
      </c>
      <c r="E114" t="s">
        <v>102</v>
      </c>
      <c r="F114" t="s">
        <v>151</v>
      </c>
      <c r="G114" t="s">
        <v>97</v>
      </c>
      <c r="H114">
        <v>129540.212</v>
      </c>
      <c r="I114">
        <v>6013997</v>
      </c>
      <c r="J114">
        <v>74.884</v>
      </c>
      <c r="K114">
        <v>4784.8305</v>
      </c>
      <c r="L114" t="s">
        <v>303</v>
      </c>
    </row>
    <row r="115" spans="1:12" x14ac:dyDescent="0.35">
      <c r="A115" t="s">
        <v>305</v>
      </c>
      <c r="B115">
        <v>114</v>
      </c>
      <c r="C115" t="s">
        <v>304</v>
      </c>
      <c r="D115" t="s">
        <v>95</v>
      </c>
      <c r="E115" t="s">
        <v>95</v>
      </c>
      <c r="F115" t="s">
        <v>139</v>
      </c>
      <c r="G115" t="s">
        <v>97</v>
      </c>
      <c r="H115">
        <v>1182269.648</v>
      </c>
      <c r="I115">
        <v>19148219</v>
      </c>
      <c r="J115">
        <v>59.228000000000002</v>
      </c>
      <c r="K115">
        <v>904.45669999999996</v>
      </c>
      <c r="L115" t="s">
        <v>306</v>
      </c>
    </row>
    <row r="116" spans="1:12" x14ac:dyDescent="0.35">
      <c r="A116" t="s">
        <v>308</v>
      </c>
      <c r="B116">
        <v>115</v>
      </c>
      <c r="C116" t="s">
        <v>307</v>
      </c>
      <c r="D116" t="s">
        <v>95</v>
      </c>
      <c r="E116" t="s">
        <v>95</v>
      </c>
      <c r="F116" t="s">
        <v>139</v>
      </c>
      <c r="G116" t="s">
        <v>97</v>
      </c>
      <c r="H116">
        <v>905071.73899999994</v>
      </c>
      <c r="I116">
        <v>176460502</v>
      </c>
      <c r="J116">
        <v>52.548999999999999</v>
      </c>
      <c r="K116">
        <v>5671.9005999999999</v>
      </c>
      <c r="L116" t="s">
        <v>309</v>
      </c>
    </row>
    <row r="117" spans="1:12" x14ac:dyDescent="0.35">
      <c r="A117" t="s">
        <v>310</v>
      </c>
      <c r="B117">
        <v>116</v>
      </c>
      <c r="C117" t="s">
        <v>104</v>
      </c>
      <c r="D117" t="s">
        <v>131</v>
      </c>
      <c r="E117" t="s">
        <v>131</v>
      </c>
      <c r="F117" t="s">
        <v>132</v>
      </c>
      <c r="G117" t="s">
        <v>97</v>
      </c>
      <c r="H117">
        <v>3786.3649999999998</v>
      </c>
      <c r="I117" t="s">
        <v>104</v>
      </c>
      <c r="J117" t="s">
        <v>104</v>
      </c>
      <c r="K117" t="s">
        <v>104</v>
      </c>
      <c r="L117" t="s">
        <v>311</v>
      </c>
    </row>
    <row r="118" spans="1:12" x14ac:dyDescent="0.35">
      <c r="A118" t="s">
        <v>313</v>
      </c>
      <c r="B118">
        <v>117</v>
      </c>
      <c r="C118" t="s">
        <v>312</v>
      </c>
      <c r="D118" t="s">
        <v>113</v>
      </c>
      <c r="E118" t="s">
        <v>113</v>
      </c>
      <c r="F118" t="s">
        <v>114</v>
      </c>
      <c r="G118" t="s">
        <v>97</v>
      </c>
      <c r="H118">
        <v>397994.62900000002</v>
      </c>
      <c r="I118" t="s">
        <v>104</v>
      </c>
      <c r="J118" t="s">
        <v>104</v>
      </c>
      <c r="K118" t="s">
        <v>104</v>
      </c>
      <c r="L118" t="s">
        <v>314</v>
      </c>
    </row>
    <row r="119" spans="1:12" x14ac:dyDescent="0.35">
      <c r="A119" t="s">
        <v>316</v>
      </c>
      <c r="B119">
        <v>118</v>
      </c>
      <c r="C119" t="s">
        <v>315</v>
      </c>
      <c r="D119" t="s">
        <v>131</v>
      </c>
      <c r="E119" t="s">
        <v>131</v>
      </c>
      <c r="F119" t="s">
        <v>132</v>
      </c>
      <c r="G119" t="s">
        <v>97</v>
      </c>
      <c r="H119">
        <v>309302.03399999999</v>
      </c>
      <c r="I119">
        <v>3960925</v>
      </c>
      <c r="J119">
        <v>76.578000000000003</v>
      </c>
      <c r="K119">
        <v>40365.273300000001</v>
      </c>
      <c r="L119" t="s">
        <v>317</v>
      </c>
    </row>
    <row r="120" spans="1:12" x14ac:dyDescent="0.35">
      <c r="A120" t="s">
        <v>319</v>
      </c>
      <c r="B120">
        <v>119</v>
      </c>
      <c r="C120" t="s">
        <v>318</v>
      </c>
      <c r="D120" t="s">
        <v>131</v>
      </c>
      <c r="E120" t="s">
        <v>131</v>
      </c>
      <c r="F120" t="s">
        <v>176</v>
      </c>
      <c r="G120" t="s">
        <v>97</v>
      </c>
      <c r="H120">
        <v>874119.99800000002</v>
      </c>
      <c r="I120">
        <v>185546257</v>
      </c>
      <c r="J120">
        <v>66.138999999999996</v>
      </c>
      <c r="K120">
        <v>4576.2269999999999</v>
      </c>
      <c r="L120" t="s">
        <v>320</v>
      </c>
    </row>
    <row r="121" spans="1:12" x14ac:dyDescent="0.35">
      <c r="A121" t="s">
        <v>322</v>
      </c>
      <c r="B121">
        <v>120</v>
      </c>
      <c r="C121" t="s">
        <v>321</v>
      </c>
      <c r="D121" t="s">
        <v>131</v>
      </c>
      <c r="E121" t="s">
        <v>131</v>
      </c>
      <c r="F121" t="s">
        <v>132</v>
      </c>
      <c r="G121" t="s">
        <v>323</v>
      </c>
      <c r="H121">
        <v>5037.1040000000003</v>
      </c>
      <c r="I121">
        <v>4294682</v>
      </c>
      <c r="J121">
        <v>73.126000000000005</v>
      </c>
      <c r="K121">
        <v>4319.5282999999999</v>
      </c>
      <c r="L121" t="s">
        <v>324</v>
      </c>
    </row>
    <row r="122" spans="1:12" x14ac:dyDescent="0.35">
      <c r="A122" t="s">
        <v>326</v>
      </c>
      <c r="B122">
        <v>121</v>
      </c>
      <c r="C122" t="s">
        <v>325</v>
      </c>
      <c r="D122" t="s">
        <v>147</v>
      </c>
      <c r="E122" t="s">
        <v>102</v>
      </c>
      <c r="F122" t="s">
        <v>151</v>
      </c>
      <c r="G122" t="s">
        <v>97</v>
      </c>
      <c r="H122">
        <v>75265.448999999993</v>
      </c>
      <c r="I122">
        <v>3903986</v>
      </c>
      <c r="J122">
        <v>77.61</v>
      </c>
      <c r="K122">
        <v>20017.9944</v>
      </c>
      <c r="L122" t="s">
        <v>327</v>
      </c>
    </row>
    <row r="123" spans="1:12" x14ac:dyDescent="0.35">
      <c r="A123" t="s">
        <v>329</v>
      </c>
      <c r="B123">
        <v>122</v>
      </c>
      <c r="C123" t="s">
        <v>328</v>
      </c>
      <c r="D123" t="s">
        <v>108</v>
      </c>
      <c r="E123" t="s">
        <v>108</v>
      </c>
      <c r="F123" t="s">
        <v>109</v>
      </c>
      <c r="G123" t="s">
        <v>97</v>
      </c>
      <c r="H123">
        <v>464520.07199999999</v>
      </c>
      <c r="I123">
        <v>7755785</v>
      </c>
      <c r="J123">
        <v>65.23</v>
      </c>
      <c r="K123">
        <v>3709.0816</v>
      </c>
      <c r="L123" t="s">
        <v>330</v>
      </c>
    </row>
    <row r="124" spans="1:12" x14ac:dyDescent="0.35">
      <c r="A124" t="s">
        <v>32</v>
      </c>
      <c r="B124">
        <v>123</v>
      </c>
      <c r="C124" t="s">
        <v>331</v>
      </c>
      <c r="D124" t="s">
        <v>101</v>
      </c>
      <c r="E124" t="s">
        <v>102</v>
      </c>
      <c r="F124" t="s">
        <v>101</v>
      </c>
      <c r="G124" t="s">
        <v>97</v>
      </c>
      <c r="H124">
        <v>401335.91600000003</v>
      </c>
      <c r="I124">
        <v>6552584</v>
      </c>
      <c r="J124">
        <v>72.912999999999997</v>
      </c>
      <c r="K124">
        <v>8501.5434999999998</v>
      </c>
      <c r="L124" t="s">
        <v>332</v>
      </c>
    </row>
    <row r="125" spans="1:12" x14ac:dyDescent="0.35">
      <c r="A125" t="s">
        <v>334</v>
      </c>
      <c r="B125">
        <v>124</v>
      </c>
      <c r="C125" t="s">
        <v>333</v>
      </c>
      <c r="D125" t="s">
        <v>101</v>
      </c>
      <c r="E125" t="s">
        <v>102</v>
      </c>
      <c r="F125" t="s">
        <v>101</v>
      </c>
      <c r="G125" t="s">
        <v>97</v>
      </c>
      <c r="H125">
        <v>1309699.6359999999</v>
      </c>
      <c r="I125">
        <v>30973354</v>
      </c>
      <c r="J125">
        <v>74.518000000000001</v>
      </c>
      <c r="K125">
        <v>11547.834199999999</v>
      </c>
      <c r="L125" t="s">
        <v>335</v>
      </c>
    </row>
    <row r="126" spans="1:12" x14ac:dyDescent="0.35">
      <c r="A126" t="s">
        <v>337</v>
      </c>
      <c r="B126">
        <v>125</v>
      </c>
      <c r="C126" t="s">
        <v>336</v>
      </c>
      <c r="D126" t="s">
        <v>131</v>
      </c>
      <c r="E126" t="s">
        <v>131</v>
      </c>
      <c r="F126" t="s">
        <v>180</v>
      </c>
      <c r="G126" t="s">
        <v>97</v>
      </c>
      <c r="H126">
        <v>292256.93900000001</v>
      </c>
      <c r="I126">
        <v>100102249</v>
      </c>
      <c r="J126">
        <v>68.813000000000002</v>
      </c>
      <c r="K126">
        <v>6585.8959000000004</v>
      </c>
      <c r="L126" t="s">
        <v>338</v>
      </c>
    </row>
    <row r="127" spans="1:12" x14ac:dyDescent="0.35">
      <c r="A127" t="s">
        <v>340</v>
      </c>
      <c r="B127">
        <v>126</v>
      </c>
      <c r="C127" t="s">
        <v>339</v>
      </c>
      <c r="D127" t="s">
        <v>113</v>
      </c>
      <c r="E127" t="s">
        <v>113</v>
      </c>
      <c r="F127" t="s">
        <v>169</v>
      </c>
      <c r="G127" t="s">
        <v>97</v>
      </c>
      <c r="H127">
        <v>310402.33299999998</v>
      </c>
      <c r="I127">
        <v>38011735</v>
      </c>
      <c r="J127">
        <v>77.602440000000001</v>
      </c>
      <c r="K127">
        <v>24347.073700000001</v>
      </c>
      <c r="L127" t="s">
        <v>341</v>
      </c>
    </row>
    <row r="128" spans="1:12" x14ac:dyDescent="0.35">
      <c r="A128" t="s">
        <v>343</v>
      </c>
      <c r="B128">
        <v>127</v>
      </c>
      <c r="C128" t="s">
        <v>342</v>
      </c>
      <c r="D128" t="s">
        <v>113</v>
      </c>
      <c r="E128" t="s">
        <v>113</v>
      </c>
      <c r="F128" t="s">
        <v>143</v>
      </c>
      <c r="G128" t="s">
        <v>97</v>
      </c>
      <c r="H128">
        <v>93408.593999999997</v>
      </c>
      <c r="I128">
        <v>10401062</v>
      </c>
      <c r="J128">
        <v>81.121949999999998</v>
      </c>
      <c r="K128">
        <v>26023.697800000002</v>
      </c>
      <c r="L128" t="s">
        <v>344</v>
      </c>
    </row>
    <row r="129" spans="1:12" x14ac:dyDescent="0.35">
      <c r="A129" t="s">
        <v>346</v>
      </c>
      <c r="B129">
        <v>128</v>
      </c>
      <c r="C129" t="s">
        <v>345</v>
      </c>
      <c r="D129" t="s">
        <v>147</v>
      </c>
      <c r="E129" t="s">
        <v>102</v>
      </c>
      <c r="F129" t="s">
        <v>163</v>
      </c>
      <c r="G129" t="s">
        <v>103</v>
      </c>
      <c r="H129">
        <v>9224.6630000000005</v>
      </c>
      <c r="I129">
        <v>3534874</v>
      </c>
      <c r="J129">
        <v>79.390119999999996</v>
      </c>
      <c r="K129">
        <v>35066.046399999999</v>
      </c>
      <c r="L129" t="s">
        <v>347</v>
      </c>
    </row>
    <row r="130" spans="1:12" x14ac:dyDescent="0.35">
      <c r="A130" t="s">
        <v>349</v>
      </c>
      <c r="B130">
        <v>129</v>
      </c>
      <c r="C130" t="s">
        <v>348</v>
      </c>
      <c r="D130" t="s">
        <v>131</v>
      </c>
      <c r="E130" t="s">
        <v>131</v>
      </c>
      <c r="F130" t="s">
        <v>132</v>
      </c>
      <c r="G130" t="s">
        <v>97</v>
      </c>
      <c r="H130">
        <v>11327.855</v>
      </c>
      <c r="I130">
        <v>2374419</v>
      </c>
      <c r="J130">
        <v>77.888000000000005</v>
      </c>
      <c r="K130">
        <v>120860.06759999999</v>
      </c>
      <c r="L130" t="s">
        <v>350</v>
      </c>
    </row>
    <row r="131" spans="1:12" x14ac:dyDescent="0.35">
      <c r="A131" t="s">
        <v>352</v>
      </c>
      <c r="B131">
        <v>130</v>
      </c>
      <c r="C131" t="s">
        <v>351</v>
      </c>
      <c r="D131" t="s">
        <v>131</v>
      </c>
      <c r="E131" t="s">
        <v>131</v>
      </c>
      <c r="F131" t="s">
        <v>201</v>
      </c>
      <c r="G131" t="s">
        <v>97</v>
      </c>
      <c r="H131">
        <v>99044.366999999998</v>
      </c>
      <c r="I131">
        <v>50746659</v>
      </c>
      <c r="J131">
        <v>81.721950000000007</v>
      </c>
      <c r="K131">
        <v>33425.689599999998</v>
      </c>
      <c r="L131" t="s">
        <v>353</v>
      </c>
    </row>
    <row r="132" spans="1:12" x14ac:dyDescent="0.35">
      <c r="A132" t="s">
        <v>355</v>
      </c>
      <c r="B132">
        <v>131</v>
      </c>
      <c r="C132" t="s">
        <v>354</v>
      </c>
      <c r="D132" t="s">
        <v>95</v>
      </c>
      <c r="E132" t="s">
        <v>95</v>
      </c>
      <c r="F132" t="s">
        <v>127</v>
      </c>
      <c r="G132" t="s">
        <v>97</v>
      </c>
      <c r="H132">
        <v>339681.85499999998</v>
      </c>
      <c r="I132">
        <v>4871101</v>
      </c>
      <c r="J132">
        <v>63.536000000000001</v>
      </c>
      <c r="K132">
        <v>5538.0528999999997</v>
      </c>
      <c r="L132" t="s">
        <v>356</v>
      </c>
    </row>
    <row r="133" spans="1:12" x14ac:dyDescent="0.35">
      <c r="A133" t="s">
        <v>358</v>
      </c>
      <c r="B133">
        <v>132</v>
      </c>
      <c r="C133" t="s">
        <v>357</v>
      </c>
      <c r="D133" t="s">
        <v>113</v>
      </c>
      <c r="E133" t="s">
        <v>113</v>
      </c>
      <c r="F133" t="s">
        <v>169</v>
      </c>
      <c r="G133" t="s">
        <v>97</v>
      </c>
      <c r="H133">
        <v>238356.29699999999</v>
      </c>
      <c r="I133">
        <v>19908979</v>
      </c>
      <c r="J133">
        <v>74.960980000000006</v>
      </c>
      <c r="K133">
        <v>19677.5203</v>
      </c>
      <c r="L133" t="s">
        <v>359</v>
      </c>
    </row>
    <row r="134" spans="1:12" x14ac:dyDescent="0.35">
      <c r="A134" t="s">
        <v>361</v>
      </c>
      <c r="B134">
        <v>133</v>
      </c>
      <c r="C134" t="s">
        <v>360</v>
      </c>
      <c r="D134" t="s">
        <v>113</v>
      </c>
      <c r="E134" t="s">
        <v>113</v>
      </c>
      <c r="F134" t="s">
        <v>169</v>
      </c>
      <c r="G134" t="s">
        <v>97</v>
      </c>
      <c r="H134">
        <v>17018507.409000002</v>
      </c>
      <c r="I134">
        <v>143819666</v>
      </c>
      <c r="J134">
        <v>70.743660000000006</v>
      </c>
      <c r="K134">
        <v>25284.586200000002</v>
      </c>
      <c r="L134" t="s">
        <v>362</v>
      </c>
    </row>
    <row r="135" spans="1:12" x14ac:dyDescent="0.35">
      <c r="A135" t="s">
        <v>364</v>
      </c>
      <c r="B135">
        <v>134</v>
      </c>
      <c r="C135" t="s">
        <v>363</v>
      </c>
      <c r="D135" t="s">
        <v>95</v>
      </c>
      <c r="E135" t="s">
        <v>95</v>
      </c>
      <c r="F135" t="s">
        <v>96</v>
      </c>
      <c r="G135" t="s">
        <v>97</v>
      </c>
      <c r="H135">
        <v>23365.411</v>
      </c>
      <c r="I135">
        <v>11345357</v>
      </c>
      <c r="J135">
        <v>66.188000000000002</v>
      </c>
      <c r="K135">
        <v>1629.8688999999999</v>
      </c>
      <c r="L135" t="s">
        <v>365</v>
      </c>
    </row>
    <row r="136" spans="1:12" x14ac:dyDescent="0.35">
      <c r="A136" t="s">
        <v>367</v>
      </c>
      <c r="B136">
        <v>135</v>
      </c>
      <c r="C136" t="s">
        <v>366</v>
      </c>
      <c r="D136" t="s">
        <v>131</v>
      </c>
      <c r="E136" t="s">
        <v>131</v>
      </c>
      <c r="F136" t="s">
        <v>132</v>
      </c>
      <c r="G136" t="s">
        <v>97</v>
      </c>
      <c r="H136">
        <v>1920324.1459999999</v>
      </c>
      <c r="I136">
        <v>30776722</v>
      </c>
      <c r="J136">
        <v>74.233999999999995</v>
      </c>
      <c r="K136">
        <v>49958.443299999999</v>
      </c>
      <c r="L136" t="s">
        <v>368</v>
      </c>
    </row>
    <row r="137" spans="1:12" x14ac:dyDescent="0.35">
      <c r="A137" t="s">
        <v>370</v>
      </c>
      <c r="B137">
        <v>136</v>
      </c>
      <c r="C137" t="s">
        <v>369</v>
      </c>
      <c r="D137" t="s">
        <v>95</v>
      </c>
      <c r="E137" t="s">
        <v>95</v>
      </c>
      <c r="F137" t="s">
        <v>139</v>
      </c>
      <c r="G137" t="s">
        <v>97</v>
      </c>
      <c r="H137">
        <v>194390.43900000001</v>
      </c>
      <c r="I137">
        <v>14546111</v>
      </c>
      <c r="J137">
        <v>66.376000000000005</v>
      </c>
      <c r="K137">
        <v>2218.5518999999999</v>
      </c>
      <c r="L137" t="s">
        <v>371</v>
      </c>
    </row>
    <row r="138" spans="1:12" x14ac:dyDescent="0.35">
      <c r="A138" t="s">
        <v>373</v>
      </c>
      <c r="B138">
        <v>137</v>
      </c>
      <c r="C138" t="s">
        <v>372</v>
      </c>
      <c r="D138" t="s">
        <v>113</v>
      </c>
      <c r="E138" t="s">
        <v>113</v>
      </c>
      <c r="F138" t="s">
        <v>143</v>
      </c>
      <c r="G138" t="s">
        <v>97</v>
      </c>
      <c r="H138">
        <v>76388.604999999996</v>
      </c>
      <c r="I138">
        <v>7130576</v>
      </c>
      <c r="J138">
        <v>75.336590000000001</v>
      </c>
      <c r="K138">
        <v>13112.909</v>
      </c>
      <c r="L138" t="s">
        <v>374</v>
      </c>
    </row>
    <row r="139" spans="1:12" x14ac:dyDescent="0.35">
      <c r="A139" t="s">
        <v>376</v>
      </c>
      <c r="B139">
        <v>138</v>
      </c>
      <c r="C139" t="s">
        <v>375</v>
      </c>
      <c r="D139" t="s">
        <v>95</v>
      </c>
      <c r="E139" t="s">
        <v>95</v>
      </c>
      <c r="F139" t="s">
        <v>139</v>
      </c>
      <c r="G139" t="s">
        <v>97</v>
      </c>
      <c r="H139">
        <v>75980.331000000006</v>
      </c>
      <c r="I139">
        <v>7079162</v>
      </c>
      <c r="J139">
        <v>50.951000000000001</v>
      </c>
      <c r="K139">
        <v>1692.1421</v>
      </c>
      <c r="L139" t="s">
        <v>377</v>
      </c>
    </row>
    <row r="140" spans="1:12" x14ac:dyDescent="0.35">
      <c r="A140" t="s">
        <v>379</v>
      </c>
      <c r="B140">
        <v>139</v>
      </c>
      <c r="C140" t="s">
        <v>378</v>
      </c>
      <c r="D140" t="s">
        <v>113</v>
      </c>
      <c r="E140" t="s">
        <v>113</v>
      </c>
      <c r="F140" t="s">
        <v>169</v>
      </c>
      <c r="G140" t="s">
        <v>97</v>
      </c>
      <c r="H140">
        <v>47068.082000000002</v>
      </c>
      <c r="I140">
        <v>5418649</v>
      </c>
      <c r="J140">
        <v>76.812200000000004</v>
      </c>
      <c r="K140">
        <v>27285.2847</v>
      </c>
      <c r="L140" t="s">
        <v>380</v>
      </c>
    </row>
    <row r="141" spans="1:12" x14ac:dyDescent="0.35">
      <c r="A141" t="s">
        <v>382</v>
      </c>
      <c r="B141">
        <v>140</v>
      </c>
      <c r="C141" t="s">
        <v>381</v>
      </c>
      <c r="D141" t="s">
        <v>113</v>
      </c>
      <c r="E141" t="s">
        <v>113</v>
      </c>
      <c r="F141" t="s">
        <v>143</v>
      </c>
      <c r="G141" t="s">
        <v>97</v>
      </c>
      <c r="H141">
        <v>19118.123</v>
      </c>
      <c r="I141">
        <v>2061980</v>
      </c>
      <c r="J141">
        <v>81.078050000000005</v>
      </c>
      <c r="K141">
        <v>28417.6564</v>
      </c>
      <c r="L141" t="s">
        <v>383</v>
      </c>
    </row>
    <row r="142" spans="1:12" x14ac:dyDescent="0.35">
      <c r="A142" t="s">
        <v>385</v>
      </c>
      <c r="B142">
        <v>141</v>
      </c>
      <c r="C142" t="s">
        <v>384</v>
      </c>
      <c r="D142" t="s">
        <v>108</v>
      </c>
      <c r="E142" t="s">
        <v>108</v>
      </c>
      <c r="F142" t="s">
        <v>109</v>
      </c>
      <c r="G142" t="s">
        <v>97</v>
      </c>
      <c r="H142">
        <v>24728.114000000001</v>
      </c>
      <c r="I142">
        <v>575504</v>
      </c>
      <c r="J142">
        <v>70.113</v>
      </c>
      <c r="K142">
        <v>2139.5607</v>
      </c>
      <c r="L142" t="s">
        <v>386</v>
      </c>
    </row>
    <row r="143" spans="1:12" x14ac:dyDescent="0.35">
      <c r="A143" t="s">
        <v>388</v>
      </c>
      <c r="B143">
        <v>142</v>
      </c>
      <c r="C143" t="s">
        <v>387</v>
      </c>
      <c r="D143" t="s">
        <v>95</v>
      </c>
      <c r="E143" t="s">
        <v>95</v>
      </c>
      <c r="F143" t="s">
        <v>96</v>
      </c>
      <c r="G143" t="s">
        <v>97</v>
      </c>
      <c r="H143">
        <v>484332.79300000001</v>
      </c>
      <c r="I143">
        <v>13513125</v>
      </c>
      <c r="J143">
        <v>55.466999999999999</v>
      </c>
      <c r="K143" t="s">
        <v>104</v>
      </c>
      <c r="L143" t="s">
        <v>389</v>
      </c>
    </row>
    <row r="144" spans="1:12" x14ac:dyDescent="0.35">
      <c r="A144" t="s">
        <v>390</v>
      </c>
      <c r="B144">
        <v>143</v>
      </c>
      <c r="C144" t="s">
        <v>104</v>
      </c>
      <c r="D144" t="s">
        <v>95</v>
      </c>
      <c r="E144" t="s">
        <v>95</v>
      </c>
      <c r="F144" t="s">
        <v>96</v>
      </c>
      <c r="G144" t="s">
        <v>391</v>
      </c>
      <c r="H144">
        <v>167349.61300000001</v>
      </c>
      <c r="I144" t="s">
        <v>104</v>
      </c>
      <c r="J144" t="s">
        <v>104</v>
      </c>
      <c r="K144" t="s">
        <v>104</v>
      </c>
      <c r="L144" t="s">
        <v>392</v>
      </c>
    </row>
    <row r="145" spans="1:12" x14ac:dyDescent="0.35">
      <c r="A145" t="s">
        <v>394</v>
      </c>
      <c r="B145">
        <v>144</v>
      </c>
      <c r="C145" t="s">
        <v>393</v>
      </c>
      <c r="D145" t="s">
        <v>95</v>
      </c>
      <c r="E145" t="s">
        <v>95</v>
      </c>
      <c r="F145" t="s">
        <v>233</v>
      </c>
      <c r="G145" t="s">
        <v>97</v>
      </c>
      <c r="H145">
        <v>1216400.831</v>
      </c>
      <c r="I145">
        <v>54539571</v>
      </c>
      <c r="J145">
        <v>60.993000000000002</v>
      </c>
      <c r="K145">
        <v>12389.7147</v>
      </c>
      <c r="L145" t="s">
        <v>395</v>
      </c>
    </row>
    <row r="146" spans="1:12" x14ac:dyDescent="0.35">
      <c r="A146" t="s">
        <v>397</v>
      </c>
      <c r="B146">
        <v>145</v>
      </c>
      <c r="C146" t="s">
        <v>396</v>
      </c>
      <c r="D146" t="s">
        <v>95</v>
      </c>
      <c r="E146" t="s">
        <v>95</v>
      </c>
      <c r="F146" t="s">
        <v>96</v>
      </c>
      <c r="G146" t="s">
        <v>97</v>
      </c>
      <c r="H146">
        <v>624909.09900000005</v>
      </c>
      <c r="I146">
        <v>11530971</v>
      </c>
      <c r="J146">
        <v>55.817</v>
      </c>
      <c r="K146">
        <v>1935.8794</v>
      </c>
      <c r="L146" t="s">
        <v>398</v>
      </c>
    </row>
    <row r="147" spans="1:12" x14ac:dyDescent="0.35">
      <c r="A147" t="s">
        <v>400</v>
      </c>
      <c r="B147">
        <v>146</v>
      </c>
      <c r="C147" t="s">
        <v>399</v>
      </c>
      <c r="D147" t="s">
        <v>113</v>
      </c>
      <c r="E147" t="s">
        <v>113</v>
      </c>
      <c r="F147" t="s">
        <v>143</v>
      </c>
      <c r="G147" t="s">
        <v>97</v>
      </c>
      <c r="H147">
        <v>502306.46799999999</v>
      </c>
      <c r="I147">
        <v>46480882</v>
      </c>
      <c r="J147">
        <v>83.22927</v>
      </c>
      <c r="K147">
        <v>31195.405200000001</v>
      </c>
      <c r="L147" t="s">
        <v>401</v>
      </c>
    </row>
    <row r="148" spans="1:12" x14ac:dyDescent="0.35">
      <c r="A148" t="s">
        <v>403</v>
      </c>
      <c r="B148">
        <v>147</v>
      </c>
      <c r="C148" t="s">
        <v>402</v>
      </c>
      <c r="D148" t="s">
        <v>131</v>
      </c>
      <c r="E148" t="s">
        <v>131</v>
      </c>
      <c r="F148" t="s">
        <v>176</v>
      </c>
      <c r="G148" t="s">
        <v>97</v>
      </c>
      <c r="H148">
        <v>65370.39</v>
      </c>
      <c r="I148">
        <v>20771000</v>
      </c>
      <c r="J148">
        <v>74.906000000000006</v>
      </c>
      <c r="K148">
        <v>10650.3902</v>
      </c>
      <c r="L148" t="s">
        <v>404</v>
      </c>
    </row>
    <row r="149" spans="1:12" x14ac:dyDescent="0.35">
      <c r="A149" t="s">
        <v>406</v>
      </c>
      <c r="B149">
        <v>148</v>
      </c>
      <c r="C149" t="s">
        <v>405</v>
      </c>
      <c r="D149" t="s">
        <v>95</v>
      </c>
      <c r="E149" t="s">
        <v>95</v>
      </c>
      <c r="F149" t="s">
        <v>240</v>
      </c>
      <c r="G149" t="s">
        <v>97</v>
      </c>
      <c r="H149">
        <v>1850885.5649999999</v>
      </c>
      <c r="I149">
        <v>37737913</v>
      </c>
      <c r="J149">
        <v>64.001999999999995</v>
      </c>
      <c r="K149">
        <v>4188.3347999999996</v>
      </c>
      <c r="L149" t="s">
        <v>407</v>
      </c>
    </row>
    <row r="150" spans="1:12" x14ac:dyDescent="0.35">
      <c r="A150" t="s">
        <v>37</v>
      </c>
      <c r="B150">
        <v>149</v>
      </c>
      <c r="C150" t="s">
        <v>408</v>
      </c>
      <c r="D150" t="s">
        <v>101</v>
      </c>
      <c r="E150" t="s">
        <v>102</v>
      </c>
      <c r="F150" t="s">
        <v>101</v>
      </c>
      <c r="G150" t="s">
        <v>97</v>
      </c>
      <c r="H150">
        <v>144268.723</v>
      </c>
      <c r="I150">
        <v>547928</v>
      </c>
      <c r="J150">
        <v>71.138000000000005</v>
      </c>
      <c r="K150">
        <v>15306.6924</v>
      </c>
      <c r="L150" t="s">
        <v>409</v>
      </c>
    </row>
    <row r="151" spans="1:12" x14ac:dyDescent="0.35">
      <c r="A151" t="s">
        <v>411</v>
      </c>
      <c r="B151">
        <v>150</v>
      </c>
      <c r="C151" t="s">
        <v>410</v>
      </c>
      <c r="D151" t="s">
        <v>113</v>
      </c>
      <c r="E151" t="s">
        <v>113</v>
      </c>
      <c r="F151" t="s">
        <v>114</v>
      </c>
      <c r="G151" t="s">
        <v>97</v>
      </c>
      <c r="H151">
        <v>450581.58199999999</v>
      </c>
      <c r="I151">
        <v>9696110</v>
      </c>
      <c r="J151">
        <v>82.253659999999996</v>
      </c>
      <c r="K151">
        <v>44167.6319</v>
      </c>
      <c r="L151" t="s">
        <v>412</v>
      </c>
    </row>
    <row r="152" spans="1:12" x14ac:dyDescent="0.35">
      <c r="A152" t="s">
        <v>414</v>
      </c>
      <c r="B152">
        <v>151</v>
      </c>
      <c r="C152" t="s">
        <v>413</v>
      </c>
      <c r="D152" t="s">
        <v>113</v>
      </c>
      <c r="E152" t="s">
        <v>113</v>
      </c>
      <c r="F152" t="s">
        <v>119</v>
      </c>
      <c r="G152" t="s">
        <v>97</v>
      </c>
      <c r="H152">
        <v>46185.250999999997</v>
      </c>
      <c r="I152">
        <v>8188649</v>
      </c>
      <c r="J152">
        <v>83.197559999999996</v>
      </c>
      <c r="K152">
        <v>57218.027900000001</v>
      </c>
      <c r="L152" t="s">
        <v>415</v>
      </c>
    </row>
    <row r="153" spans="1:12" x14ac:dyDescent="0.35">
      <c r="A153" t="s">
        <v>417</v>
      </c>
      <c r="B153">
        <v>152</v>
      </c>
      <c r="C153" t="s">
        <v>416</v>
      </c>
      <c r="D153" t="s">
        <v>131</v>
      </c>
      <c r="E153" t="s">
        <v>131</v>
      </c>
      <c r="F153" t="s">
        <v>132</v>
      </c>
      <c r="G153" t="s">
        <v>97</v>
      </c>
      <c r="H153">
        <v>185004.125</v>
      </c>
      <c r="I153">
        <v>19203090</v>
      </c>
      <c r="J153">
        <v>69.816999999999993</v>
      </c>
      <c r="K153" t="s">
        <v>104</v>
      </c>
      <c r="L153" t="s">
        <v>418</v>
      </c>
    </row>
    <row r="154" spans="1:12" x14ac:dyDescent="0.35">
      <c r="A154" t="s">
        <v>420</v>
      </c>
      <c r="B154">
        <v>153</v>
      </c>
      <c r="C154" t="s">
        <v>419</v>
      </c>
      <c r="D154" t="s">
        <v>131</v>
      </c>
      <c r="E154" t="s">
        <v>131</v>
      </c>
      <c r="F154" t="s">
        <v>201</v>
      </c>
      <c r="G154" t="s">
        <v>97</v>
      </c>
      <c r="H154">
        <v>34345.701000000001</v>
      </c>
      <c r="I154" t="s">
        <v>104</v>
      </c>
      <c r="J154" t="s">
        <v>104</v>
      </c>
      <c r="K154" t="s">
        <v>104</v>
      </c>
      <c r="L154" t="s">
        <v>421</v>
      </c>
    </row>
    <row r="155" spans="1:12" x14ac:dyDescent="0.35">
      <c r="A155" t="s">
        <v>508</v>
      </c>
      <c r="B155">
        <v>154</v>
      </c>
      <c r="C155" t="s">
        <v>507</v>
      </c>
      <c r="D155" t="s">
        <v>131</v>
      </c>
      <c r="E155" t="s">
        <v>131</v>
      </c>
      <c r="F155" t="s">
        <v>208</v>
      </c>
      <c r="G155" t="s">
        <v>97</v>
      </c>
      <c r="H155">
        <v>138111.75899999999</v>
      </c>
      <c r="I155">
        <v>8362745</v>
      </c>
      <c r="J155">
        <v>70.69</v>
      </c>
      <c r="K155">
        <v>2546.5005000000001</v>
      </c>
      <c r="L155" t="s">
        <v>558</v>
      </c>
    </row>
    <row r="156" spans="1:12" x14ac:dyDescent="0.35">
      <c r="A156" t="s">
        <v>434</v>
      </c>
      <c r="B156">
        <v>155</v>
      </c>
      <c r="C156" t="s">
        <v>433</v>
      </c>
      <c r="D156" t="s">
        <v>95</v>
      </c>
      <c r="E156" t="s">
        <v>95</v>
      </c>
      <c r="F156" t="s">
        <v>96</v>
      </c>
      <c r="G156" t="s">
        <v>97</v>
      </c>
      <c r="H156">
        <v>932745.79200000002</v>
      </c>
      <c r="I156">
        <v>52234869</v>
      </c>
      <c r="J156">
        <v>64.162999999999997</v>
      </c>
      <c r="K156">
        <v>2402.0994000000001</v>
      </c>
      <c r="L156" t="s">
        <v>559</v>
      </c>
    </row>
    <row r="157" spans="1:12" x14ac:dyDescent="0.35">
      <c r="A157" t="s">
        <v>497</v>
      </c>
      <c r="B157">
        <v>156</v>
      </c>
      <c r="C157" t="s">
        <v>496</v>
      </c>
      <c r="D157" t="s">
        <v>131</v>
      </c>
      <c r="E157" t="s">
        <v>131</v>
      </c>
      <c r="F157" t="s">
        <v>180</v>
      </c>
      <c r="G157" t="s">
        <v>97</v>
      </c>
      <c r="H157">
        <v>510125.57</v>
      </c>
      <c r="I157">
        <v>68416772</v>
      </c>
      <c r="J157">
        <v>74.894999999999996</v>
      </c>
      <c r="K157">
        <v>14857.2029</v>
      </c>
      <c r="L157" t="s">
        <v>560</v>
      </c>
    </row>
    <row r="158" spans="1:12" x14ac:dyDescent="0.35">
      <c r="A158" t="s">
        <v>561</v>
      </c>
      <c r="B158">
        <v>157</v>
      </c>
      <c r="C158" t="s">
        <v>486</v>
      </c>
      <c r="D158" t="s">
        <v>95</v>
      </c>
      <c r="E158" t="s">
        <v>95</v>
      </c>
      <c r="F158" t="s">
        <v>139</v>
      </c>
      <c r="G158" t="s">
        <v>97</v>
      </c>
      <c r="H158">
        <v>14031.284</v>
      </c>
      <c r="I158">
        <v>1917852</v>
      </c>
      <c r="J158">
        <v>60.707000000000001</v>
      </c>
      <c r="K158">
        <v>1550.2184</v>
      </c>
      <c r="L158" t="s">
        <v>562</v>
      </c>
    </row>
    <row r="159" spans="1:12" x14ac:dyDescent="0.35">
      <c r="A159" t="s">
        <v>449</v>
      </c>
      <c r="B159">
        <v>158</v>
      </c>
      <c r="C159" t="s">
        <v>448</v>
      </c>
      <c r="D159" t="s">
        <v>131</v>
      </c>
      <c r="E159" t="s">
        <v>131</v>
      </c>
      <c r="F159" t="s">
        <v>180</v>
      </c>
      <c r="G159" t="s">
        <v>97</v>
      </c>
      <c r="H159">
        <v>14714.931</v>
      </c>
      <c r="I159">
        <v>1212814</v>
      </c>
      <c r="J159">
        <v>68.284999999999997</v>
      </c>
      <c r="K159">
        <v>6262.9054999999998</v>
      </c>
      <c r="L159" t="s">
        <v>563</v>
      </c>
    </row>
    <row r="160" spans="1:12" x14ac:dyDescent="0.35">
      <c r="A160" t="s">
        <v>473</v>
      </c>
      <c r="B160">
        <v>159</v>
      </c>
      <c r="C160" t="s">
        <v>472</v>
      </c>
      <c r="D160" t="s">
        <v>95</v>
      </c>
      <c r="E160" t="s">
        <v>95</v>
      </c>
      <c r="F160" t="s">
        <v>139</v>
      </c>
      <c r="G160" t="s">
        <v>97</v>
      </c>
      <c r="H160">
        <v>60966.962</v>
      </c>
      <c r="I160">
        <v>7228915</v>
      </c>
      <c r="J160">
        <v>59.600999999999999</v>
      </c>
      <c r="K160">
        <v>1315.3403000000001</v>
      </c>
      <c r="L160" t="s">
        <v>564</v>
      </c>
    </row>
    <row r="161" spans="1:12" x14ac:dyDescent="0.35">
      <c r="A161" t="s">
        <v>565</v>
      </c>
      <c r="B161">
        <v>160</v>
      </c>
      <c r="C161" t="s">
        <v>557</v>
      </c>
      <c r="D161" t="s">
        <v>147</v>
      </c>
      <c r="E161" t="s">
        <v>102</v>
      </c>
      <c r="F161" t="s">
        <v>163</v>
      </c>
      <c r="G161" t="s">
        <v>97</v>
      </c>
      <c r="H161">
        <v>7737.81</v>
      </c>
      <c r="I161">
        <v>1354493</v>
      </c>
      <c r="J161">
        <v>70.426000000000002</v>
      </c>
      <c r="K161">
        <v>31181.821199999998</v>
      </c>
      <c r="L161" t="s">
        <v>566</v>
      </c>
    </row>
    <row r="162" spans="1:12" x14ac:dyDescent="0.35">
      <c r="A162" t="s">
        <v>488</v>
      </c>
      <c r="B162">
        <v>161</v>
      </c>
      <c r="C162" t="s">
        <v>487</v>
      </c>
      <c r="D162" t="s">
        <v>95</v>
      </c>
      <c r="E162" t="s">
        <v>95</v>
      </c>
      <c r="F162" t="s">
        <v>240</v>
      </c>
      <c r="G162" t="s">
        <v>97</v>
      </c>
      <c r="H162">
        <v>156237.32199999999</v>
      </c>
      <c r="I162">
        <v>11143908</v>
      </c>
      <c r="J162">
        <v>75.334999999999994</v>
      </c>
      <c r="K162">
        <v>10767.027700000001</v>
      </c>
      <c r="L162" t="s">
        <v>567</v>
      </c>
    </row>
    <row r="163" spans="1:12" x14ac:dyDescent="0.35">
      <c r="A163" t="s">
        <v>524</v>
      </c>
      <c r="B163">
        <v>162</v>
      </c>
      <c r="C163" t="s">
        <v>523</v>
      </c>
      <c r="D163" t="s">
        <v>131</v>
      </c>
      <c r="E163" t="s">
        <v>131</v>
      </c>
      <c r="F163" t="s">
        <v>132</v>
      </c>
      <c r="G163" t="s">
        <v>97</v>
      </c>
      <c r="H163">
        <v>798849.16399999999</v>
      </c>
      <c r="I163">
        <v>77030628</v>
      </c>
      <c r="J163">
        <v>75.239000000000004</v>
      </c>
      <c r="K163">
        <v>22401.880399999998</v>
      </c>
      <c r="L163" t="s">
        <v>568</v>
      </c>
    </row>
    <row r="164" spans="1:12" x14ac:dyDescent="0.35">
      <c r="A164" t="s">
        <v>510</v>
      </c>
      <c r="B164">
        <v>163</v>
      </c>
      <c r="C164" t="s">
        <v>509</v>
      </c>
      <c r="D164" t="s">
        <v>131</v>
      </c>
      <c r="E164" t="s">
        <v>131</v>
      </c>
      <c r="F164" t="s">
        <v>208</v>
      </c>
      <c r="G164" t="s">
        <v>97</v>
      </c>
      <c r="H164">
        <v>480809.522</v>
      </c>
      <c r="I164">
        <v>5466241</v>
      </c>
      <c r="J164">
        <v>67.552000000000007</v>
      </c>
      <c r="K164">
        <v>14332.3658</v>
      </c>
      <c r="L164" t="s">
        <v>569</v>
      </c>
    </row>
    <row r="165" spans="1:12" x14ac:dyDescent="0.35">
      <c r="A165" t="s">
        <v>555</v>
      </c>
      <c r="B165">
        <v>164</v>
      </c>
      <c r="C165" t="s">
        <v>554</v>
      </c>
      <c r="D165" t="s">
        <v>95</v>
      </c>
      <c r="E165" t="s">
        <v>95</v>
      </c>
      <c r="F165" t="s">
        <v>96</v>
      </c>
      <c r="G165" t="s">
        <v>97</v>
      </c>
      <c r="H165">
        <v>245768.47899999999</v>
      </c>
      <c r="I165">
        <v>38833338</v>
      </c>
      <c r="J165">
        <v>59.223999999999997</v>
      </c>
      <c r="K165">
        <v>1637.2751000000001</v>
      </c>
      <c r="L165" t="s">
        <v>570</v>
      </c>
    </row>
    <row r="166" spans="1:12" x14ac:dyDescent="0.35">
      <c r="A166" t="s">
        <v>516</v>
      </c>
      <c r="B166">
        <v>165</v>
      </c>
      <c r="C166" t="s">
        <v>515</v>
      </c>
      <c r="D166" t="s">
        <v>113</v>
      </c>
      <c r="E166" t="s">
        <v>113</v>
      </c>
      <c r="F166" t="s">
        <v>169</v>
      </c>
      <c r="G166" t="s">
        <v>97</v>
      </c>
      <c r="H166">
        <v>572548.98400000005</v>
      </c>
      <c r="I166">
        <v>45271947</v>
      </c>
      <c r="J166">
        <v>71.186589999999995</v>
      </c>
      <c r="K166">
        <v>8243.4735000000001</v>
      </c>
      <c r="L166" t="s">
        <v>571</v>
      </c>
    </row>
    <row r="167" spans="1:12" x14ac:dyDescent="0.35">
      <c r="A167" t="s">
        <v>572</v>
      </c>
      <c r="B167">
        <v>166</v>
      </c>
      <c r="C167" t="s">
        <v>491</v>
      </c>
      <c r="D167" t="s">
        <v>131</v>
      </c>
      <c r="E167" t="s">
        <v>131</v>
      </c>
      <c r="F167" t="s">
        <v>132</v>
      </c>
      <c r="G167" t="s">
        <v>97</v>
      </c>
      <c r="H167">
        <v>79880.737999999998</v>
      </c>
      <c r="I167">
        <v>9070867</v>
      </c>
      <c r="J167">
        <v>76.947999999999993</v>
      </c>
      <c r="K167">
        <v>63943.185799999999</v>
      </c>
      <c r="L167" t="s">
        <v>573</v>
      </c>
    </row>
    <row r="168" spans="1:12" x14ac:dyDescent="0.35">
      <c r="A168" t="s">
        <v>574</v>
      </c>
      <c r="B168">
        <v>167</v>
      </c>
      <c r="C168" t="s">
        <v>537</v>
      </c>
      <c r="D168" t="s">
        <v>113</v>
      </c>
      <c r="E168" t="s">
        <v>113</v>
      </c>
      <c r="F168" t="s">
        <v>114</v>
      </c>
      <c r="G168" t="s">
        <v>115</v>
      </c>
      <c r="H168">
        <v>249986.39499999999</v>
      </c>
      <c r="I168">
        <v>64613160</v>
      </c>
      <c r="J168">
        <v>81.304879999999997</v>
      </c>
      <c r="K168">
        <v>38251.792500000003</v>
      </c>
      <c r="L168" t="s">
        <v>575</v>
      </c>
    </row>
    <row r="169" spans="1:12" x14ac:dyDescent="0.35">
      <c r="A169" t="s">
        <v>576</v>
      </c>
      <c r="B169">
        <v>168</v>
      </c>
      <c r="C169" t="s">
        <v>438</v>
      </c>
      <c r="D169" t="s">
        <v>147</v>
      </c>
      <c r="E169" t="s">
        <v>102</v>
      </c>
      <c r="F169" t="s">
        <v>148</v>
      </c>
      <c r="G169" t="s">
        <v>115</v>
      </c>
      <c r="H169">
        <v>9510743.7449999992</v>
      </c>
      <c r="I169">
        <v>318622525</v>
      </c>
      <c r="J169">
        <v>78.841459999999998</v>
      </c>
      <c r="K169">
        <v>51921.984600000003</v>
      </c>
      <c r="L169" t="s">
        <v>577</v>
      </c>
    </row>
    <row r="170" spans="1:12" x14ac:dyDescent="0.35">
      <c r="A170" t="s">
        <v>39</v>
      </c>
      <c r="B170">
        <v>169</v>
      </c>
      <c r="C170" t="s">
        <v>450</v>
      </c>
      <c r="D170" t="s">
        <v>101</v>
      </c>
      <c r="E170" t="s">
        <v>102</v>
      </c>
      <c r="F170" t="s">
        <v>101</v>
      </c>
      <c r="G170" t="s">
        <v>97</v>
      </c>
      <c r="H170">
        <v>176853.636</v>
      </c>
      <c r="I170">
        <v>3419546</v>
      </c>
      <c r="J170">
        <v>77.19</v>
      </c>
      <c r="K170">
        <v>19827.564999999999</v>
      </c>
      <c r="L170" t="s">
        <v>578</v>
      </c>
    </row>
    <row r="171" spans="1:12" x14ac:dyDescent="0.35">
      <c r="A171" t="s">
        <v>440</v>
      </c>
      <c r="B171">
        <v>170</v>
      </c>
      <c r="C171" t="s">
        <v>439</v>
      </c>
      <c r="D171" t="s">
        <v>131</v>
      </c>
      <c r="E171" t="s">
        <v>131</v>
      </c>
      <c r="F171" t="s">
        <v>208</v>
      </c>
      <c r="G171" t="s">
        <v>97</v>
      </c>
      <c r="H171">
        <v>461410.25799999997</v>
      </c>
      <c r="I171">
        <v>30757700</v>
      </c>
      <c r="J171">
        <v>71.039000000000001</v>
      </c>
      <c r="K171">
        <v>5370.8657999999996</v>
      </c>
      <c r="L171" t="s">
        <v>579</v>
      </c>
    </row>
    <row r="172" spans="1:12" x14ac:dyDescent="0.35">
      <c r="A172" t="s">
        <v>493</v>
      </c>
      <c r="B172">
        <v>171</v>
      </c>
      <c r="C172" t="s">
        <v>492</v>
      </c>
      <c r="D172" t="s">
        <v>108</v>
      </c>
      <c r="E172" t="s">
        <v>108</v>
      </c>
      <c r="F172" t="s">
        <v>109</v>
      </c>
      <c r="G172" t="s">
        <v>97</v>
      </c>
      <c r="H172">
        <v>7490.04</v>
      </c>
      <c r="I172">
        <v>258850</v>
      </c>
      <c r="J172">
        <v>71.709000000000003</v>
      </c>
      <c r="K172">
        <v>2892.3416000000002</v>
      </c>
      <c r="L172" t="s">
        <v>580</v>
      </c>
    </row>
    <row r="173" spans="1:12" x14ac:dyDescent="0.35">
      <c r="A173" t="s">
        <v>461</v>
      </c>
      <c r="B173">
        <v>172</v>
      </c>
      <c r="C173" t="s">
        <v>460</v>
      </c>
      <c r="D173" t="s">
        <v>101</v>
      </c>
      <c r="E173" t="s">
        <v>102</v>
      </c>
      <c r="F173" t="s">
        <v>101</v>
      </c>
      <c r="G173" t="s">
        <v>97</v>
      </c>
      <c r="H173">
        <v>908499.07</v>
      </c>
      <c r="I173">
        <v>30738378</v>
      </c>
      <c r="J173">
        <v>74.195999999999998</v>
      </c>
      <c r="K173">
        <v>16745.022000000001</v>
      </c>
      <c r="L173" t="s">
        <v>581</v>
      </c>
    </row>
    <row r="174" spans="1:12" x14ac:dyDescent="0.35">
      <c r="A174" t="s">
        <v>499</v>
      </c>
      <c r="B174">
        <v>173</v>
      </c>
      <c r="C174" t="s">
        <v>498</v>
      </c>
      <c r="D174" t="s">
        <v>131</v>
      </c>
      <c r="E174" t="s">
        <v>131</v>
      </c>
      <c r="F174" t="s">
        <v>180</v>
      </c>
      <c r="G174" t="s">
        <v>97</v>
      </c>
      <c r="H174">
        <v>335990.80200000003</v>
      </c>
      <c r="I174">
        <v>92544915</v>
      </c>
      <c r="J174">
        <v>75.855000000000004</v>
      </c>
      <c r="K174">
        <v>5264.8280999999997</v>
      </c>
      <c r="L174" t="s">
        <v>582</v>
      </c>
    </row>
    <row r="175" spans="1:12" x14ac:dyDescent="0.35">
      <c r="A175" t="s">
        <v>583</v>
      </c>
      <c r="B175">
        <v>174</v>
      </c>
      <c r="C175" t="s">
        <v>435</v>
      </c>
      <c r="D175" t="s">
        <v>95</v>
      </c>
      <c r="E175" t="s">
        <v>95</v>
      </c>
      <c r="F175" t="s">
        <v>240</v>
      </c>
      <c r="G175" t="s">
        <v>391</v>
      </c>
      <c r="H175">
        <v>96270.600999999995</v>
      </c>
      <c r="I175" t="s">
        <v>104</v>
      </c>
      <c r="J175" t="s">
        <v>104</v>
      </c>
      <c r="K175" t="s">
        <v>104</v>
      </c>
      <c r="L175" t="s">
        <v>584</v>
      </c>
    </row>
    <row r="176" spans="1:12" x14ac:dyDescent="0.35">
      <c r="A176" t="s">
        <v>545</v>
      </c>
      <c r="B176">
        <v>175</v>
      </c>
      <c r="C176" t="s">
        <v>544</v>
      </c>
      <c r="D176" t="s">
        <v>131</v>
      </c>
      <c r="E176" t="s">
        <v>131</v>
      </c>
      <c r="F176" t="s">
        <v>132</v>
      </c>
      <c r="G176" t="s">
        <v>97</v>
      </c>
      <c r="H176">
        <v>455915.00699999998</v>
      </c>
      <c r="I176">
        <v>26246327</v>
      </c>
      <c r="J176">
        <v>64.522999999999996</v>
      </c>
      <c r="K176">
        <v>3766.8053</v>
      </c>
      <c r="L176" t="s">
        <v>585</v>
      </c>
    </row>
    <row r="177" spans="1:12" x14ac:dyDescent="0.35">
      <c r="A177" t="s">
        <v>479</v>
      </c>
      <c r="B177">
        <v>176</v>
      </c>
      <c r="C177" t="s">
        <v>478</v>
      </c>
      <c r="D177" t="s">
        <v>95</v>
      </c>
      <c r="E177" t="s">
        <v>95</v>
      </c>
      <c r="F177" t="s">
        <v>96</v>
      </c>
      <c r="G177" t="s">
        <v>97</v>
      </c>
      <c r="H177">
        <v>751921.21499999997</v>
      </c>
      <c r="I177">
        <v>15620974</v>
      </c>
      <c r="J177">
        <v>60.774999999999999</v>
      </c>
      <c r="K177">
        <v>3632.5038</v>
      </c>
      <c r="L177" t="s">
        <v>586</v>
      </c>
    </row>
    <row r="178" spans="1:12" x14ac:dyDescent="0.35">
      <c r="A178" t="s">
        <v>465</v>
      </c>
      <c r="B178">
        <v>177</v>
      </c>
      <c r="C178" t="s">
        <v>464</v>
      </c>
      <c r="D178" t="s">
        <v>95</v>
      </c>
      <c r="E178" t="s">
        <v>95</v>
      </c>
      <c r="F178" t="s">
        <v>96</v>
      </c>
      <c r="G178" t="s">
        <v>97</v>
      </c>
      <c r="H178">
        <v>376328.489</v>
      </c>
      <c r="I178">
        <v>15411675</v>
      </c>
      <c r="J178">
        <v>59.36</v>
      </c>
      <c r="K178">
        <v>1925.1387</v>
      </c>
      <c r="L178" t="s">
        <v>587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R1091"/>
  <sheetViews>
    <sheetView workbookViewId="0">
      <pane xSplit="3" ySplit="2" topLeftCell="J30" activePane="bottomRight" state="frozen"/>
      <selection pane="topRight" activeCell="C1" sqref="C1"/>
      <selection pane="bottomLeft" activeCell="A2" sqref="A2"/>
      <selection pane="bottomRight" activeCell="A40" sqref="A40"/>
    </sheetView>
  </sheetViews>
  <sheetFormatPr defaultRowHeight="14.5" x14ac:dyDescent="0.35"/>
  <cols>
    <col min="1" max="1" width="25.6328125" customWidth="1"/>
    <col min="2" max="2" width="21.36328125" customWidth="1"/>
    <col min="3" max="3" width="7.1796875" customWidth="1"/>
    <col min="4" max="8" width="9.6328125" customWidth="1"/>
    <col min="9" max="9" width="13.54296875" customWidth="1"/>
    <col min="10" max="18" width="9.6328125" customWidth="1"/>
  </cols>
  <sheetData>
    <row r="1" spans="1:18" x14ac:dyDescent="0.35">
      <c r="A1" t="s">
        <v>88</v>
      </c>
      <c r="D1" t="s">
        <v>73</v>
      </c>
      <c r="E1" t="s">
        <v>73</v>
      </c>
      <c r="F1" t="s">
        <v>73</v>
      </c>
      <c r="G1" t="s">
        <v>73</v>
      </c>
      <c r="H1" t="s">
        <v>73</v>
      </c>
      <c r="I1" t="s">
        <v>78</v>
      </c>
      <c r="J1" t="s">
        <v>79</v>
      </c>
      <c r="K1" t="s">
        <v>81</v>
      </c>
      <c r="L1" t="s">
        <v>81</v>
      </c>
      <c r="M1" t="s">
        <v>81</v>
      </c>
      <c r="N1" t="s">
        <v>87</v>
      </c>
      <c r="O1" t="s">
        <v>89</v>
      </c>
      <c r="P1" t="s">
        <v>89</v>
      </c>
    </row>
    <row r="2" spans="1:18" s="1" customFormat="1" x14ac:dyDescent="0.35">
      <c r="B2" s="1" t="s">
        <v>0</v>
      </c>
      <c r="C2" s="1" t="s">
        <v>1</v>
      </c>
      <c r="D2" s="2" t="s">
        <v>72</v>
      </c>
      <c r="E2" s="2" t="s">
        <v>74</v>
      </c>
      <c r="F2" s="2" t="s">
        <v>75</v>
      </c>
      <c r="G2" s="2" t="s">
        <v>76</v>
      </c>
      <c r="H2" s="2" t="s">
        <v>77</v>
      </c>
      <c r="I2" s="2" t="s">
        <v>2</v>
      </c>
      <c r="J2" s="2" t="s">
        <v>3</v>
      </c>
      <c r="K2" s="2" t="s">
        <v>82</v>
      </c>
      <c r="L2" s="2" t="s">
        <v>83</v>
      </c>
      <c r="M2" s="2" t="s">
        <v>80</v>
      </c>
      <c r="N2" s="2" t="s">
        <v>4</v>
      </c>
      <c r="O2" s="2" t="s">
        <v>5</v>
      </c>
      <c r="P2" s="2" t="s">
        <v>6</v>
      </c>
      <c r="Q2" s="1" t="s">
        <v>7</v>
      </c>
      <c r="R2" s="1" t="s">
        <v>8</v>
      </c>
    </row>
    <row r="3" spans="1:18" x14ac:dyDescent="0.35">
      <c r="A3" t="str">
        <f>B3&amp;$A$1&amp;C3</f>
        <v>Antigua y BarbudaEstructura de la población ocupada según sector de actividad económica, sexo y área geográfica1990</v>
      </c>
      <c r="B3" t="s">
        <v>9</v>
      </c>
      <c r="C3" t="s">
        <v>46</v>
      </c>
      <c r="I3">
        <v>13392.977436675699</v>
      </c>
      <c r="J3">
        <v>847.77547174157098</v>
      </c>
      <c r="N3">
        <v>63.3</v>
      </c>
      <c r="O3">
        <v>3.0116881596540002</v>
      </c>
    </row>
    <row r="4" spans="1:18" x14ac:dyDescent="0.35">
      <c r="A4" t="str">
        <f t="shared" ref="A4:A67" si="0">B4&amp;$A$1&amp;C4</f>
        <v>Antigua y BarbudaEstructura de la población ocupada según sector de actividad económica, sexo y área geográfica1991</v>
      </c>
      <c r="B4" t="s">
        <v>9</v>
      </c>
      <c r="C4" t="s">
        <v>47</v>
      </c>
      <c r="I4">
        <v>13619.9366550014</v>
      </c>
      <c r="J4">
        <v>866.22797125809097</v>
      </c>
      <c r="N4">
        <v>63.6</v>
      </c>
      <c r="O4">
        <v>2.1765786026592502</v>
      </c>
    </row>
    <row r="5" spans="1:18" x14ac:dyDescent="0.35">
      <c r="A5" t="str">
        <f t="shared" si="0"/>
        <v>Antigua y BarbudaEstructura de la población ocupada según sector de actividad económica, sexo y área geográfica1992</v>
      </c>
      <c r="B5" t="s">
        <v>9</v>
      </c>
      <c r="C5" t="s">
        <v>48</v>
      </c>
      <c r="I5">
        <v>13543.4777033425</v>
      </c>
      <c r="J5">
        <v>876.263007406263</v>
      </c>
      <c r="N5">
        <v>64.7</v>
      </c>
      <c r="O5">
        <v>1.1584751914206299</v>
      </c>
    </row>
    <row r="6" spans="1:18" x14ac:dyDescent="0.35">
      <c r="A6" t="str">
        <f t="shared" si="0"/>
        <v>Antigua y BarbudaEstructura de la población ocupada según sector de actividad económica, sexo y área geográfica1993</v>
      </c>
      <c r="B6" t="s">
        <v>9</v>
      </c>
      <c r="C6" t="s">
        <v>49</v>
      </c>
      <c r="I6">
        <v>14020.191966045501</v>
      </c>
      <c r="J6">
        <v>922.52863136579401</v>
      </c>
      <c r="N6">
        <v>65.8</v>
      </c>
      <c r="O6">
        <v>5.2798787086171499</v>
      </c>
    </row>
    <row r="7" spans="1:18" x14ac:dyDescent="0.35">
      <c r="A7" t="str">
        <f t="shared" si="0"/>
        <v>Antigua y BarbudaEstructura de la población ocupada según sector de actividad económica, sexo y área geográfica1994</v>
      </c>
      <c r="B7" t="s">
        <v>9</v>
      </c>
      <c r="C7" t="s">
        <v>50</v>
      </c>
      <c r="I7">
        <v>14666.5151419618</v>
      </c>
      <c r="J7">
        <v>984.12316602563897</v>
      </c>
      <c r="N7">
        <v>67.099999999999994</v>
      </c>
      <c r="O7">
        <v>6.6767071032424399</v>
      </c>
    </row>
    <row r="8" spans="1:18" x14ac:dyDescent="0.35">
      <c r="A8" t="str">
        <f t="shared" si="0"/>
        <v>Antigua y BarbudaEstructura de la población ocupada según sector de actividad económica, sexo y área geográfica1995</v>
      </c>
      <c r="B8" t="s">
        <v>9</v>
      </c>
      <c r="C8" t="s">
        <v>51</v>
      </c>
      <c r="I8">
        <v>13760.518372110901</v>
      </c>
      <c r="J8">
        <v>941.21945665238195</v>
      </c>
      <c r="N8">
        <v>68.400000000000006</v>
      </c>
      <c r="O8">
        <v>-4.3595873823926503</v>
      </c>
    </row>
    <row r="9" spans="1:18" x14ac:dyDescent="0.35">
      <c r="A9" t="str">
        <f t="shared" si="0"/>
        <v>Antigua y BarbudaEstructura de la población ocupada según sector de actividad económica, sexo y área geográfica1996</v>
      </c>
      <c r="B9" t="s">
        <v>9</v>
      </c>
      <c r="C9" t="s">
        <v>52</v>
      </c>
      <c r="I9">
        <v>14375.0990909962</v>
      </c>
      <c r="J9">
        <v>1003.38191655154</v>
      </c>
      <c r="N9">
        <v>69.8</v>
      </c>
      <c r="O9">
        <v>6.6044597208229998</v>
      </c>
    </row>
    <row r="10" spans="1:18" x14ac:dyDescent="0.35">
      <c r="A10" t="str">
        <f t="shared" si="0"/>
        <v>Antigua y BarbudaEstructura de la población ocupada según sector de actividad económica, sexo y área geográfica1997</v>
      </c>
      <c r="B10" t="s">
        <v>9</v>
      </c>
      <c r="C10" t="s">
        <v>53</v>
      </c>
      <c r="I10">
        <v>14863.5259354667</v>
      </c>
      <c r="J10">
        <v>1058.2830466052301</v>
      </c>
      <c r="N10">
        <v>71.2</v>
      </c>
      <c r="O10">
        <v>5.4716084820797004</v>
      </c>
    </row>
    <row r="11" spans="1:18" x14ac:dyDescent="0.35">
      <c r="A11" t="str">
        <f t="shared" si="0"/>
        <v>Antigua y BarbudaEstructura de la población ocupada según sector de actividad económica, sexo y área geográfica1998</v>
      </c>
      <c r="B11" t="s">
        <v>9</v>
      </c>
      <c r="C11" t="s">
        <v>54</v>
      </c>
      <c r="I11">
        <v>15266.5529113459</v>
      </c>
      <c r="J11">
        <v>1108.3517413637101</v>
      </c>
      <c r="N11">
        <v>72.599999999999994</v>
      </c>
      <c r="O11">
        <v>4.7311250916374199</v>
      </c>
    </row>
    <row r="12" spans="1:18" x14ac:dyDescent="0.35">
      <c r="A12" t="str">
        <f t="shared" si="0"/>
        <v>Antigua y BarbudaEstructura de la población ocupada según sector de actividad económica, sexo y área geográfica1999</v>
      </c>
      <c r="B12" t="s">
        <v>9</v>
      </c>
      <c r="C12" t="s">
        <v>55</v>
      </c>
      <c r="I12">
        <v>15575.1380628274</v>
      </c>
      <c r="J12">
        <v>1149.4451890366699</v>
      </c>
      <c r="N12">
        <v>73.8</v>
      </c>
      <c r="O12">
        <v>3.7076179103931102</v>
      </c>
    </row>
    <row r="13" spans="1:18" x14ac:dyDescent="0.35">
      <c r="A13" t="str">
        <f t="shared" si="0"/>
        <v>Antigua y BarbudaEstructura de la población ocupada según sector de actividad económica, sexo y área geográfica2000</v>
      </c>
      <c r="B13" t="s">
        <v>9</v>
      </c>
      <c r="C13" t="s">
        <v>56</v>
      </c>
      <c r="I13">
        <v>16254.9964199268</v>
      </c>
      <c r="J13">
        <v>1220.7502311364999</v>
      </c>
      <c r="N13">
        <v>75.099999999999994</v>
      </c>
      <c r="O13">
        <v>6.2034312536118899</v>
      </c>
    </row>
    <row r="14" spans="1:18" x14ac:dyDescent="0.35">
      <c r="A14" t="str">
        <f t="shared" si="0"/>
        <v>Antigua y BarbudaEstructura de la población ocupada según sector de actividad económica, sexo y área geográfica2001</v>
      </c>
      <c r="B14" t="s">
        <v>9</v>
      </c>
      <c r="C14" t="s">
        <v>57</v>
      </c>
      <c r="I14">
        <v>15291.7384282527</v>
      </c>
      <c r="J14">
        <v>1165.2304682328499</v>
      </c>
      <c r="N14">
        <v>76.2</v>
      </c>
      <c r="O14">
        <v>-4.5480034725827796</v>
      </c>
    </row>
    <row r="15" spans="1:18" x14ac:dyDescent="0.35">
      <c r="A15" t="str">
        <f t="shared" si="0"/>
        <v>Antigua y BarbudaEstructura de la población ocupada según sector de actividad económica, sexo y área geográfica2002</v>
      </c>
      <c r="B15" t="s">
        <v>9</v>
      </c>
      <c r="C15" t="s">
        <v>58</v>
      </c>
      <c r="I15">
        <v>15248.7375013984</v>
      </c>
      <c r="J15">
        <v>1177.2025351079601</v>
      </c>
      <c r="M15">
        <v>3.1005837999999999</v>
      </c>
      <c r="N15">
        <v>77.2</v>
      </c>
      <c r="O15">
        <v>1.0274419697642301</v>
      </c>
    </row>
    <row r="16" spans="1:18" x14ac:dyDescent="0.35">
      <c r="A16" t="str">
        <f t="shared" si="0"/>
        <v>Antigua y BarbudaEstructura de la población ocupada según sector de actividad económica, sexo y área geográfica2003</v>
      </c>
      <c r="B16" t="s">
        <v>9</v>
      </c>
      <c r="C16" t="s">
        <v>59</v>
      </c>
      <c r="I16">
        <v>15988.9342055792</v>
      </c>
      <c r="J16">
        <v>1248.73576145573</v>
      </c>
      <c r="M16">
        <v>3.0260427999999999</v>
      </c>
      <c r="N16">
        <v>78.099999999999994</v>
      </c>
      <c r="O16">
        <v>6.0765436884839596</v>
      </c>
    </row>
    <row r="17" spans="1:15" x14ac:dyDescent="0.35">
      <c r="A17" t="str">
        <f t="shared" si="0"/>
        <v>Antigua y BarbudaEstructura de la población ocupada según sector de actividad económica, sexo y área geográfica2004</v>
      </c>
      <c r="B17" t="s">
        <v>9</v>
      </c>
      <c r="C17" t="s">
        <v>60</v>
      </c>
      <c r="I17">
        <v>16739.552726295398</v>
      </c>
      <c r="J17">
        <v>1320.7507101047099</v>
      </c>
      <c r="M17">
        <v>2.0891787000000002</v>
      </c>
      <c r="N17">
        <v>78.900000000000006</v>
      </c>
      <c r="O17">
        <v>5.7670286118036902</v>
      </c>
    </row>
    <row r="18" spans="1:15" x14ac:dyDescent="0.35">
      <c r="A18" t="str">
        <f t="shared" si="0"/>
        <v>Antigua y BarbudaEstructura de la población ocupada según sector de actividad económica, sexo y área geográfica2005</v>
      </c>
      <c r="B18" t="s">
        <v>9</v>
      </c>
      <c r="C18" t="s">
        <v>61</v>
      </c>
      <c r="I18">
        <v>17600.173757037701</v>
      </c>
      <c r="J18">
        <v>1406.2538831873101</v>
      </c>
      <c r="M18">
        <v>1.8434691999999999</v>
      </c>
      <c r="N18">
        <v>79.900000000000006</v>
      </c>
      <c r="O18">
        <v>6.4738313164199397</v>
      </c>
    </row>
    <row r="19" spans="1:15" x14ac:dyDescent="0.35">
      <c r="A19" t="str">
        <f t="shared" si="0"/>
        <v>Antigua y BarbudaEstructura de la población ocupada según sector de actividad económica, sexo y área geográfica2006</v>
      </c>
      <c r="B19" t="s">
        <v>9</v>
      </c>
      <c r="C19" t="s">
        <v>62</v>
      </c>
      <c r="I19">
        <v>19591.6281262132</v>
      </c>
      <c r="J19">
        <v>1584.9627154106499</v>
      </c>
      <c r="M19">
        <v>4.5943299999999999E-2</v>
      </c>
      <c r="N19">
        <v>80.900000000000006</v>
      </c>
      <c r="O19">
        <v>12.7081485327737</v>
      </c>
    </row>
    <row r="20" spans="1:15" x14ac:dyDescent="0.35">
      <c r="A20" t="str">
        <f t="shared" si="0"/>
        <v>Antigua y BarbudaEstructura de la población ocupada según sector de actividad económica, sexo y área geográfica2007</v>
      </c>
      <c r="B20" t="s">
        <v>9</v>
      </c>
      <c r="C20" t="s">
        <v>63</v>
      </c>
      <c r="I20">
        <v>21129.366650587101</v>
      </c>
      <c r="J20">
        <v>1732.6080653481399</v>
      </c>
      <c r="M20">
        <v>1.9560521</v>
      </c>
      <c r="N20">
        <v>82</v>
      </c>
      <c r="O20">
        <v>9.3153831633975308</v>
      </c>
    </row>
    <row r="21" spans="1:15" x14ac:dyDescent="0.35">
      <c r="A21" t="str">
        <f t="shared" si="0"/>
        <v>Antigua y BarbudaEstructura de la población ocupada según sector de actividad económica, sexo y área geográfica2008</v>
      </c>
      <c r="B21" t="s">
        <v>9</v>
      </c>
      <c r="C21" t="s">
        <v>64</v>
      </c>
      <c r="I21">
        <v>20796.633830203398</v>
      </c>
      <c r="J21">
        <v>1732.3595980559401</v>
      </c>
      <c r="M21">
        <v>0.71867919999999996</v>
      </c>
      <c r="N21">
        <v>83.3</v>
      </c>
      <c r="O21">
        <v>-1.43406519436229E-2</v>
      </c>
    </row>
    <row r="22" spans="1:15" x14ac:dyDescent="0.35">
      <c r="A22" t="str">
        <f t="shared" si="0"/>
        <v>Antigua y BarbudaEstructura de la población ocupada según sector de actividad económica, sexo y área geográfica2009</v>
      </c>
      <c r="B22" t="s">
        <v>9</v>
      </c>
      <c r="C22" t="s">
        <v>65</v>
      </c>
      <c r="I22">
        <v>18048.7889240164</v>
      </c>
      <c r="J22">
        <v>1525.12266407939</v>
      </c>
      <c r="M22">
        <v>-1.5820000000000001E-3</v>
      </c>
      <c r="N22">
        <v>84.5</v>
      </c>
      <c r="O22">
        <v>-11.962697248834299</v>
      </c>
    </row>
    <row r="23" spans="1:15" x14ac:dyDescent="0.35">
      <c r="A23" t="str">
        <f t="shared" si="0"/>
        <v>Antigua y BarbudaEstructura de la población ocupada según sector de actividad económica, sexo y área geográfica2010</v>
      </c>
      <c r="B23" t="s">
        <v>9</v>
      </c>
      <c r="C23" t="s">
        <v>66</v>
      </c>
      <c r="I23">
        <v>16400.746518531701</v>
      </c>
      <c r="J23">
        <v>1405.5439766381701</v>
      </c>
      <c r="M23">
        <v>0.60302279999999997</v>
      </c>
      <c r="N23">
        <v>85.7</v>
      </c>
      <c r="O23">
        <v>-7.8405947441216997</v>
      </c>
    </row>
    <row r="24" spans="1:15" x14ac:dyDescent="0.35">
      <c r="A24" t="str">
        <f t="shared" si="0"/>
        <v>Antigua y BarbudaEstructura de la población ocupada según sector de actividad económica, sexo y área geográfica2011</v>
      </c>
      <c r="B24" t="s">
        <v>9</v>
      </c>
      <c r="C24" t="s">
        <v>67</v>
      </c>
      <c r="I24">
        <v>15894.0578410013</v>
      </c>
      <c r="J24">
        <v>1378.0148148148101</v>
      </c>
      <c r="M24">
        <v>2.6526014</v>
      </c>
      <c r="N24">
        <v>86.7</v>
      </c>
      <c r="O24">
        <v>-1.95861262834344</v>
      </c>
    </row>
    <row r="25" spans="1:15" x14ac:dyDescent="0.35">
      <c r="A25" t="str">
        <f t="shared" si="0"/>
        <v>Antigua y BarbudaEstructura de la población ocupada según sector de actividad económica, sexo y área geográfica2012</v>
      </c>
      <c r="B25" t="s">
        <v>9</v>
      </c>
      <c r="C25" t="s">
        <v>68</v>
      </c>
      <c r="I25">
        <v>15938.9754634909</v>
      </c>
      <c r="J25">
        <v>1397.8481481481499</v>
      </c>
      <c r="M25">
        <v>0.96762999999999999</v>
      </c>
      <c r="N25">
        <v>87.7</v>
      </c>
      <c r="O25">
        <v>1.4392685129440499</v>
      </c>
    </row>
    <row r="26" spans="1:15" x14ac:dyDescent="0.35">
      <c r="A26" t="str">
        <f t="shared" si="0"/>
        <v>Antigua y BarbudaEstructura de la población ocupada según sector de actividad económica, sexo y área geográfica2013</v>
      </c>
      <c r="B26" t="s">
        <v>9</v>
      </c>
      <c r="C26" t="s">
        <v>69</v>
      </c>
      <c r="I26">
        <v>15871.646788030999</v>
      </c>
      <c r="J26">
        <v>1404.6407407407401</v>
      </c>
      <c r="M26">
        <v>0.77440319999999996</v>
      </c>
      <c r="N26">
        <v>88.5</v>
      </c>
      <c r="O26">
        <v>0.48593208079084099</v>
      </c>
    </row>
    <row r="27" spans="1:15" x14ac:dyDescent="0.35">
      <c r="A27" t="str">
        <f t="shared" si="0"/>
        <v>Antigua y BarbudaEstructura de la población ocupada según sector de actividad económica, sexo y área geográfica2014</v>
      </c>
      <c r="B27" t="s">
        <v>9</v>
      </c>
      <c r="C27" t="s">
        <v>70</v>
      </c>
      <c r="I27">
        <v>16095.3330011626</v>
      </c>
      <c r="J27">
        <v>1435.7037037037001</v>
      </c>
      <c r="M27">
        <v>1.5918075</v>
      </c>
      <c r="N27">
        <v>89.2</v>
      </c>
      <c r="O27">
        <v>2.2114525132299598</v>
      </c>
    </row>
    <row r="28" spans="1:15" x14ac:dyDescent="0.35">
      <c r="A28" t="str">
        <f t="shared" si="0"/>
        <v>Antigua y BarbudaEstructura de la población ocupada según sector de actividad económica, sexo y área geográfica2015</v>
      </c>
      <c r="B28" t="s">
        <v>9</v>
      </c>
      <c r="C28" t="s">
        <v>71</v>
      </c>
      <c r="I28">
        <v>16200.7992419561</v>
      </c>
      <c r="J28">
        <v>1456.4518518518501</v>
      </c>
      <c r="M28">
        <v>2.4112846999999999</v>
      </c>
      <c r="N28">
        <v>89.9</v>
      </c>
      <c r="O28">
        <v>1.4451552987307701</v>
      </c>
    </row>
    <row r="29" spans="1:15" x14ac:dyDescent="0.35">
      <c r="A29" t="str">
        <f t="shared" si="0"/>
        <v>Antigua y BarbudaEstructura de la población ocupada según sector de actividad económica, sexo y área geográfica2016</v>
      </c>
      <c r="B29" t="s">
        <v>9</v>
      </c>
      <c r="C29" t="s">
        <v>41</v>
      </c>
      <c r="D29">
        <v>86.922956999999997</v>
      </c>
      <c r="E29">
        <v>80.738951</v>
      </c>
      <c r="F29">
        <v>5.8130259999999998</v>
      </c>
      <c r="G29">
        <v>124.232936</v>
      </c>
      <c r="H29">
        <v>8.0281780000000005</v>
      </c>
      <c r="I29">
        <v>16734.6905404301</v>
      </c>
      <c r="J29">
        <v>1516.1629629629599</v>
      </c>
      <c r="M29">
        <v>-1.2050231</v>
      </c>
      <c r="N29">
        <v>90.6</v>
      </c>
      <c r="O29">
        <v>4.0997655387776399</v>
      </c>
    </row>
    <row r="30" spans="1:15" x14ac:dyDescent="0.35">
      <c r="A30" t="str">
        <f t="shared" si="0"/>
        <v>Antigua y BarbudaEstructura de la población ocupada según sector de actividad económica, sexo y área geográfica2017</v>
      </c>
      <c r="B30" t="s">
        <v>9</v>
      </c>
      <c r="C30" t="s">
        <v>42</v>
      </c>
      <c r="D30">
        <v>93.727880999999996</v>
      </c>
      <c r="E30">
        <v>88.237325999999996</v>
      </c>
      <c r="F30">
        <v>5.8262809999999998</v>
      </c>
      <c r="G30">
        <v>118.98502300000001</v>
      </c>
      <c r="H30">
        <v>7.4603289999999998</v>
      </c>
      <c r="I30">
        <v>17052.8113184535</v>
      </c>
      <c r="J30">
        <v>1553.51111111111</v>
      </c>
      <c r="M30">
        <v>2.5756446999999998</v>
      </c>
      <c r="N30">
        <v>91.1</v>
      </c>
      <c r="O30">
        <v>2.4633333659041901</v>
      </c>
    </row>
    <row r="31" spans="1:15" x14ac:dyDescent="0.35">
      <c r="A31" t="str">
        <f t="shared" si="0"/>
        <v>Antigua y BarbudaEstructura de la población ocupada según sector de actividad económica, sexo y área geográfica2018</v>
      </c>
      <c r="B31" t="s">
        <v>9</v>
      </c>
      <c r="C31" t="s">
        <v>43</v>
      </c>
      <c r="D31">
        <v>101.439195</v>
      </c>
      <c r="E31">
        <v>83.872167000000005</v>
      </c>
      <c r="F31">
        <v>5.9384829999999997</v>
      </c>
      <c r="G31">
        <v>145.81813399999999</v>
      </c>
      <c r="H31">
        <v>5.9007319999999996</v>
      </c>
      <c r="I31">
        <v>18138.969755782</v>
      </c>
      <c r="J31">
        <v>1661.5296296296301</v>
      </c>
      <c r="M31">
        <v>1.7903962200000001</v>
      </c>
      <c r="N31">
        <v>91.6</v>
      </c>
      <c r="O31">
        <v>6.9531860921973703</v>
      </c>
    </row>
    <row r="32" spans="1:15" x14ac:dyDescent="0.35">
      <c r="A32" t="str">
        <f t="shared" si="0"/>
        <v>Antigua y BarbudaEstructura de la población ocupada según sector de actividad económica, sexo y área geográfica2019</v>
      </c>
      <c r="B32" t="s">
        <v>9</v>
      </c>
      <c r="C32" t="s">
        <v>44</v>
      </c>
      <c r="D32">
        <v>103.80112800000001</v>
      </c>
      <c r="E32">
        <v>85.108063000000001</v>
      </c>
      <c r="F32">
        <v>5.7802720000000001</v>
      </c>
      <c r="G32">
        <v>124.826836</v>
      </c>
      <c r="H32">
        <v>6.2153799999999997</v>
      </c>
      <c r="I32">
        <v>18599.8311014598</v>
      </c>
      <c r="J32">
        <v>1713.0444444444399</v>
      </c>
      <c r="M32">
        <v>0.93729229999999997</v>
      </c>
      <c r="N32">
        <v>92.1</v>
      </c>
      <c r="O32">
        <v>3.10044514982848</v>
      </c>
    </row>
    <row r="33" spans="1:15" x14ac:dyDescent="0.35">
      <c r="A33" t="str">
        <f t="shared" si="0"/>
        <v>Antigua y BarbudaEstructura de la población ocupada según sector de actividad económica, sexo y área geográfica2020</v>
      </c>
      <c r="B33" t="s">
        <v>9</v>
      </c>
      <c r="C33" t="s">
        <v>45</v>
      </c>
      <c r="D33">
        <v>174.09453300000001</v>
      </c>
      <c r="E33">
        <v>106.48385500000001</v>
      </c>
      <c r="F33">
        <v>9.0791500000000003</v>
      </c>
      <c r="G33">
        <v>176.706513</v>
      </c>
      <c r="H33">
        <v>10.039638</v>
      </c>
      <c r="I33">
        <v>14990.451076751</v>
      </c>
      <c r="J33">
        <v>1389.61481481481</v>
      </c>
      <c r="M33">
        <v>3.7377237999999999</v>
      </c>
      <c r="N33">
        <v>92.7</v>
      </c>
      <c r="O33">
        <v>-18.8803992026325</v>
      </c>
    </row>
    <row r="34" spans="1:15" x14ac:dyDescent="0.35">
      <c r="A34" t="str">
        <f t="shared" si="0"/>
        <v>Antigua y BarbudaEstructura de la población ocupada según sector de actividad económica, sexo y área geográfica2021</v>
      </c>
      <c r="B34" t="s">
        <v>9</v>
      </c>
      <c r="C34" t="s">
        <v>84</v>
      </c>
      <c r="I34">
        <v>16131.4178985853</v>
      </c>
      <c r="J34">
        <v>1503.44814814815</v>
      </c>
      <c r="M34">
        <v>4.2229999999999999</v>
      </c>
      <c r="N34">
        <v>93.2</v>
      </c>
      <c r="O34">
        <v>8.1917184618172492</v>
      </c>
    </row>
    <row r="35" spans="1:15" x14ac:dyDescent="0.35">
      <c r="A35" t="str">
        <f t="shared" si="0"/>
        <v>Antigua y BarbudaEstructura de la población ocupada según sector de actividad económica, sexo y área geográfica2022</v>
      </c>
      <c r="B35" t="s">
        <v>9</v>
      </c>
      <c r="C35" t="s">
        <v>85</v>
      </c>
      <c r="I35">
        <v>17553.5418147358</v>
      </c>
      <c r="J35">
        <v>1646.5222222222201</v>
      </c>
      <c r="M35">
        <v>8.52</v>
      </c>
      <c r="N35">
        <v>93.8</v>
      </c>
      <c r="O35">
        <v>9.5163956435946098</v>
      </c>
    </row>
    <row r="36" spans="1:15" x14ac:dyDescent="0.35">
      <c r="A36" t="str">
        <f t="shared" si="0"/>
        <v>ArgentinaEstructura de la población ocupada según sector de actividad económica, sexo y área geográfica1990</v>
      </c>
      <c r="B36" t="s">
        <v>10</v>
      </c>
      <c r="C36" t="s">
        <v>46</v>
      </c>
      <c r="D36">
        <v>668.09229989999994</v>
      </c>
      <c r="E36">
        <v>4660.3425340000003</v>
      </c>
      <c r="F36">
        <v>244.161</v>
      </c>
      <c r="G36">
        <v>3329.2465900000002</v>
      </c>
      <c r="H36">
        <v>976.50110700999994</v>
      </c>
      <c r="I36">
        <v>7549.1806886661498</v>
      </c>
      <c r="J36">
        <v>246387.89456247899</v>
      </c>
      <c r="N36">
        <v>32637.7</v>
      </c>
      <c r="O36">
        <v>-1.8307736702042701</v>
      </c>
    </row>
    <row r="37" spans="1:15" x14ac:dyDescent="0.35">
      <c r="A37" t="str">
        <f t="shared" si="0"/>
        <v>ArgentinaEstructura de la población ocupada según sector de actividad económica, sexo y área geográfica1991</v>
      </c>
      <c r="B37" t="s">
        <v>10</v>
      </c>
      <c r="C37" t="s">
        <v>47</v>
      </c>
      <c r="D37">
        <v>1731.1056229999999</v>
      </c>
      <c r="E37">
        <v>12572.25383</v>
      </c>
      <c r="F37">
        <v>1094.2</v>
      </c>
      <c r="G37">
        <v>8133.3244160000004</v>
      </c>
      <c r="H37">
        <v>1209.7803635</v>
      </c>
      <c r="I37">
        <v>8229.7555256032902</v>
      </c>
      <c r="J37">
        <v>272452.64047951699</v>
      </c>
      <c r="N37">
        <v>33105.800000000003</v>
      </c>
      <c r="O37">
        <v>10.578744529361799</v>
      </c>
    </row>
    <row r="38" spans="1:15" x14ac:dyDescent="0.35">
      <c r="A38" t="str">
        <f t="shared" si="0"/>
        <v>ArgentinaEstructura de la población ocupada según sector de actividad económica, sexo y área geográfica1992</v>
      </c>
      <c r="B38" t="s">
        <v>10</v>
      </c>
      <c r="C38" t="s">
        <v>48</v>
      </c>
      <c r="D38">
        <v>1274.4687409999999</v>
      </c>
      <c r="E38">
        <v>15454.001899999999</v>
      </c>
      <c r="F38">
        <v>1243.2113670000001</v>
      </c>
      <c r="G38">
        <v>9610.3222040000001</v>
      </c>
      <c r="H38">
        <v>1026.1596255499999</v>
      </c>
      <c r="I38">
        <v>8896.0323233917097</v>
      </c>
      <c r="J38">
        <v>298624.68184131</v>
      </c>
      <c r="N38">
        <v>33568.300000000003</v>
      </c>
      <c r="O38">
        <v>9.6060883519902198</v>
      </c>
    </row>
    <row r="39" spans="1:15" x14ac:dyDescent="0.35">
      <c r="A39" t="str">
        <f t="shared" si="0"/>
        <v>ArgentinaEstructura de la población ocupada según sector de actividad económica, sexo y área geográfica1993</v>
      </c>
      <c r="B39" t="s">
        <v>10</v>
      </c>
      <c r="C39" t="s">
        <v>49</v>
      </c>
      <c r="D39">
        <v>1845.4</v>
      </c>
      <c r="E39">
        <v>16145.8</v>
      </c>
      <c r="G39">
        <v>4951.2</v>
      </c>
      <c r="H39">
        <v>1926.5</v>
      </c>
      <c r="I39">
        <v>9278.2880696800294</v>
      </c>
      <c r="J39">
        <v>315714.16380461602</v>
      </c>
      <c r="N39">
        <v>34027.199999999997</v>
      </c>
      <c r="O39">
        <v>5.7227292325380903</v>
      </c>
    </row>
    <row r="40" spans="1:15" x14ac:dyDescent="0.35">
      <c r="A40" t="str">
        <f t="shared" si="0"/>
        <v>ArgentinaEstructura de la población ocupada según sector de actividad económica, sexo y área geográfica1994</v>
      </c>
      <c r="B40" t="s">
        <v>10</v>
      </c>
      <c r="C40" t="s">
        <v>50</v>
      </c>
      <c r="D40">
        <v>2302.6</v>
      </c>
      <c r="E40">
        <v>19284.900000000001</v>
      </c>
      <c r="G40">
        <v>5653</v>
      </c>
      <c r="H40">
        <v>2101.1000000000004</v>
      </c>
      <c r="I40">
        <v>9688.3870958646494</v>
      </c>
      <c r="J40">
        <v>334139.87603314698</v>
      </c>
      <c r="N40">
        <v>34488.699999999997</v>
      </c>
      <c r="O40">
        <v>5.8362006970119804</v>
      </c>
    </row>
    <row r="41" spans="1:15" x14ac:dyDescent="0.35">
      <c r="A41" t="str">
        <f t="shared" si="0"/>
        <v>ArgentinaEstructura de la población ocupada según sector de actividad económica, sexo y área geográfica1995</v>
      </c>
      <c r="B41" t="s">
        <v>10</v>
      </c>
      <c r="C41" t="s">
        <v>51</v>
      </c>
      <c r="D41">
        <v>2409.9</v>
      </c>
      <c r="E41">
        <v>18968.400000000001</v>
      </c>
      <c r="G41">
        <v>6476</v>
      </c>
      <c r="H41">
        <v>1939.9</v>
      </c>
      <c r="I41">
        <v>9289.5314832104596</v>
      </c>
      <c r="J41">
        <v>324632.896165421</v>
      </c>
      <c r="N41">
        <v>34946.1</v>
      </c>
      <c r="O41">
        <v>-2.8452096111937299</v>
      </c>
    </row>
    <row r="42" spans="1:15" x14ac:dyDescent="0.35">
      <c r="A42" t="str">
        <f t="shared" si="0"/>
        <v>ArgentinaEstructura de la población ocupada según sector de actividad económica, sexo y área geográfica1996</v>
      </c>
      <c r="B42" t="s">
        <v>10</v>
      </c>
      <c r="C42" t="s">
        <v>52</v>
      </c>
      <c r="D42">
        <v>2562.5</v>
      </c>
      <c r="E42">
        <v>20554.400000000001</v>
      </c>
      <c r="G42">
        <v>7002.2</v>
      </c>
      <c r="H42">
        <v>1711.1</v>
      </c>
      <c r="I42">
        <v>9680.1400819720002</v>
      </c>
      <c r="J42">
        <v>342574.34941694001</v>
      </c>
      <c r="M42">
        <v>-0.87429551500000002</v>
      </c>
      <c r="N42">
        <v>35389.4</v>
      </c>
      <c r="O42">
        <v>5.5266898282472399</v>
      </c>
    </row>
    <row r="43" spans="1:15" x14ac:dyDescent="0.35">
      <c r="A43" t="str">
        <f t="shared" si="0"/>
        <v>ArgentinaEstructura de la población ocupada según sector de actividad económica, sexo y área geográfica1997</v>
      </c>
      <c r="B43" t="s">
        <v>10</v>
      </c>
      <c r="C43" t="s">
        <v>53</v>
      </c>
      <c r="D43">
        <v>2701</v>
      </c>
      <c r="E43">
        <v>20971.3</v>
      </c>
      <c r="G43">
        <v>6392.2</v>
      </c>
      <c r="H43">
        <v>1941.1</v>
      </c>
      <c r="I43">
        <v>10340.649851398601</v>
      </c>
      <c r="J43">
        <v>370360.71507769299</v>
      </c>
      <c r="M43">
        <v>-0.46333299999999999</v>
      </c>
      <c r="N43">
        <v>35816</v>
      </c>
      <c r="O43">
        <v>8.1110467576004197</v>
      </c>
    </row>
    <row r="44" spans="1:15" x14ac:dyDescent="0.35">
      <c r="A44" t="str">
        <f t="shared" si="0"/>
        <v>ArgentinaEstructura de la población ocupada según sector de actividad económica, sexo y área geográfica1998</v>
      </c>
      <c r="B44" t="s">
        <v>10</v>
      </c>
      <c r="C44" t="s">
        <v>54</v>
      </c>
      <c r="D44">
        <v>2810.5</v>
      </c>
      <c r="E44">
        <v>21064.6</v>
      </c>
      <c r="G44">
        <v>6132</v>
      </c>
      <c r="H44">
        <v>1729.1999999999998</v>
      </c>
      <c r="I44">
        <v>10615.1337742509</v>
      </c>
      <c r="J44">
        <v>384620.26506918803</v>
      </c>
      <c r="M44">
        <v>-0.11389000000000001</v>
      </c>
      <c r="N44">
        <v>36233.199999999997</v>
      </c>
      <c r="O44">
        <v>3.8501788691340799</v>
      </c>
    </row>
    <row r="45" spans="1:15" x14ac:dyDescent="0.35">
      <c r="A45" t="str">
        <f t="shared" si="0"/>
        <v>ArgentinaEstructura de la población ocupada según sector de actividad económica, sexo y área geográfica1999</v>
      </c>
      <c r="B45" t="s">
        <v>10</v>
      </c>
      <c r="C45" t="s">
        <v>55</v>
      </c>
      <c r="D45">
        <v>2877.8</v>
      </c>
      <c r="E45">
        <v>21192.2</v>
      </c>
      <c r="G45">
        <v>6218</v>
      </c>
      <c r="H45">
        <v>1358.2</v>
      </c>
      <c r="I45">
        <v>10138.300034914</v>
      </c>
      <c r="J45">
        <v>371599.11117970198</v>
      </c>
      <c r="M45">
        <v>-1.5679495999999999</v>
      </c>
      <c r="N45">
        <v>36653</v>
      </c>
      <c r="O45">
        <v>-3.3854570525929399</v>
      </c>
    </row>
    <row r="46" spans="1:15" x14ac:dyDescent="0.35">
      <c r="A46" t="str">
        <f t="shared" si="0"/>
        <v>ArgentinaEstructura de la población ocupada según sector de actividad económica, sexo y área geográfica2000</v>
      </c>
      <c r="B46" t="s">
        <v>10</v>
      </c>
      <c r="C46" t="s">
        <v>56</v>
      </c>
      <c r="D46">
        <v>3138.7</v>
      </c>
      <c r="E46">
        <v>21329.8</v>
      </c>
      <c r="G46">
        <v>6043.4</v>
      </c>
      <c r="H46">
        <v>1748.5</v>
      </c>
      <c r="I46">
        <v>9944.9485362535397</v>
      </c>
      <c r="J46">
        <v>368667.19819774799</v>
      </c>
      <c r="M46">
        <v>-1.0631459999999999</v>
      </c>
      <c r="N46">
        <v>37070.800000000003</v>
      </c>
      <c r="O46">
        <v>-0.78899892215740197</v>
      </c>
    </row>
    <row r="47" spans="1:15" x14ac:dyDescent="0.35">
      <c r="A47" t="str">
        <f t="shared" si="0"/>
        <v>ArgentinaEstructura de la población ocupada según sector de actividad económica, sexo y área geográfica2001</v>
      </c>
      <c r="B47" t="s">
        <v>10</v>
      </c>
      <c r="C47" t="s">
        <v>57</v>
      </c>
      <c r="D47">
        <v>2970.9</v>
      </c>
      <c r="E47">
        <v>20134</v>
      </c>
      <c r="G47">
        <v>5737.2</v>
      </c>
      <c r="H47">
        <v>1881.8999999999999</v>
      </c>
      <c r="I47">
        <v>9402.5760705292705</v>
      </c>
      <c r="J47">
        <v>352413.25241147203</v>
      </c>
      <c r="M47">
        <v>-1.1230340000000001</v>
      </c>
      <c r="N47">
        <v>37480.5</v>
      </c>
      <c r="O47">
        <v>-4.4088396976280304</v>
      </c>
    </row>
    <row r="48" spans="1:15" x14ac:dyDescent="0.35">
      <c r="A48" t="str">
        <f t="shared" si="0"/>
        <v>ArgentinaEstructura de la población ocupada según sector de actividad económica, sexo y área geográfica2002</v>
      </c>
      <c r="B48" t="s">
        <v>10</v>
      </c>
      <c r="C48" t="s">
        <v>58</v>
      </c>
      <c r="D48">
        <v>2440</v>
      </c>
      <c r="E48">
        <v>20814.7</v>
      </c>
      <c r="G48">
        <v>5926.8</v>
      </c>
      <c r="H48">
        <v>3637.9</v>
      </c>
      <c r="I48">
        <v>8288.7592483626795</v>
      </c>
      <c r="J48">
        <v>314019.64412422001</v>
      </c>
      <c r="M48">
        <v>40.860328000000003</v>
      </c>
      <c r="N48">
        <v>37885</v>
      </c>
      <c r="O48">
        <v>-10.894484819891</v>
      </c>
    </row>
    <row r="49" spans="1:15" x14ac:dyDescent="0.35">
      <c r="A49" t="str">
        <f t="shared" si="0"/>
        <v>ArgentinaEstructura de la población ocupada según sector de actividad económica, sexo y área geográfica2003</v>
      </c>
      <c r="B49" t="s">
        <v>10</v>
      </c>
      <c r="C49" t="s">
        <v>59</v>
      </c>
      <c r="D49">
        <v>3322.5</v>
      </c>
      <c r="E49">
        <v>24099.5</v>
      </c>
      <c r="G49">
        <v>4999.2</v>
      </c>
      <c r="H49">
        <v>4983.3</v>
      </c>
      <c r="I49">
        <v>8928.5726116563892</v>
      </c>
      <c r="J49">
        <v>341769.68814350601</v>
      </c>
      <c r="M49">
        <v>3.6831773000000001</v>
      </c>
      <c r="N49">
        <v>38278.199999999997</v>
      </c>
      <c r="O49">
        <v>8.8370407834447402</v>
      </c>
    </row>
    <row r="50" spans="1:15" x14ac:dyDescent="0.35">
      <c r="A50" t="str">
        <f t="shared" si="0"/>
        <v>ArgentinaEstructura de la población ocupada según sector de actividad económica, sexo y área geográfica2004</v>
      </c>
      <c r="B50" t="s">
        <v>10</v>
      </c>
      <c r="C50" t="s">
        <v>60</v>
      </c>
      <c r="D50">
        <v>4195.8999999999996</v>
      </c>
      <c r="E50">
        <v>29243.3</v>
      </c>
      <c r="G50">
        <v>5248.2</v>
      </c>
      <c r="H50">
        <v>4554.8</v>
      </c>
      <c r="I50">
        <v>9636.4519386858701</v>
      </c>
      <c r="J50">
        <v>372630.03272665601</v>
      </c>
      <c r="M50">
        <v>7.6849087999999997</v>
      </c>
      <c r="N50">
        <v>38668.800000000003</v>
      </c>
      <c r="O50">
        <v>9.0295733219595906</v>
      </c>
    </row>
    <row r="51" spans="1:15" x14ac:dyDescent="0.35">
      <c r="A51" t="str">
        <f t="shared" si="0"/>
        <v>ArgentinaEstructura de la población ocupada según sector de actividad económica, sexo y área geográfica2005</v>
      </c>
      <c r="B51" t="s">
        <v>10</v>
      </c>
      <c r="C51" t="s">
        <v>61</v>
      </c>
      <c r="D51">
        <v>5460.9</v>
      </c>
      <c r="E51">
        <v>34547.4</v>
      </c>
      <c r="G51">
        <v>5661.4</v>
      </c>
      <c r="H51">
        <v>7218.6</v>
      </c>
      <c r="I51">
        <v>10381.591635152399</v>
      </c>
      <c r="J51">
        <v>405613.975981222</v>
      </c>
      <c r="M51">
        <v>10.450289</v>
      </c>
      <c r="N51">
        <v>39070.5</v>
      </c>
      <c r="O51">
        <v>8.8516599194143897</v>
      </c>
    </row>
    <row r="52" spans="1:15" x14ac:dyDescent="0.35">
      <c r="A52" t="str">
        <f t="shared" si="0"/>
        <v>ArgentinaEstructura de la población ocupada según sector de actividad económica, sexo y área geográfica2006</v>
      </c>
      <c r="B52" t="s">
        <v>10</v>
      </c>
      <c r="C52" t="s">
        <v>62</v>
      </c>
      <c r="D52">
        <v>7728.8</v>
      </c>
      <c r="E52">
        <v>43666.2</v>
      </c>
      <c r="G52">
        <v>7144.8</v>
      </c>
      <c r="H52">
        <v>10262.5</v>
      </c>
      <c r="I52">
        <v>11101.539055712101</v>
      </c>
      <c r="J52">
        <v>438254.347148442</v>
      </c>
      <c r="M52">
        <v>10.119564</v>
      </c>
      <c r="N52">
        <v>39476.9</v>
      </c>
      <c r="O52">
        <v>8.0471515036578491</v>
      </c>
    </row>
    <row r="53" spans="1:15" x14ac:dyDescent="0.35">
      <c r="A53" t="str">
        <f t="shared" si="0"/>
        <v>ArgentinaEstructura de la población ocupada según sector de actividad económica, sexo y área geográfica2007</v>
      </c>
      <c r="B53" t="s">
        <v>10</v>
      </c>
      <c r="C53" t="s">
        <v>63</v>
      </c>
      <c r="D53">
        <v>11156.5</v>
      </c>
      <c r="E53">
        <v>60022.3</v>
      </c>
      <c r="G53">
        <v>10148.200000000001</v>
      </c>
      <c r="H53">
        <v>9506.9</v>
      </c>
      <c r="I53">
        <v>11980.378439775601</v>
      </c>
      <c r="J53">
        <v>477730.76870233699</v>
      </c>
      <c r="M53">
        <v>7.4647253999999998</v>
      </c>
      <c r="N53">
        <v>39876.1</v>
      </c>
      <c r="O53">
        <v>9.0076508791649292</v>
      </c>
    </row>
    <row r="54" spans="1:15" x14ac:dyDescent="0.35">
      <c r="A54" t="str">
        <f t="shared" si="0"/>
        <v>ArgentinaEstructura de la población ocupada según sector de actividad económica, sexo y área geográfica2008</v>
      </c>
      <c r="B54" t="s">
        <v>10</v>
      </c>
      <c r="C54" t="s">
        <v>64</v>
      </c>
      <c r="D54">
        <v>13445.7</v>
      </c>
      <c r="E54">
        <v>78692.7</v>
      </c>
      <c r="G54">
        <v>13448.8</v>
      </c>
      <c r="H54">
        <v>11667.4</v>
      </c>
      <c r="I54">
        <v>12343.345291240899</v>
      </c>
      <c r="J54">
        <v>497113.41959037702</v>
      </c>
      <c r="M54">
        <v>9.3255236999999997</v>
      </c>
      <c r="N54">
        <v>40273.800000000003</v>
      </c>
      <c r="O54">
        <v>4.0572331023788699</v>
      </c>
    </row>
    <row r="55" spans="1:15" x14ac:dyDescent="0.35">
      <c r="A55" t="str">
        <f t="shared" si="0"/>
        <v>ArgentinaEstructura de la población ocupada según sector de actividad económica, sexo y área geográfica2009</v>
      </c>
      <c r="B55" t="s">
        <v>10</v>
      </c>
      <c r="C55" t="s">
        <v>65</v>
      </c>
      <c r="D55">
        <v>17144.3</v>
      </c>
      <c r="E55">
        <v>105329</v>
      </c>
      <c r="G55">
        <v>18750.599999999999</v>
      </c>
      <c r="H55">
        <v>13035.1</v>
      </c>
      <c r="I55">
        <v>11495.6294485619</v>
      </c>
      <c r="J55">
        <v>467691.63717412902</v>
      </c>
      <c r="M55">
        <v>8.3960241</v>
      </c>
      <c r="N55">
        <v>40684.300000000003</v>
      </c>
      <c r="O55">
        <v>-5.9185250803512996</v>
      </c>
    </row>
    <row r="56" spans="1:15" x14ac:dyDescent="0.35">
      <c r="A56" t="str">
        <f t="shared" si="0"/>
        <v>ArgentinaEstructura de la población ocupada según sector de actividad económica, sexo y área geográfica2010</v>
      </c>
      <c r="B56" t="s">
        <v>10</v>
      </c>
      <c r="C56" t="s">
        <v>66</v>
      </c>
      <c r="D56">
        <v>21918.7</v>
      </c>
      <c r="E56">
        <v>141005.5</v>
      </c>
      <c r="G56">
        <v>22954.2</v>
      </c>
      <c r="H56">
        <v>23709.1</v>
      </c>
      <c r="I56">
        <v>12531.5334415734</v>
      </c>
      <c r="J56">
        <v>515047.27760200901</v>
      </c>
      <c r="M56">
        <v>13.029648999999999</v>
      </c>
      <c r="N56">
        <v>41100.1</v>
      </c>
      <c r="O56">
        <v>10.1253981606366</v>
      </c>
    </row>
    <row r="57" spans="1:15" x14ac:dyDescent="0.35">
      <c r="A57" t="str">
        <f t="shared" si="0"/>
        <v>ArgentinaEstructura de la población ocupada según sector de actividad económica, sexo y área geográfica2011</v>
      </c>
      <c r="B57" t="s">
        <v>10</v>
      </c>
      <c r="C57" t="s">
        <v>67</v>
      </c>
      <c r="D57">
        <v>32838.199999999997</v>
      </c>
      <c r="E57">
        <v>184689.1</v>
      </c>
      <c r="G57">
        <v>30547.4</v>
      </c>
      <c r="H57">
        <v>36372.400000000001</v>
      </c>
      <c r="I57">
        <v>13149.356039906201</v>
      </c>
      <c r="J57">
        <v>545970.46732613503</v>
      </c>
      <c r="M57">
        <v>13.699024</v>
      </c>
      <c r="N57">
        <v>41520.699999999997</v>
      </c>
      <c r="O57">
        <v>6.0039516892702798</v>
      </c>
    </row>
    <row r="58" spans="1:15" x14ac:dyDescent="0.35">
      <c r="A58" t="str">
        <f t="shared" si="0"/>
        <v>ArgentinaEstructura de la población ocupada según sector de actividad económica, sexo y área geográfica2012</v>
      </c>
      <c r="B58" t="s">
        <v>10</v>
      </c>
      <c r="C58" t="s">
        <v>68</v>
      </c>
      <c r="D58">
        <v>38956.1</v>
      </c>
      <c r="E58">
        <v>247317.7</v>
      </c>
      <c r="G58">
        <v>39204.6</v>
      </c>
      <c r="H58">
        <v>43555.7</v>
      </c>
      <c r="I58">
        <v>12880.467261161401</v>
      </c>
      <c r="J58">
        <v>540366.51472714695</v>
      </c>
      <c r="M58">
        <v>10.535926999999999</v>
      </c>
      <c r="N58">
        <v>41952.4</v>
      </c>
      <c r="O58">
        <v>-1.0264204630761899</v>
      </c>
    </row>
    <row r="59" spans="1:15" x14ac:dyDescent="0.35">
      <c r="A59" t="str">
        <f t="shared" si="0"/>
        <v>ArgentinaEstructura de la población ocupada según sector de actividad económica, sexo y área geográfica2013</v>
      </c>
      <c r="B59" t="s">
        <v>10</v>
      </c>
      <c r="C59" t="s">
        <v>69</v>
      </c>
      <c r="D59">
        <v>51943.4</v>
      </c>
      <c r="E59">
        <v>327410.5</v>
      </c>
      <c r="G59">
        <v>57153</v>
      </c>
      <c r="H59">
        <v>50228.3</v>
      </c>
      <c r="I59">
        <v>13054.6419423233</v>
      </c>
      <c r="J59">
        <v>553364.07904378197</v>
      </c>
      <c r="M59">
        <v>13.179008</v>
      </c>
      <c r="N59">
        <v>42388.3</v>
      </c>
      <c r="O59">
        <v>2.4053237871702202</v>
      </c>
    </row>
    <row r="60" spans="1:15" x14ac:dyDescent="0.35">
      <c r="A60" t="str">
        <f t="shared" si="0"/>
        <v>ArgentinaEstructura de la población ocupada según sector de actividad económica, sexo y área geográfica2014</v>
      </c>
      <c r="B60" t="s">
        <v>10</v>
      </c>
      <c r="C60" t="s">
        <v>70</v>
      </c>
      <c r="D60">
        <v>70626.5</v>
      </c>
      <c r="E60">
        <v>444582.8</v>
      </c>
      <c r="G60">
        <v>78706.2</v>
      </c>
      <c r="H60">
        <v>65637</v>
      </c>
      <c r="I60">
        <v>12597.116305622299</v>
      </c>
      <c r="J60">
        <v>539460.16838359903</v>
      </c>
      <c r="M60">
        <v>26.917090999999999</v>
      </c>
      <c r="N60">
        <v>42824.1</v>
      </c>
      <c r="O60">
        <v>-2.5126153262801698</v>
      </c>
    </row>
    <row r="61" spans="1:15" x14ac:dyDescent="0.35">
      <c r="A61" t="str">
        <f t="shared" si="0"/>
        <v>ArgentinaEstructura de la población ocupada según sector de actividad económica, sexo y área geográfica2015</v>
      </c>
      <c r="B61" t="s">
        <v>10</v>
      </c>
      <c r="C61" t="s">
        <v>71</v>
      </c>
      <c r="D61">
        <v>98805</v>
      </c>
      <c r="E61">
        <v>633698.9</v>
      </c>
      <c r="G61">
        <v>112171.4</v>
      </c>
      <c r="H61">
        <v>80646</v>
      </c>
      <c r="I61">
        <v>12811.623706865301</v>
      </c>
      <c r="J61">
        <v>554193.68785024201</v>
      </c>
      <c r="M61">
        <v>32.122878</v>
      </c>
      <c r="N61">
        <v>43257.1</v>
      </c>
      <c r="O61">
        <v>2.73115983906473</v>
      </c>
    </row>
    <row r="62" spans="1:15" x14ac:dyDescent="0.35">
      <c r="A62" t="str">
        <f t="shared" si="0"/>
        <v>ArgentinaEstructura de la población ocupada según sector de actividad económica, sexo y área geográfica2016</v>
      </c>
      <c r="B62" t="s">
        <v>10</v>
      </c>
      <c r="C62" t="s">
        <v>41</v>
      </c>
      <c r="D62">
        <v>129150.39999999999</v>
      </c>
      <c r="E62">
        <v>913859</v>
      </c>
      <c r="G62">
        <v>148621.4</v>
      </c>
      <c r="H62">
        <v>73900.800000000003</v>
      </c>
      <c r="I62">
        <v>12426.9981868713</v>
      </c>
      <c r="J62">
        <v>542664.64222393301</v>
      </c>
      <c r="M62">
        <v>33.507914999999997</v>
      </c>
      <c r="N62">
        <v>43668.2</v>
      </c>
      <c r="O62">
        <v>-2.0803278491012498</v>
      </c>
    </row>
    <row r="63" spans="1:15" x14ac:dyDescent="0.35">
      <c r="A63" t="str">
        <f t="shared" si="0"/>
        <v>ArgentinaEstructura de la población ocupada según sector de actividad económica, sexo y área geográfica2017</v>
      </c>
      <c r="B63" t="s">
        <v>10</v>
      </c>
      <c r="C63" t="s">
        <v>42</v>
      </c>
      <c r="D63">
        <v>165115.29999999999</v>
      </c>
      <c r="E63">
        <v>1247788.1000000001</v>
      </c>
      <c r="G63">
        <v>190000.4</v>
      </c>
      <c r="H63">
        <v>72837</v>
      </c>
      <c r="I63">
        <v>12665.1850498331</v>
      </c>
      <c r="J63">
        <v>557959.66129637801</v>
      </c>
      <c r="M63">
        <v>21.048037999999998</v>
      </c>
      <c r="N63">
        <v>44054.6</v>
      </c>
      <c r="O63">
        <v>2.8185029726211002</v>
      </c>
    </row>
    <row r="64" spans="1:15" x14ac:dyDescent="0.35">
      <c r="A64" t="str">
        <f t="shared" si="0"/>
        <v>ArgentinaEstructura de la población ocupada según sector de actividad económica, sexo y área geográfica2018</v>
      </c>
      <c r="B64" t="s">
        <v>10</v>
      </c>
      <c r="C64" t="s">
        <v>43</v>
      </c>
      <c r="D64">
        <v>191481.3</v>
      </c>
      <c r="E64">
        <v>1599330.2</v>
      </c>
      <c r="G64">
        <v>237455.2</v>
      </c>
      <c r="H64">
        <v>54463.6</v>
      </c>
      <c r="I64">
        <v>12233.992400363701</v>
      </c>
      <c r="J64">
        <v>543355.64487279498</v>
      </c>
      <c r="M64">
        <v>44.652714699999997</v>
      </c>
      <c r="N64">
        <v>44413.599999999999</v>
      </c>
      <c r="O64">
        <v>-2.6173964601046298</v>
      </c>
    </row>
    <row r="65" spans="1:15" x14ac:dyDescent="0.35">
      <c r="A65" t="str">
        <f t="shared" si="0"/>
        <v>ArgentinaEstructura de la población ocupada según sector de actividad económica, sexo y área geográfica2019</v>
      </c>
      <c r="B65" t="s">
        <v>10</v>
      </c>
      <c r="C65" t="s">
        <v>44</v>
      </c>
      <c r="D65">
        <v>238892.5</v>
      </c>
      <c r="E65">
        <v>2308253.358</v>
      </c>
      <c r="G65">
        <v>338647.4</v>
      </c>
      <c r="H65">
        <v>52141.599999999999</v>
      </c>
      <c r="I65">
        <v>11900.277204907499</v>
      </c>
      <c r="J65">
        <v>532483.85367218696</v>
      </c>
      <c r="M65">
        <v>62.154521000000003</v>
      </c>
      <c r="N65">
        <v>44745.5</v>
      </c>
      <c r="O65">
        <v>-2.0008610020335</v>
      </c>
    </row>
    <row r="66" spans="1:15" x14ac:dyDescent="0.35">
      <c r="A66" t="str">
        <f t="shared" si="0"/>
        <v>ArgentinaEstructura de la población ocupada según sector de actividad económica, sexo y área geográfica2020</v>
      </c>
      <c r="B66" t="s">
        <v>10</v>
      </c>
      <c r="C66" t="s">
        <v>45</v>
      </c>
      <c r="D66">
        <v>323500</v>
      </c>
      <c r="E66">
        <v>3859925.3</v>
      </c>
      <c r="G66">
        <v>670429.19999999995</v>
      </c>
      <c r="H66">
        <v>115694.39999999999</v>
      </c>
      <c r="I66">
        <v>10652.930335187</v>
      </c>
      <c r="J66">
        <v>479765.37057548098</v>
      </c>
      <c r="M66">
        <v>31.493866000000001</v>
      </c>
      <c r="N66">
        <v>45036</v>
      </c>
      <c r="O66">
        <v>-9.9004848190498596</v>
      </c>
    </row>
    <row r="67" spans="1:15" x14ac:dyDescent="0.35">
      <c r="A67" t="str">
        <f t="shared" si="0"/>
        <v>ArgentinaEstructura de la población ocupada según sector de actividad económica, sexo y área geográfica2021</v>
      </c>
      <c r="B67" t="s">
        <v>10</v>
      </c>
      <c r="C67" t="s">
        <v>84</v>
      </c>
      <c r="I67">
        <v>11731.9835028657</v>
      </c>
      <c r="J67">
        <v>531186.67066254804</v>
      </c>
      <c r="M67">
        <v>64.960999999999999</v>
      </c>
      <c r="N67">
        <v>45276.800000000003</v>
      </c>
      <c r="O67">
        <v>10.7180099358541</v>
      </c>
    </row>
    <row r="68" spans="1:15" x14ac:dyDescent="0.35">
      <c r="A68" t="str">
        <f t="shared" ref="A68:A131" si="1">B68&amp;$A$1&amp;C68</f>
        <v>ArgentinaEstructura de la población ocupada según sector de actividad económica, sexo y área geográfica2022</v>
      </c>
      <c r="B68" t="s">
        <v>10</v>
      </c>
      <c r="C68" t="s">
        <v>85</v>
      </c>
      <c r="I68">
        <v>12250.2872375399</v>
      </c>
      <c r="J68">
        <v>557514.24726661399</v>
      </c>
      <c r="M68">
        <v>87.37</v>
      </c>
      <c r="N68">
        <v>45510.3</v>
      </c>
      <c r="O68">
        <v>4.9563699652378697</v>
      </c>
    </row>
    <row r="69" spans="1:15" x14ac:dyDescent="0.35">
      <c r="A69" t="str">
        <f t="shared" si="1"/>
        <v>BahamasEstructura de la población ocupada según sector de actividad económica, sexo y área geográfica1990</v>
      </c>
      <c r="B69" t="s">
        <v>11</v>
      </c>
      <c r="C69" t="s">
        <v>46</v>
      </c>
      <c r="D69">
        <v>105.3</v>
      </c>
      <c r="E69">
        <v>23</v>
      </c>
      <c r="G69">
        <v>121.7</v>
      </c>
      <c r="H69">
        <v>15.399999999999999</v>
      </c>
      <c r="I69">
        <v>31563.250780064602</v>
      </c>
      <c r="J69">
        <v>8544.1719861634792</v>
      </c>
      <c r="N69">
        <v>270.7</v>
      </c>
      <c r="O69">
        <v>-1.59641960271329</v>
      </c>
    </row>
    <row r="70" spans="1:15" x14ac:dyDescent="0.35">
      <c r="A70" t="str">
        <f t="shared" si="1"/>
        <v>BahamasEstructura de la población ocupada según sector de actividad económica, sexo y área geográfica1991</v>
      </c>
      <c r="B70" t="s">
        <v>11</v>
      </c>
      <c r="C70" t="s">
        <v>47</v>
      </c>
      <c r="D70">
        <v>102.9</v>
      </c>
      <c r="E70">
        <v>23.3</v>
      </c>
      <c r="G70">
        <v>114.80000000000001</v>
      </c>
      <c r="H70">
        <v>14.7</v>
      </c>
      <c r="I70">
        <v>29651.879574129602</v>
      </c>
      <c r="J70">
        <v>8186.8839504171701</v>
      </c>
      <c r="N70">
        <v>276.10000000000002</v>
      </c>
      <c r="O70">
        <v>-4.1816578168711001</v>
      </c>
    </row>
    <row r="71" spans="1:15" x14ac:dyDescent="0.35">
      <c r="A71" t="str">
        <f t="shared" si="1"/>
        <v>BahamasEstructura de la población ocupada según sector de actividad económica, sexo y área geográfica1992</v>
      </c>
      <c r="B71" t="s">
        <v>11</v>
      </c>
      <c r="C71" t="s">
        <v>48</v>
      </c>
      <c r="D71">
        <v>121.8</v>
      </c>
      <c r="E71">
        <v>25.8</v>
      </c>
      <c r="G71">
        <v>111.5</v>
      </c>
      <c r="H71">
        <v>18.600000000000001</v>
      </c>
      <c r="I71">
        <v>27920.904583011801</v>
      </c>
      <c r="J71">
        <v>7873.6950924093398</v>
      </c>
      <c r="N71">
        <v>282</v>
      </c>
      <c r="O71">
        <v>-3.8254952666315698</v>
      </c>
    </row>
    <row r="72" spans="1:15" x14ac:dyDescent="0.35">
      <c r="A72" t="str">
        <f t="shared" si="1"/>
        <v>BahamasEstructura de la población ocupada según sector de actividad económica, sexo y área geográfica1993</v>
      </c>
      <c r="B72" t="s">
        <v>11</v>
      </c>
      <c r="C72" t="s">
        <v>49</v>
      </c>
      <c r="D72">
        <v>126.3</v>
      </c>
      <c r="E72">
        <v>26.1</v>
      </c>
      <c r="G72">
        <v>131.1</v>
      </c>
      <c r="H72">
        <v>18.600000000000001</v>
      </c>
      <c r="I72">
        <v>27404.2798341497</v>
      </c>
      <c r="J72">
        <v>7897.9134482019399</v>
      </c>
      <c r="N72">
        <v>288.2</v>
      </c>
      <c r="O72">
        <v>0.30758564445745301</v>
      </c>
    </row>
    <row r="73" spans="1:15" x14ac:dyDescent="0.35">
      <c r="A73" t="str">
        <f t="shared" si="1"/>
        <v>BahamasEstructura de la población ocupada según sector de actividad económica, sexo y área geográfica1994</v>
      </c>
      <c r="B73" t="s">
        <v>11</v>
      </c>
      <c r="C73" t="s">
        <v>50</v>
      </c>
      <c r="D73">
        <v>118</v>
      </c>
      <c r="E73">
        <v>28.7</v>
      </c>
      <c r="G73">
        <v>128.19999999999999</v>
      </c>
      <c r="H73">
        <v>19.164999999999999</v>
      </c>
      <c r="I73">
        <v>27709.618921633399</v>
      </c>
      <c r="J73">
        <v>8146.6279629602304</v>
      </c>
      <c r="N73">
        <v>294</v>
      </c>
      <c r="O73">
        <v>3.1491167431685101</v>
      </c>
    </row>
    <row r="74" spans="1:15" x14ac:dyDescent="0.35">
      <c r="A74" t="str">
        <f t="shared" si="1"/>
        <v>BahamasEstructura de la población ocupada según sector de actividad económica, sexo y área geográfica1995</v>
      </c>
      <c r="B74" t="s">
        <v>11</v>
      </c>
      <c r="C74" t="s">
        <v>51</v>
      </c>
      <c r="D74">
        <v>119.6</v>
      </c>
      <c r="E74">
        <v>34.799999999999997</v>
      </c>
      <c r="G74">
        <v>98.199999999999989</v>
      </c>
      <c r="H74">
        <v>21.509999999999998</v>
      </c>
      <c r="I74">
        <v>28382.2858673472</v>
      </c>
      <c r="J74">
        <v>8503.3328458572305</v>
      </c>
      <c r="N74">
        <v>299.60000000000002</v>
      </c>
      <c r="O74">
        <v>4.3785586443718003</v>
      </c>
    </row>
    <row r="75" spans="1:15" x14ac:dyDescent="0.35">
      <c r="A75" t="str">
        <f t="shared" si="1"/>
        <v>BahamasEstructura de la población ocupada según sector de actividad económica, sexo y área geográfica1996</v>
      </c>
      <c r="B75" t="s">
        <v>11</v>
      </c>
      <c r="C75" t="s">
        <v>52</v>
      </c>
      <c r="D75">
        <v>125.7</v>
      </c>
      <c r="E75">
        <v>41.8</v>
      </c>
      <c r="G75">
        <v>134.80000000000001</v>
      </c>
      <c r="H75">
        <v>21.323999999999998</v>
      </c>
      <c r="I75">
        <v>29066.811657085</v>
      </c>
      <c r="J75">
        <v>8862.4708742452094</v>
      </c>
      <c r="N75">
        <v>304.89999999999998</v>
      </c>
      <c r="O75">
        <v>4.2234972439417797</v>
      </c>
    </row>
    <row r="76" spans="1:15" x14ac:dyDescent="0.35">
      <c r="A76" t="str">
        <f t="shared" si="1"/>
        <v>BahamasEstructura de la población ocupada según sector de actividad económica, sexo y área geográfica1997</v>
      </c>
      <c r="B76" t="s">
        <v>11</v>
      </c>
      <c r="C76" t="s">
        <v>53</v>
      </c>
      <c r="D76">
        <v>150.541</v>
      </c>
      <c r="E76">
        <v>43.100999999999999</v>
      </c>
      <c r="G76">
        <v>159.40899999999999</v>
      </c>
      <c r="H76">
        <v>10.465</v>
      </c>
      <c r="I76">
        <v>29983.2598662276</v>
      </c>
      <c r="J76">
        <v>9300.8072105038009</v>
      </c>
      <c r="N76">
        <v>310.2</v>
      </c>
      <c r="O76">
        <v>4.9459833773041204</v>
      </c>
    </row>
    <row r="77" spans="1:15" x14ac:dyDescent="0.35">
      <c r="A77" t="str">
        <f t="shared" si="1"/>
        <v>BahamasEstructura de la población ocupada según sector de actividad económica, sexo y área geográfica1998</v>
      </c>
      <c r="B77" t="s">
        <v>11</v>
      </c>
      <c r="C77" t="s">
        <v>54</v>
      </c>
      <c r="D77">
        <v>157.952</v>
      </c>
      <c r="E77">
        <v>48.850999999999999</v>
      </c>
      <c r="G77">
        <v>181.62899999999999</v>
      </c>
      <c r="H77">
        <v>11.81</v>
      </c>
      <c r="I77">
        <v>30879.763310346902</v>
      </c>
      <c r="J77">
        <v>9739.4773480834192</v>
      </c>
      <c r="M77">
        <v>4.8820468999999997</v>
      </c>
      <c r="N77">
        <v>315.39999999999998</v>
      </c>
      <c r="O77">
        <v>4.7164738248117999</v>
      </c>
    </row>
    <row r="78" spans="1:15" x14ac:dyDescent="0.35">
      <c r="A78" t="str">
        <f t="shared" si="1"/>
        <v>BahamasEstructura de la población ocupada según sector de actividad económica, sexo y área geográfica1999</v>
      </c>
      <c r="B78" t="s">
        <v>11</v>
      </c>
      <c r="C78" t="s">
        <v>55</v>
      </c>
      <c r="D78">
        <v>165.70400000000001</v>
      </c>
      <c r="E78">
        <v>54.668999999999997</v>
      </c>
      <c r="G78">
        <v>183.48500000000001</v>
      </c>
      <c r="H78">
        <v>11.923999999999999</v>
      </c>
      <c r="I78">
        <v>32579.7011069291</v>
      </c>
      <c r="J78">
        <v>10435.278264549401</v>
      </c>
      <c r="M78">
        <v>4.0915049999999997</v>
      </c>
      <c r="N78">
        <v>320.3</v>
      </c>
      <c r="O78">
        <v>7.1441299322174503</v>
      </c>
    </row>
    <row r="79" spans="1:15" x14ac:dyDescent="0.35">
      <c r="A79" t="str">
        <f t="shared" si="1"/>
        <v>BahamasEstructura de la población ocupada según sector de actividad económica, sexo y área geográfica2000</v>
      </c>
      <c r="B79" t="s">
        <v>11</v>
      </c>
      <c r="C79" t="s">
        <v>56</v>
      </c>
      <c r="D79">
        <v>175.351</v>
      </c>
      <c r="E79">
        <v>71.344999999999999</v>
      </c>
      <c r="G79">
        <v>277.29399999999998</v>
      </c>
      <c r="H79">
        <v>2.1800000000000002</v>
      </c>
      <c r="I79">
        <v>33440.8112992198</v>
      </c>
      <c r="J79">
        <v>10868.263672246399</v>
      </c>
      <c r="M79">
        <v>1.9959482</v>
      </c>
      <c r="N79">
        <v>325</v>
      </c>
      <c r="O79">
        <v>4.1492463997630002</v>
      </c>
    </row>
    <row r="80" spans="1:15" x14ac:dyDescent="0.35">
      <c r="A80" t="str">
        <f t="shared" si="1"/>
        <v>BahamasEstructura de la población ocupada según sector de actividad económica, sexo y área geográfica2001</v>
      </c>
      <c r="B80" t="s">
        <v>11</v>
      </c>
      <c r="C80" t="s">
        <v>57</v>
      </c>
      <c r="D80">
        <v>185.84200000000001</v>
      </c>
      <c r="E80">
        <v>68.918000000000006</v>
      </c>
      <c r="G80">
        <v>305.94799999999998</v>
      </c>
      <c r="H80">
        <v>2.9750000000000001</v>
      </c>
      <c r="I80">
        <v>33839.877884726899</v>
      </c>
      <c r="J80">
        <v>11153.623750806</v>
      </c>
      <c r="M80">
        <v>-3.2771530000000002</v>
      </c>
      <c r="N80">
        <v>329.6</v>
      </c>
      <c r="O80">
        <v>2.62562712099303</v>
      </c>
    </row>
    <row r="81" spans="1:15" x14ac:dyDescent="0.35">
      <c r="A81" t="str">
        <f t="shared" si="1"/>
        <v>BahamasEstructura de la población ocupada según sector de actividad económica, sexo y área geográfica2002</v>
      </c>
      <c r="B81" t="s">
        <v>11</v>
      </c>
      <c r="C81" t="s">
        <v>58</v>
      </c>
      <c r="D81">
        <v>192.68199999999999</v>
      </c>
      <c r="E81">
        <v>69.399000000000001</v>
      </c>
      <c r="G81">
        <v>315.00799999999998</v>
      </c>
      <c r="H81">
        <v>2.3759999999999999</v>
      </c>
      <c r="I81">
        <v>34297.269312835298</v>
      </c>
      <c r="J81">
        <v>11455.287950487</v>
      </c>
      <c r="M81">
        <v>4.1722986000000004</v>
      </c>
      <c r="N81">
        <v>334</v>
      </c>
      <c r="O81">
        <v>2.7046295125314801</v>
      </c>
    </row>
    <row r="82" spans="1:15" x14ac:dyDescent="0.35">
      <c r="A82" t="str">
        <f t="shared" si="1"/>
        <v>BahamasEstructura de la población ocupada según sector de actividad económica, sexo y área geográfica2003</v>
      </c>
      <c r="B82" t="s">
        <v>11</v>
      </c>
      <c r="C82" t="s">
        <v>59</v>
      </c>
      <c r="D82">
        <v>193.22499999999999</v>
      </c>
      <c r="E82">
        <v>66.474999999999994</v>
      </c>
      <c r="G82">
        <v>339.78399999999999</v>
      </c>
      <c r="H82">
        <v>4.234</v>
      </c>
      <c r="I82">
        <v>33413.317020445997</v>
      </c>
      <c r="J82">
        <v>11310.407811421001</v>
      </c>
      <c r="M82">
        <v>2.9573067000000002</v>
      </c>
      <c r="N82">
        <v>338.5</v>
      </c>
      <c r="O82">
        <v>-1.26474462878851</v>
      </c>
    </row>
    <row r="83" spans="1:15" x14ac:dyDescent="0.35">
      <c r="A83" t="str">
        <f t="shared" si="1"/>
        <v>BahamasEstructura de la población ocupada según sector de actividad económica, sexo y área geográfica2004</v>
      </c>
      <c r="B83" t="s">
        <v>11</v>
      </c>
      <c r="C83" t="s">
        <v>60</v>
      </c>
      <c r="D83">
        <v>205.35499999999999</v>
      </c>
      <c r="E83">
        <v>67.38</v>
      </c>
      <c r="G83">
        <v>354.34399999999999</v>
      </c>
      <c r="H83">
        <v>6.6539999999999999</v>
      </c>
      <c r="I83">
        <v>33256.384781779998</v>
      </c>
      <c r="J83">
        <v>11410.2656186287</v>
      </c>
      <c r="M83">
        <v>1.7797594999999999</v>
      </c>
      <c r="N83">
        <v>343.1</v>
      </c>
      <c r="O83">
        <v>0.88288423258193705</v>
      </c>
    </row>
    <row r="84" spans="1:15" x14ac:dyDescent="0.35">
      <c r="A84" t="str">
        <f t="shared" si="1"/>
        <v>BahamasEstructura de la población ocupada según sector de actividad económica, sexo y área geográfica2005</v>
      </c>
      <c r="B84" t="s">
        <v>11</v>
      </c>
      <c r="C84" t="s">
        <v>61</v>
      </c>
      <c r="D84">
        <v>213.73099999999999</v>
      </c>
      <c r="E84">
        <v>78.123999999999995</v>
      </c>
      <c r="G84">
        <v>386.80599999999998</v>
      </c>
      <c r="H84">
        <v>7.7850000000000001</v>
      </c>
      <c r="I84">
        <v>33920.866965937101</v>
      </c>
      <c r="J84">
        <v>11797.677530752901</v>
      </c>
      <c r="M84">
        <v>0.57803040000000006</v>
      </c>
      <c r="N84">
        <v>347.8</v>
      </c>
      <c r="O84">
        <v>3.3952926695387502</v>
      </c>
    </row>
    <row r="85" spans="1:15" x14ac:dyDescent="0.35">
      <c r="A85" t="str">
        <f t="shared" si="1"/>
        <v>BahamasEstructura de la población ocupada según sector de actividad económica, sexo y área geográfica2006</v>
      </c>
      <c r="B85" t="s">
        <v>11</v>
      </c>
      <c r="C85" t="s">
        <v>62</v>
      </c>
      <c r="D85">
        <v>231.45500000000001</v>
      </c>
      <c r="E85">
        <v>77.134</v>
      </c>
      <c r="G85">
        <v>396.30799999999999</v>
      </c>
      <c r="H85">
        <v>8.9169999999999998</v>
      </c>
      <c r="I85">
        <v>34291.491382488901</v>
      </c>
      <c r="J85">
        <v>12094.609010603799</v>
      </c>
      <c r="M85">
        <v>1.894474</v>
      </c>
      <c r="N85">
        <v>352.7</v>
      </c>
      <c r="O85">
        <v>2.5168638410136799</v>
      </c>
    </row>
    <row r="86" spans="1:15" x14ac:dyDescent="0.35">
      <c r="A86" t="str">
        <f t="shared" si="1"/>
        <v>BahamasEstructura de la población ocupada según sector de actividad económica, sexo y área geográfica2007</v>
      </c>
      <c r="B86" t="s">
        <v>11</v>
      </c>
      <c r="C86" t="s">
        <v>63</v>
      </c>
      <c r="D86">
        <v>290.476</v>
      </c>
      <c r="E86">
        <v>98.704999999999998</v>
      </c>
      <c r="G86">
        <v>507.59199999999998</v>
      </c>
      <c r="H86">
        <v>5.9050000000000002</v>
      </c>
      <c r="I86">
        <v>34301.258643547699</v>
      </c>
      <c r="J86">
        <v>12269.560216796999</v>
      </c>
      <c r="M86">
        <v>4.7585129000000004</v>
      </c>
      <c r="N86">
        <v>357.7</v>
      </c>
      <c r="O86">
        <v>1.4465222153091399</v>
      </c>
    </row>
    <row r="87" spans="1:15" x14ac:dyDescent="0.35">
      <c r="A87" t="str">
        <f t="shared" si="1"/>
        <v>BahamasEstructura de la población ocupada según sector de actividad económica, sexo y área geográfica2008</v>
      </c>
      <c r="B87" t="s">
        <v>11</v>
      </c>
      <c r="C87" t="s">
        <v>64</v>
      </c>
      <c r="D87">
        <v>304.40100000000001</v>
      </c>
      <c r="E87">
        <v>116.45399999999999</v>
      </c>
      <c r="G87">
        <v>515.52</v>
      </c>
      <c r="H87">
        <v>11.814</v>
      </c>
      <c r="I87">
        <v>33033.1403990256</v>
      </c>
      <c r="J87">
        <v>11984.4233367665</v>
      </c>
      <c r="M87">
        <v>4.2816425999999996</v>
      </c>
      <c r="N87">
        <v>362.8</v>
      </c>
      <c r="O87">
        <v>-2.3239372478904401</v>
      </c>
    </row>
    <row r="88" spans="1:15" x14ac:dyDescent="0.35">
      <c r="A88" t="str">
        <f t="shared" si="1"/>
        <v>BahamasEstructura de la población ocupada según sector de actividad económica, sexo y área geográfica2009</v>
      </c>
      <c r="B88" t="s">
        <v>11</v>
      </c>
      <c r="C88" t="s">
        <v>65</v>
      </c>
      <c r="D88">
        <v>291.95299999999997</v>
      </c>
      <c r="E88">
        <v>134.76499999999999</v>
      </c>
      <c r="G88">
        <v>534.38400000000001</v>
      </c>
      <c r="H88">
        <v>6.7750000000000004</v>
      </c>
      <c r="I88">
        <v>31198.159744091201</v>
      </c>
      <c r="J88">
        <v>11484.0426018</v>
      </c>
      <c r="M88">
        <v>2.2982307999999998</v>
      </c>
      <c r="N88">
        <v>368.1</v>
      </c>
      <c r="O88">
        <v>-4.1752591752281401</v>
      </c>
    </row>
    <row r="89" spans="1:15" x14ac:dyDescent="0.35">
      <c r="A89" t="str">
        <f t="shared" si="1"/>
        <v>BahamasEstructura de la población ocupada según sector de actividad económica, sexo y área geográfica2010</v>
      </c>
      <c r="B89" t="s">
        <v>11</v>
      </c>
      <c r="C89" t="s">
        <v>66</v>
      </c>
      <c r="D89">
        <v>275.61599999999999</v>
      </c>
      <c r="E89">
        <v>136.393</v>
      </c>
      <c r="G89">
        <v>534.44399999999996</v>
      </c>
      <c r="H89">
        <v>4.407</v>
      </c>
      <c r="I89">
        <v>31236.946332154701</v>
      </c>
      <c r="J89">
        <v>11660.7520657934</v>
      </c>
      <c r="M89">
        <v>0.4324248</v>
      </c>
      <c r="N89">
        <v>373.3</v>
      </c>
      <c r="O89">
        <v>1.5387391889828399</v>
      </c>
    </row>
    <row r="90" spans="1:15" x14ac:dyDescent="0.35">
      <c r="A90" t="str">
        <f t="shared" si="1"/>
        <v>BahamasEstructura de la población ocupada según sector de actividad económica, sexo y área geográfica2011</v>
      </c>
      <c r="B90" t="s">
        <v>11</v>
      </c>
      <c r="C90" t="s">
        <v>67</v>
      </c>
      <c r="D90">
        <v>266.56099999999998</v>
      </c>
      <c r="E90">
        <v>137.03299999999999</v>
      </c>
      <c r="G90">
        <v>530.05600000000004</v>
      </c>
      <c r="H90">
        <v>3.863</v>
      </c>
      <c r="I90">
        <v>31037.630112491701</v>
      </c>
      <c r="J90">
        <v>11732.224182521901</v>
      </c>
      <c r="M90">
        <v>2.1003254</v>
      </c>
      <c r="N90">
        <v>378</v>
      </c>
      <c r="O90">
        <v>0.61292887735915302</v>
      </c>
    </row>
    <row r="91" spans="1:15" x14ac:dyDescent="0.35">
      <c r="A91" t="str">
        <f t="shared" si="1"/>
        <v>BahamasEstructura de la población ocupada según sector de actividad económica, sexo y área geográfica2012</v>
      </c>
      <c r="B91" t="s">
        <v>11</v>
      </c>
      <c r="C91" t="s">
        <v>68</v>
      </c>
      <c r="D91">
        <v>278.77800000000002</v>
      </c>
      <c r="E91">
        <v>140.45599999999999</v>
      </c>
      <c r="G91">
        <v>552.35400000000004</v>
      </c>
      <c r="H91">
        <v>3.77</v>
      </c>
      <c r="I91">
        <v>31652.342318764699</v>
      </c>
      <c r="J91">
        <v>12094.36</v>
      </c>
      <c r="M91">
        <v>-0.15104699999999999</v>
      </c>
      <c r="N91">
        <v>382.1</v>
      </c>
      <c r="O91">
        <v>3.0866765912778402</v>
      </c>
    </row>
    <row r="92" spans="1:15" x14ac:dyDescent="0.35">
      <c r="A92" t="str">
        <f t="shared" si="1"/>
        <v>BahamasEstructura de la población ocupada según sector de actividad económica, sexo y área geográfica2013</v>
      </c>
      <c r="B92" t="s">
        <v>11</v>
      </c>
      <c r="C92" t="s">
        <v>69</v>
      </c>
      <c r="D92">
        <v>287.762</v>
      </c>
      <c r="E92">
        <v>150.42699999999999</v>
      </c>
      <c r="G92">
        <v>543.10599999999999</v>
      </c>
      <c r="H92">
        <v>3.7330000000000001</v>
      </c>
      <c r="I92">
        <v>30466.9865145228</v>
      </c>
      <c r="J92">
        <v>11748.07</v>
      </c>
      <c r="M92">
        <v>2.1950577</v>
      </c>
      <c r="N92">
        <v>385.6</v>
      </c>
      <c r="O92">
        <v>-2.8632354254379901</v>
      </c>
    </row>
    <row r="93" spans="1:15" x14ac:dyDescent="0.35">
      <c r="A93" t="str">
        <f t="shared" si="1"/>
        <v>BahamasEstructura de la población ocupada según sector de actividad económica, sexo y área geográfica2014</v>
      </c>
      <c r="B93" t="s">
        <v>11</v>
      </c>
      <c r="C93" t="s">
        <v>70</v>
      </c>
      <c r="D93">
        <v>276.20699999999999</v>
      </c>
      <c r="E93">
        <v>161.03</v>
      </c>
      <c r="G93">
        <v>541.26</v>
      </c>
      <c r="H93">
        <v>3.6890000000000001</v>
      </c>
      <c r="I93">
        <v>30750.6553585197</v>
      </c>
      <c r="J93">
        <v>11965.08</v>
      </c>
      <c r="M93">
        <v>0.78585179999999999</v>
      </c>
      <c r="N93">
        <v>389.1</v>
      </c>
      <c r="O93">
        <v>1.84719702895884</v>
      </c>
    </row>
    <row r="94" spans="1:15" x14ac:dyDescent="0.35">
      <c r="A94" t="str">
        <f t="shared" si="1"/>
        <v>BahamasEstructura de la población ocupada según sector de actividad económica, sexo y área geográfica2015</v>
      </c>
      <c r="B94" t="s">
        <v>11</v>
      </c>
      <c r="C94" t="s">
        <v>71</v>
      </c>
      <c r="D94">
        <v>266.44</v>
      </c>
      <c r="E94">
        <v>128.559</v>
      </c>
      <c r="G94">
        <v>431.33199999999999</v>
      </c>
      <c r="H94">
        <v>3.0630000000000002</v>
      </c>
      <c r="I94">
        <v>30772.4726254138</v>
      </c>
      <c r="J94">
        <v>12084.35</v>
      </c>
      <c r="M94">
        <v>4.7299090000000001</v>
      </c>
      <c r="N94">
        <v>392.7</v>
      </c>
      <c r="O94">
        <v>0.99681740531611895</v>
      </c>
    </row>
    <row r="95" spans="1:15" x14ac:dyDescent="0.35">
      <c r="A95" t="str">
        <f t="shared" si="1"/>
        <v>BahamasEstructura de la población ocupada según sector de actividad económica, sexo y área geográfica2016</v>
      </c>
      <c r="B95" t="s">
        <v>11</v>
      </c>
      <c r="C95" t="s">
        <v>41</v>
      </c>
      <c r="D95">
        <v>303.09199999999998</v>
      </c>
      <c r="E95">
        <v>128.21799999999999</v>
      </c>
      <c r="G95">
        <v>528.21600000000001</v>
      </c>
      <c r="H95">
        <v>2.54</v>
      </c>
      <c r="I95">
        <v>30283.1313131313</v>
      </c>
      <c r="J95">
        <v>11992.12</v>
      </c>
      <c r="M95">
        <v>0.4011961</v>
      </c>
      <c r="N95">
        <v>396</v>
      </c>
      <c r="O95">
        <v>-0.76321854299151703</v>
      </c>
    </row>
    <row r="96" spans="1:15" x14ac:dyDescent="0.35">
      <c r="A96" t="str">
        <f t="shared" si="1"/>
        <v>BahamasEstructura de la población ocupada según sector de actividad económica, sexo y área geográfica2017</v>
      </c>
      <c r="B96" t="s">
        <v>11</v>
      </c>
      <c r="C96" t="s">
        <v>42</v>
      </c>
      <c r="D96">
        <v>329.00599999999997</v>
      </c>
      <c r="E96">
        <v>191.91</v>
      </c>
      <c r="G96">
        <v>664.38599999999997</v>
      </c>
      <c r="H96">
        <v>2.399</v>
      </c>
      <c r="I96">
        <v>30814.0100250627</v>
      </c>
      <c r="J96">
        <v>12294.79</v>
      </c>
      <c r="M96">
        <v>0.2521542</v>
      </c>
      <c r="N96">
        <v>399</v>
      </c>
      <c r="O96">
        <v>2.52390736583687</v>
      </c>
    </row>
    <row r="97" spans="1:15" x14ac:dyDescent="0.35">
      <c r="A97" t="str">
        <f t="shared" si="1"/>
        <v>BahamasEstructura de la población ocupada según sector de actividad económica, sexo y área geográfica2018</v>
      </c>
      <c r="B97" t="s">
        <v>11</v>
      </c>
      <c r="C97" t="s">
        <v>43</v>
      </c>
      <c r="D97">
        <v>312.81</v>
      </c>
      <c r="E97">
        <v>148.97999999999999</v>
      </c>
      <c r="G97">
        <v>588.85799999999995</v>
      </c>
      <c r="H97">
        <v>137.85300000000001</v>
      </c>
      <c r="I97">
        <v>31484.4488678776</v>
      </c>
      <c r="J97">
        <v>12653.6</v>
      </c>
      <c r="M97">
        <v>2.6093771800000001</v>
      </c>
      <c r="N97">
        <v>401.9</v>
      </c>
      <c r="O97">
        <v>2.9183906353829498</v>
      </c>
    </row>
    <row r="98" spans="1:15" x14ac:dyDescent="0.35">
      <c r="A98" t="str">
        <f t="shared" si="1"/>
        <v>BahamasEstructura de la población ocupada según sector de actividad económica, sexo y área geográfica2019</v>
      </c>
      <c r="B98" t="s">
        <v>11</v>
      </c>
      <c r="C98" t="s">
        <v>44</v>
      </c>
      <c r="D98">
        <v>335.68599999999998</v>
      </c>
      <c r="E98">
        <v>156.745</v>
      </c>
      <c r="G98">
        <v>674.846</v>
      </c>
      <c r="H98">
        <v>131.21100000000001</v>
      </c>
      <c r="I98">
        <v>31041.6707859614</v>
      </c>
      <c r="J98">
        <v>12559.46</v>
      </c>
      <c r="M98">
        <v>6.1314199999999999E-2</v>
      </c>
      <c r="N98">
        <v>404.6</v>
      </c>
      <c r="O98">
        <v>-0.74397799835620404</v>
      </c>
    </row>
    <row r="99" spans="1:15" x14ac:dyDescent="0.35">
      <c r="A99" t="str">
        <f t="shared" si="1"/>
        <v>BahamasEstructura de la población ocupada según sector de actividad económica, sexo y área geográfica2020</v>
      </c>
      <c r="B99" t="s">
        <v>11</v>
      </c>
      <c r="C99" t="s">
        <v>45</v>
      </c>
      <c r="D99">
        <v>367.65100000000001</v>
      </c>
      <c r="E99">
        <v>166.72800000000001</v>
      </c>
      <c r="G99">
        <v>819.68399999999997</v>
      </c>
      <c r="H99">
        <v>84.16</v>
      </c>
      <c r="I99">
        <v>23633.3579335793</v>
      </c>
      <c r="J99">
        <v>9606.9599999999991</v>
      </c>
      <c r="M99">
        <v>1.6148388</v>
      </c>
      <c r="N99">
        <v>406.5</v>
      </c>
      <c r="O99">
        <v>-23.508176306943099</v>
      </c>
    </row>
    <row r="100" spans="1:15" x14ac:dyDescent="0.35">
      <c r="A100" t="str">
        <f t="shared" si="1"/>
        <v>BahamasEstructura de la población ocupada según sector de actividad económica, sexo y área geográfica2021</v>
      </c>
      <c r="B100" t="s">
        <v>11</v>
      </c>
      <c r="C100" t="s">
        <v>84</v>
      </c>
      <c r="I100">
        <v>27552.5128708017</v>
      </c>
      <c r="J100">
        <v>11238.67</v>
      </c>
      <c r="M100">
        <v>2.3650000000000002</v>
      </c>
      <c r="N100">
        <v>407.9</v>
      </c>
      <c r="O100">
        <v>16.984665284335499</v>
      </c>
    </row>
    <row r="101" spans="1:15" x14ac:dyDescent="0.35">
      <c r="A101" t="str">
        <f t="shared" si="1"/>
        <v>BahamasEstructura de la población ocupada según sector de actividad económica, sexo y área geográfica2022</v>
      </c>
      <c r="B101" t="s">
        <v>11</v>
      </c>
      <c r="C101" t="s">
        <v>85</v>
      </c>
      <c r="I101">
        <v>31350.121951219498</v>
      </c>
      <c r="J101">
        <v>12853.55</v>
      </c>
      <c r="M101">
        <v>3.714</v>
      </c>
      <c r="N101">
        <v>410</v>
      </c>
      <c r="O101">
        <v>14.3689600281884</v>
      </c>
    </row>
    <row r="102" spans="1:15" x14ac:dyDescent="0.35">
      <c r="A102" t="str">
        <f t="shared" si="1"/>
        <v>BarbadosEstructura de la población ocupada según sector de actividad económica, sexo y área geográfica1990</v>
      </c>
      <c r="B102" t="s">
        <v>12</v>
      </c>
      <c r="C102" t="s">
        <v>46</v>
      </c>
      <c r="I102">
        <v>15955.1733516856</v>
      </c>
      <c r="J102">
        <v>4130.7943807514002</v>
      </c>
      <c r="N102">
        <v>258.89999999999998</v>
      </c>
      <c r="O102">
        <v>-3.2999670003300001</v>
      </c>
    </row>
    <row r="103" spans="1:15" x14ac:dyDescent="0.35">
      <c r="A103" t="str">
        <f t="shared" si="1"/>
        <v>BarbadosEstructura de la población ocupada según sector de actividad económica, sexo y área geográfica1991</v>
      </c>
      <c r="B103" t="s">
        <v>12</v>
      </c>
      <c r="C103" t="s">
        <v>47</v>
      </c>
      <c r="I103">
        <v>15301.2820263658</v>
      </c>
      <c r="J103">
        <v>3969.1525576393001</v>
      </c>
      <c r="N103">
        <v>259.39999999999998</v>
      </c>
      <c r="O103">
        <v>-3.91309293595722</v>
      </c>
    </row>
    <row r="104" spans="1:15" x14ac:dyDescent="0.35">
      <c r="A104" t="str">
        <f t="shared" si="1"/>
        <v>BarbadosEstructura de la población ocupada según sector de actividad económica, sexo y área geográfica1992</v>
      </c>
      <c r="B104" t="s">
        <v>12</v>
      </c>
      <c r="C104" t="s">
        <v>48</v>
      </c>
      <c r="I104">
        <v>14188.7703129947</v>
      </c>
      <c r="J104">
        <v>3691.9180354412101</v>
      </c>
      <c r="N104">
        <v>260.2</v>
      </c>
      <c r="O104">
        <v>-6.9847283059074297</v>
      </c>
    </row>
    <row r="105" spans="1:15" x14ac:dyDescent="0.35">
      <c r="A105" t="str">
        <f t="shared" si="1"/>
        <v>BarbadosEstructura de la población ocupada según sector de actividad económica, sexo y área geográfica1993</v>
      </c>
      <c r="B105" t="s">
        <v>12</v>
      </c>
      <c r="C105" t="s">
        <v>49</v>
      </c>
      <c r="I105">
        <v>14318.112572513401</v>
      </c>
      <c r="J105">
        <v>3737.0273814259899</v>
      </c>
      <c r="N105">
        <v>261</v>
      </c>
      <c r="O105">
        <v>1.22184039709814</v>
      </c>
    </row>
    <row r="106" spans="1:15" x14ac:dyDescent="0.35">
      <c r="A106" t="str">
        <f t="shared" si="1"/>
        <v>BarbadosEstructura de la población ocupada según sector de actividad económica, sexo y área geográfica1994</v>
      </c>
      <c r="B106" t="s">
        <v>12</v>
      </c>
      <c r="C106" t="s">
        <v>50</v>
      </c>
      <c r="I106">
        <v>14820.267392621599</v>
      </c>
      <c r="J106">
        <v>3878.46397664908</v>
      </c>
      <c r="N106">
        <v>261.7</v>
      </c>
      <c r="O106">
        <v>3.78473532000501</v>
      </c>
    </row>
    <row r="107" spans="1:15" x14ac:dyDescent="0.35">
      <c r="A107" t="str">
        <f t="shared" si="1"/>
        <v>BarbadosEstructura de la población ocupada según sector de actividad económica, sexo y área geográfica1995</v>
      </c>
      <c r="B107" t="s">
        <v>12</v>
      </c>
      <c r="C107" t="s">
        <v>51</v>
      </c>
      <c r="I107">
        <v>15085.533523071899</v>
      </c>
      <c r="J107">
        <v>3956.93544310175</v>
      </c>
      <c r="N107">
        <v>262.3</v>
      </c>
      <c r="O107">
        <v>2.0232614489944498</v>
      </c>
    </row>
    <row r="108" spans="1:15" x14ac:dyDescent="0.35">
      <c r="A108" t="str">
        <f t="shared" si="1"/>
        <v>BarbadosEstructura de la población ocupada según sector de actividad económica, sexo y área geográfica1996</v>
      </c>
      <c r="B108" t="s">
        <v>12</v>
      </c>
      <c r="C108" t="s">
        <v>52</v>
      </c>
      <c r="I108">
        <v>15654.0273059631</v>
      </c>
      <c r="J108">
        <v>4113.8783760071101</v>
      </c>
      <c r="M108">
        <v>0.166318086</v>
      </c>
      <c r="N108">
        <v>262.8</v>
      </c>
      <c r="O108">
        <v>3.9662747892174299</v>
      </c>
    </row>
    <row r="109" spans="1:15" x14ac:dyDescent="0.35">
      <c r="A109" t="str">
        <f t="shared" si="1"/>
        <v>BarbadosEstructura de la población ocupada según sector de actividad económica, sexo y área geográfica1997</v>
      </c>
      <c r="B109" t="s">
        <v>12</v>
      </c>
      <c r="C109" t="s">
        <v>53</v>
      </c>
      <c r="I109">
        <v>16371.133433081701</v>
      </c>
      <c r="J109">
        <v>4308.88231958711</v>
      </c>
      <c r="M109">
        <v>1.3998021</v>
      </c>
      <c r="N109">
        <v>263.2</v>
      </c>
      <c r="O109">
        <v>4.7401484865790904</v>
      </c>
    </row>
    <row r="110" spans="1:15" x14ac:dyDescent="0.35">
      <c r="A110" t="str">
        <f t="shared" si="1"/>
        <v>BarbadosEstructura de la población ocupada según sector de actividad económica, sexo y área geográfica1998</v>
      </c>
      <c r="B110" t="s">
        <v>12</v>
      </c>
      <c r="C110" t="s">
        <v>54</v>
      </c>
      <c r="I110">
        <v>16957.717199084</v>
      </c>
      <c r="J110">
        <v>4470.0542536785397</v>
      </c>
      <c r="M110">
        <v>2.9054215000000001</v>
      </c>
      <c r="N110">
        <v>263.60000000000002</v>
      </c>
      <c r="O110">
        <v>3.74045801526719</v>
      </c>
    </row>
    <row r="111" spans="1:15" x14ac:dyDescent="0.35">
      <c r="A111" t="str">
        <f t="shared" si="1"/>
        <v>BarbadosEstructura de la población ocupada según sector de actividad económica, sexo y área geográfica1999</v>
      </c>
      <c r="B111" t="s">
        <v>12</v>
      </c>
      <c r="C111" t="s">
        <v>55</v>
      </c>
      <c r="I111">
        <v>16974.340701436198</v>
      </c>
      <c r="J111">
        <v>4484.6208133194496</v>
      </c>
      <c r="M111">
        <v>-0.16748950000000001</v>
      </c>
      <c r="N111">
        <v>264.2</v>
      </c>
      <c r="O111">
        <v>0.32586986229368198</v>
      </c>
    </row>
    <row r="112" spans="1:15" x14ac:dyDescent="0.35">
      <c r="A112" t="str">
        <f t="shared" si="1"/>
        <v>BarbadosEstructura de la población ocupada según sector de actividad económica, sexo y área geográfica2000</v>
      </c>
      <c r="B112" t="s">
        <v>12</v>
      </c>
      <c r="C112" t="s">
        <v>56</v>
      </c>
      <c r="I112">
        <v>17332.816010078899</v>
      </c>
      <c r="J112">
        <v>4587.9963978678898</v>
      </c>
      <c r="M112">
        <v>0.79027060000000005</v>
      </c>
      <c r="N112">
        <v>264.7</v>
      </c>
      <c r="O112">
        <v>2.3051131601005999</v>
      </c>
    </row>
    <row r="113" spans="1:15" x14ac:dyDescent="0.35">
      <c r="A113" t="str">
        <f t="shared" si="1"/>
        <v>BarbadosEstructura de la población ocupada según sector de actividad económica, sexo y área geográfica2001</v>
      </c>
      <c r="B113" t="s">
        <v>12</v>
      </c>
      <c r="C113" t="s">
        <v>57</v>
      </c>
      <c r="I113">
        <v>16846.247293594199</v>
      </c>
      <c r="J113">
        <v>4470.9940317198898</v>
      </c>
      <c r="M113">
        <v>-1.290408</v>
      </c>
      <c r="N113">
        <v>265.39999999999998</v>
      </c>
      <c r="O113">
        <v>-2.5501843506759498</v>
      </c>
    </row>
    <row r="114" spans="1:15" x14ac:dyDescent="0.35">
      <c r="A114" t="str">
        <f t="shared" si="1"/>
        <v>BarbadosEstructura de la población ocupada según sector de actividad económica, sexo y área geográfica2002</v>
      </c>
      <c r="B114" t="s">
        <v>12</v>
      </c>
      <c r="C114" t="s">
        <v>58</v>
      </c>
      <c r="I114">
        <v>16889.556957009601</v>
      </c>
      <c r="J114">
        <v>4501.0669290430696</v>
      </c>
      <c r="M114">
        <v>-0.35101500000000002</v>
      </c>
      <c r="N114">
        <v>266.5</v>
      </c>
      <c r="O114">
        <v>0.67262217551236103</v>
      </c>
    </row>
    <row r="115" spans="1:15" x14ac:dyDescent="0.35">
      <c r="A115" t="str">
        <f t="shared" si="1"/>
        <v>BarbadosEstructura de la población ocupada según sector de actividad económica, sexo y área geográfica2003</v>
      </c>
      <c r="B115" t="s">
        <v>12</v>
      </c>
      <c r="C115" t="s">
        <v>59</v>
      </c>
      <c r="I115">
        <v>17158.414781123702</v>
      </c>
      <c r="J115">
        <v>4589.87595395059</v>
      </c>
      <c r="M115">
        <v>-0.52116399999999996</v>
      </c>
      <c r="N115">
        <v>267.5</v>
      </c>
      <c r="O115">
        <v>1.9730660820545001</v>
      </c>
    </row>
    <row r="116" spans="1:15" x14ac:dyDescent="0.35">
      <c r="A116" t="str">
        <f t="shared" si="1"/>
        <v>BarbadosEstructura de la población ocupada según sector de actividad económica, sexo y área geográfica2004</v>
      </c>
      <c r="B116" t="s">
        <v>12</v>
      </c>
      <c r="C116" t="s">
        <v>60</v>
      </c>
      <c r="I116">
        <v>17339.517381173398</v>
      </c>
      <c r="J116">
        <v>4655.6604168450503</v>
      </c>
      <c r="M116">
        <v>0.95391179999999998</v>
      </c>
      <c r="N116">
        <v>268.5</v>
      </c>
      <c r="O116">
        <v>1.4332514332514601</v>
      </c>
    </row>
    <row r="117" spans="1:15" x14ac:dyDescent="0.35">
      <c r="A117" t="str">
        <f t="shared" si="1"/>
        <v>BarbadosEstructura de la población ocupada según sector de actividad económica, sexo y área geográfica2005</v>
      </c>
      <c r="B117" t="s">
        <v>12</v>
      </c>
      <c r="C117" t="s">
        <v>61</v>
      </c>
      <c r="I117">
        <v>17965.626972290302</v>
      </c>
      <c r="J117">
        <v>4841.7364690322402</v>
      </c>
      <c r="M117">
        <v>7.0258243</v>
      </c>
      <c r="N117">
        <v>269.5</v>
      </c>
      <c r="O117">
        <v>3.9967702866370498</v>
      </c>
    </row>
    <row r="118" spans="1:15" x14ac:dyDescent="0.35">
      <c r="A118" t="str">
        <f t="shared" si="1"/>
        <v>BarbadosEstructura de la población ocupada según sector de actividad económica, sexo y área geográfica2006</v>
      </c>
      <c r="B118" t="s">
        <v>12</v>
      </c>
      <c r="C118" t="s">
        <v>62</v>
      </c>
      <c r="D118">
        <v>483.36900000000003</v>
      </c>
      <c r="E118">
        <v>288.48700000000002</v>
      </c>
      <c r="G118">
        <v>587.01599999999996</v>
      </c>
      <c r="H118">
        <v>234.65800000000002</v>
      </c>
      <c r="I118">
        <v>19403.762153222298</v>
      </c>
      <c r="J118">
        <v>5246.7772862313004</v>
      </c>
      <c r="M118">
        <v>6.8535731999999996</v>
      </c>
      <c r="N118">
        <v>270.39999999999998</v>
      </c>
      <c r="O118">
        <v>8.3656105570739392</v>
      </c>
    </row>
    <row r="119" spans="1:15" x14ac:dyDescent="0.35">
      <c r="A119" t="str">
        <f t="shared" si="1"/>
        <v>BarbadosEstructura de la población ocupada según sector de actividad económica, sexo y área geográfica2007</v>
      </c>
      <c r="B119" t="s">
        <v>12</v>
      </c>
      <c r="C119" t="s">
        <v>63</v>
      </c>
      <c r="D119">
        <v>475.577</v>
      </c>
      <c r="E119">
        <v>376.45400000000001</v>
      </c>
      <c r="G119">
        <v>798.30200000000002</v>
      </c>
      <c r="H119">
        <v>191.21699999999998</v>
      </c>
      <c r="I119">
        <v>19734.217457819399</v>
      </c>
      <c r="J119">
        <v>5355.8666180521795</v>
      </c>
      <c r="M119">
        <v>2.3628724000000001</v>
      </c>
      <c r="N119">
        <v>271.39999999999998</v>
      </c>
      <c r="O119">
        <v>2.0791683326669301</v>
      </c>
    </row>
    <row r="120" spans="1:15" x14ac:dyDescent="0.35">
      <c r="A120" t="str">
        <f t="shared" si="1"/>
        <v>BarbadosEstructura de la población ocupada según sector de actividad económica, sexo y área geográfica2008</v>
      </c>
      <c r="B120" t="s">
        <v>12</v>
      </c>
      <c r="C120" t="s">
        <v>64</v>
      </c>
      <c r="D120">
        <v>524.56700000000001</v>
      </c>
      <c r="E120">
        <v>352.43200000000002</v>
      </c>
      <c r="G120">
        <v>944.03599999999994</v>
      </c>
      <c r="H120">
        <v>157.79300000000001</v>
      </c>
      <c r="I120">
        <v>19775.541984952499</v>
      </c>
      <c r="J120">
        <v>5390.8127450980401</v>
      </c>
      <c r="M120">
        <v>4.1126499000000001</v>
      </c>
      <c r="N120">
        <v>272.60000000000002</v>
      </c>
      <c r="O120">
        <v>0.65248314676233898</v>
      </c>
    </row>
    <row r="121" spans="1:15" x14ac:dyDescent="0.35">
      <c r="A121" t="str">
        <f t="shared" si="1"/>
        <v>BarbadosEstructura de la población ocupada según sector de actividad económica, sexo y área geográfica2009</v>
      </c>
      <c r="B121" t="s">
        <v>12</v>
      </c>
      <c r="C121" t="s">
        <v>65</v>
      </c>
      <c r="D121">
        <v>519.65899999999999</v>
      </c>
      <c r="E121">
        <v>372.05099999999999</v>
      </c>
      <c r="G121">
        <v>899.85799999999995</v>
      </c>
      <c r="H121">
        <v>197.02600000000001</v>
      </c>
      <c r="I121">
        <v>18697.440394578702</v>
      </c>
      <c r="J121">
        <v>5119.3591800356498</v>
      </c>
      <c r="M121">
        <v>5.2321416000000003</v>
      </c>
      <c r="N121">
        <v>273.8</v>
      </c>
      <c r="O121">
        <v>-5.0354849611355199</v>
      </c>
    </row>
    <row r="122" spans="1:15" x14ac:dyDescent="0.35">
      <c r="A122" t="str">
        <f t="shared" si="1"/>
        <v>BarbadosEstructura de la población ocupada según sector de actividad económica, sexo y área geográfica2010</v>
      </c>
      <c r="B122" t="s">
        <v>12</v>
      </c>
      <c r="C122" t="s">
        <v>66</v>
      </c>
      <c r="D122">
        <v>542.97900000000004</v>
      </c>
      <c r="E122">
        <v>392.38600000000002</v>
      </c>
      <c r="G122">
        <v>870.95799999999997</v>
      </c>
      <c r="H122">
        <v>178.459</v>
      </c>
      <c r="I122">
        <v>18212.732840691599</v>
      </c>
      <c r="J122">
        <v>5003.03771133798</v>
      </c>
      <c r="M122">
        <v>4.0010781</v>
      </c>
      <c r="N122">
        <v>274.7</v>
      </c>
      <c r="O122">
        <v>-2.27218807289985</v>
      </c>
    </row>
    <row r="123" spans="1:15" x14ac:dyDescent="0.35">
      <c r="A123" t="str">
        <f t="shared" si="1"/>
        <v>BarbadosEstructura de la población ocupada según sector de actividad económica, sexo y área geográfica2011</v>
      </c>
      <c r="B123" t="s">
        <v>12</v>
      </c>
      <c r="C123" t="s">
        <v>67</v>
      </c>
      <c r="D123">
        <v>468.99900000000002</v>
      </c>
      <c r="E123">
        <v>380.56400000000002</v>
      </c>
      <c r="G123">
        <v>810.09799999999996</v>
      </c>
      <c r="H123">
        <v>220.02582100000001</v>
      </c>
      <c r="I123">
        <v>18023.9828038628</v>
      </c>
      <c r="J123">
        <v>4965.6072624642102</v>
      </c>
      <c r="M123">
        <v>5.4288027999999997</v>
      </c>
      <c r="N123">
        <v>275.5</v>
      </c>
      <c r="O123">
        <v>-0.74815444202904802</v>
      </c>
    </row>
    <row r="124" spans="1:15" x14ac:dyDescent="0.35">
      <c r="A124" t="str">
        <f t="shared" si="1"/>
        <v>BarbadosEstructura de la población ocupada según sector de actividad económica, sexo y área geográfica2012</v>
      </c>
      <c r="B124" t="s">
        <v>12</v>
      </c>
      <c r="C124" t="s">
        <v>68</v>
      </c>
      <c r="D124">
        <v>518.33000000000004</v>
      </c>
      <c r="E124">
        <v>391.96699999999998</v>
      </c>
      <c r="G124">
        <v>945.822</v>
      </c>
      <c r="H124">
        <v>351.16235600000005</v>
      </c>
      <c r="I124">
        <v>17923.335610927301</v>
      </c>
      <c r="J124">
        <v>4950.4252957381304</v>
      </c>
      <c r="M124">
        <v>0.44495980000000002</v>
      </c>
      <c r="N124">
        <v>276.2</v>
      </c>
      <c r="O124">
        <v>-0.30574239813221399</v>
      </c>
    </row>
    <row r="125" spans="1:15" x14ac:dyDescent="0.35">
      <c r="A125" t="str">
        <f t="shared" si="1"/>
        <v>BarbadosEstructura de la población ocupada según sector de actividad económica, sexo y área geográfica2013</v>
      </c>
      <c r="B125" t="s">
        <v>12</v>
      </c>
      <c r="C125" t="s">
        <v>69</v>
      </c>
      <c r="D125">
        <v>556.84900000000005</v>
      </c>
      <c r="E125">
        <v>380.47800000000001</v>
      </c>
      <c r="G125">
        <v>988.774</v>
      </c>
      <c r="H125">
        <v>292.00685799999997</v>
      </c>
      <c r="I125">
        <v>17645.752849300301</v>
      </c>
      <c r="J125">
        <v>4886.10896397126</v>
      </c>
      <c r="M125">
        <v>3.3454145999999998</v>
      </c>
      <c r="N125">
        <v>276.89999999999998</v>
      </c>
      <c r="O125">
        <v>-1.2992082078733</v>
      </c>
    </row>
    <row r="126" spans="1:15" x14ac:dyDescent="0.35">
      <c r="A126" t="str">
        <f t="shared" si="1"/>
        <v>BarbadosEstructura de la población ocupada según sector de actividad económica, sexo y área geográfica2014</v>
      </c>
      <c r="B126" t="s">
        <v>12</v>
      </c>
      <c r="C126" t="s">
        <v>70</v>
      </c>
      <c r="D126">
        <v>523.12122199999999</v>
      </c>
      <c r="E126">
        <v>351.06756100000001</v>
      </c>
      <c r="G126">
        <v>666.28059800000005</v>
      </c>
      <c r="H126">
        <v>315.23178899999999</v>
      </c>
      <c r="I126">
        <v>17607.400925475798</v>
      </c>
      <c r="J126">
        <v>4886.0537568195296</v>
      </c>
      <c r="M126">
        <v>1.3788285</v>
      </c>
      <c r="N126">
        <v>277.5</v>
      </c>
      <c r="O126">
        <v>-1.1298796678160801E-3</v>
      </c>
    </row>
    <row r="127" spans="1:15" x14ac:dyDescent="0.35">
      <c r="A127" t="str">
        <f t="shared" si="1"/>
        <v>BarbadosEstructura de la población ocupada según sector de actividad económica, sexo y área geográfica2015</v>
      </c>
      <c r="B127" t="s">
        <v>12</v>
      </c>
      <c r="C127" t="s">
        <v>71</v>
      </c>
      <c r="D127">
        <v>505.61758400000002</v>
      </c>
      <c r="E127">
        <v>371.87102399999998</v>
      </c>
      <c r="G127">
        <v>652.15418599999998</v>
      </c>
      <c r="H127">
        <v>433.15932400000003</v>
      </c>
      <c r="I127">
        <v>17995.6257158808</v>
      </c>
      <c r="J127">
        <v>5004.5835115864502</v>
      </c>
      <c r="M127">
        <v>0.25770280000000001</v>
      </c>
      <c r="N127">
        <v>278.10000000000002</v>
      </c>
      <c r="O127">
        <v>2.4258790563138399</v>
      </c>
    </row>
    <row r="128" spans="1:15" x14ac:dyDescent="0.35">
      <c r="A128" t="str">
        <f t="shared" si="1"/>
        <v>BarbadosEstructura de la población ocupada según sector de actividad económica, sexo y área geográfica2016</v>
      </c>
      <c r="B128" t="s">
        <v>12</v>
      </c>
      <c r="C128" t="s">
        <v>41</v>
      </c>
      <c r="D128">
        <v>497.63193999999999</v>
      </c>
      <c r="E128">
        <v>365.84561200000002</v>
      </c>
      <c r="G128">
        <v>631.86904200000004</v>
      </c>
      <c r="H128">
        <v>284.35282599999999</v>
      </c>
      <c r="I128">
        <v>18418.6990174616</v>
      </c>
      <c r="J128">
        <v>5131.4495462647901</v>
      </c>
      <c r="M128">
        <v>1.3406226999999999</v>
      </c>
      <c r="N128">
        <v>278.60000000000002</v>
      </c>
      <c r="O128">
        <v>2.5349968560744101</v>
      </c>
    </row>
    <row r="129" spans="1:15" x14ac:dyDescent="0.35">
      <c r="A129" t="str">
        <f t="shared" si="1"/>
        <v>BarbadosEstructura de la población ocupada según sector de actividad económica, sexo y área geográfica2017</v>
      </c>
      <c r="B129" t="s">
        <v>12</v>
      </c>
      <c r="C129" t="s">
        <v>42</v>
      </c>
      <c r="D129">
        <v>500.49730899999997</v>
      </c>
      <c r="E129">
        <v>374.16231900000002</v>
      </c>
      <c r="G129">
        <v>640.52304200000003</v>
      </c>
      <c r="H129">
        <v>297.92295100000001</v>
      </c>
      <c r="I129">
        <v>18464.142627181998</v>
      </c>
      <c r="J129">
        <v>5155.18862150921</v>
      </c>
      <c r="M129">
        <v>3.9779924000000002</v>
      </c>
      <c r="N129">
        <v>279.2</v>
      </c>
      <c r="O129">
        <v>0.46261928584492301</v>
      </c>
    </row>
    <row r="130" spans="1:15" x14ac:dyDescent="0.35">
      <c r="A130" t="str">
        <f t="shared" si="1"/>
        <v>BarbadosEstructura de la población ocupada según sector de actividad económica, sexo y área geográfica2018</v>
      </c>
      <c r="B130" t="s">
        <v>12</v>
      </c>
      <c r="C130" t="s">
        <v>43</v>
      </c>
      <c r="D130">
        <v>540.49730899999997</v>
      </c>
      <c r="E130">
        <v>404.16231900000002</v>
      </c>
      <c r="G130">
        <v>640.52304200000003</v>
      </c>
      <c r="H130">
        <v>185.643968</v>
      </c>
      <c r="I130">
        <v>18270.468358956001</v>
      </c>
      <c r="J130">
        <v>5110.25</v>
      </c>
      <c r="M130">
        <v>5.0296907199999996</v>
      </c>
      <c r="N130">
        <v>279.7</v>
      </c>
      <c r="O130">
        <v>-0.87171633879138399</v>
      </c>
    </row>
    <row r="131" spans="1:15" x14ac:dyDescent="0.35">
      <c r="A131" t="str">
        <f t="shared" si="1"/>
        <v>BarbadosEstructura de la población ocupada según sector de actividad económica, sexo y área geográfica2019</v>
      </c>
      <c r="B131" t="s">
        <v>12</v>
      </c>
      <c r="C131" t="s">
        <v>44</v>
      </c>
      <c r="D131">
        <v>520.49730899999997</v>
      </c>
      <c r="E131">
        <v>398.16231900000002</v>
      </c>
      <c r="G131">
        <v>602.52304200000003</v>
      </c>
      <c r="H131">
        <v>126.039968</v>
      </c>
      <c r="I131">
        <v>18285.940560394101</v>
      </c>
      <c r="J131">
        <v>5123.7205450224201</v>
      </c>
      <c r="M131">
        <v>2.3457230999999998</v>
      </c>
      <c r="N131">
        <v>280.2</v>
      </c>
      <c r="O131">
        <v>0.26359855236859397</v>
      </c>
    </row>
    <row r="132" spans="1:15" x14ac:dyDescent="0.35">
      <c r="A132" t="str">
        <f t="shared" ref="A132:A195" si="2">B132&amp;$A$1&amp;C132</f>
        <v>BarbadosEstructura de la población ocupada según sector de actividad económica, sexo y área geográfica2020</v>
      </c>
      <c r="B132" t="s">
        <v>12</v>
      </c>
      <c r="C132" t="s">
        <v>45</v>
      </c>
      <c r="D132">
        <v>577.90781500000003</v>
      </c>
      <c r="E132">
        <v>440.98530499999998</v>
      </c>
      <c r="G132">
        <v>800.59513600000002</v>
      </c>
      <c r="H132">
        <v>145.997983</v>
      </c>
      <c r="I132">
        <v>15928.2564918275</v>
      </c>
      <c r="J132">
        <v>4471.0615972559799</v>
      </c>
      <c r="M132">
        <v>3.4774647999999999</v>
      </c>
      <c r="N132">
        <v>280.7</v>
      </c>
      <c r="O132">
        <v>-12.7379887726406</v>
      </c>
    </row>
    <row r="133" spans="1:15" x14ac:dyDescent="0.35">
      <c r="A133" t="str">
        <f t="shared" si="2"/>
        <v>BarbadosEstructura de la población ocupada según sector de actividad económica, sexo y área geográfica2021</v>
      </c>
      <c r="B133" t="s">
        <v>12</v>
      </c>
      <c r="C133" t="s">
        <v>84</v>
      </c>
      <c r="I133">
        <v>15775.4632398947</v>
      </c>
      <c r="J133">
        <v>4436.0602630583899</v>
      </c>
      <c r="M133">
        <v>-0.871</v>
      </c>
      <c r="N133">
        <v>281.2</v>
      </c>
      <c r="O133">
        <v>-0.78284169064168896</v>
      </c>
    </row>
    <row r="134" spans="1:15" x14ac:dyDescent="0.35">
      <c r="A134" t="str">
        <f t="shared" si="2"/>
        <v>BarbadosEstructura de la población ocupada según sector de actividad económica, sexo y área geográfica2022</v>
      </c>
      <c r="B134" t="s">
        <v>12</v>
      </c>
      <c r="C134" t="s">
        <v>85</v>
      </c>
      <c r="I134">
        <v>17538.4651771114</v>
      </c>
      <c r="J134">
        <v>4938.8317938745704</v>
      </c>
      <c r="M134">
        <v>2.782</v>
      </c>
      <c r="N134">
        <v>281.60000000000002</v>
      </c>
      <c r="O134">
        <v>11.333739872811201</v>
      </c>
    </row>
    <row r="135" spans="1:15" x14ac:dyDescent="0.35">
      <c r="A135" t="str">
        <f t="shared" si="2"/>
        <v>BeliceEstructura de la población ocupada según sector de actividad económica, sexo y área geográfica1990</v>
      </c>
      <c r="B135" t="s">
        <v>13</v>
      </c>
      <c r="C135" t="s">
        <v>46</v>
      </c>
      <c r="D135">
        <v>37.832000000000001</v>
      </c>
      <c r="E135">
        <v>1.484</v>
      </c>
      <c r="F135">
        <v>2.4833349999999998</v>
      </c>
      <c r="G135">
        <v>36.094000000000001</v>
      </c>
      <c r="H135">
        <v>47.462999999999994</v>
      </c>
      <c r="I135">
        <v>4329.9639142978203</v>
      </c>
      <c r="J135">
        <v>790.65141075078202</v>
      </c>
      <c r="N135">
        <v>182.6</v>
      </c>
      <c r="O135">
        <v>11.4433887289319</v>
      </c>
    </row>
    <row r="136" spans="1:15" x14ac:dyDescent="0.35">
      <c r="A136" t="str">
        <f t="shared" si="2"/>
        <v>BeliceEstructura de la población ocupada según sector de actividad económica, sexo y área geográfica1991</v>
      </c>
      <c r="B136" t="s">
        <v>13</v>
      </c>
      <c r="C136" t="s">
        <v>47</v>
      </c>
      <c r="D136">
        <v>42.798000000000002</v>
      </c>
      <c r="E136">
        <v>9.0950000000000006</v>
      </c>
      <c r="F136">
        <v>2.4822959999999998</v>
      </c>
      <c r="G136">
        <v>27.093</v>
      </c>
      <c r="H136">
        <v>41.707000000000001</v>
      </c>
      <c r="I136">
        <v>4738.7662413602002</v>
      </c>
      <c r="J136">
        <v>883.77990401367697</v>
      </c>
      <c r="N136">
        <v>186.5</v>
      </c>
      <c r="O136">
        <v>11.7787044956339</v>
      </c>
    </row>
    <row r="137" spans="1:15" x14ac:dyDescent="0.35">
      <c r="A137" t="str">
        <f t="shared" si="2"/>
        <v>BeliceEstructura de la población ocupada según sector de actividad económica, sexo y área geográfica1992</v>
      </c>
      <c r="B137" t="s">
        <v>13</v>
      </c>
      <c r="C137" t="s">
        <v>48</v>
      </c>
      <c r="D137">
        <v>53.843000000000004</v>
      </c>
      <c r="E137">
        <v>12.696999999999999</v>
      </c>
      <c r="F137">
        <v>1.965042</v>
      </c>
      <c r="G137">
        <v>26.187000000000001</v>
      </c>
      <c r="H137">
        <v>39.067</v>
      </c>
      <c r="I137">
        <v>5235.6282851364804</v>
      </c>
      <c r="J137">
        <v>996.34006266147196</v>
      </c>
      <c r="N137">
        <v>190.3</v>
      </c>
      <c r="O137">
        <v>12.736220651386599</v>
      </c>
    </row>
    <row r="138" spans="1:15" x14ac:dyDescent="0.35">
      <c r="A138" t="str">
        <f t="shared" si="2"/>
        <v>BeliceEstructura de la población ocupada según sector de actividad económica, sexo y área geográfica1993</v>
      </c>
      <c r="B138" t="s">
        <v>13</v>
      </c>
      <c r="C138" t="s">
        <v>49</v>
      </c>
      <c r="D138">
        <v>65.837000000000003</v>
      </c>
      <c r="E138">
        <v>14.422000000000001</v>
      </c>
      <c r="F138">
        <v>2.3881809999999999</v>
      </c>
      <c r="G138">
        <v>38.06</v>
      </c>
      <c r="H138">
        <v>41.989999999999995</v>
      </c>
      <c r="I138">
        <v>5445.3876413772596</v>
      </c>
      <c r="J138">
        <v>1057.4942799554599</v>
      </c>
      <c r="N138">
        <v>194.2</v>
      </c>
      <c r="O138">
        <v>6.1378860075779897</v>
      </c>
    </row>
    <row r="139" spans="1:15" x14ac:dyDescent="0.35">
      <c r="A139" t="str">
        <f t="shared" si="2"/>
        <v>BeliceEstructura de la población ocupada según sector de actividad económica, sexo y área geográfica1994</v>
      </c>
      <c r="B139" t="s">
        <v>13</v>
      </c>
      <c r="C139" t="s">
        <v>50</v>
      </c>
      <c r="D139">
        <v>68.965000000000003</v>
      </c>
      <c r="E139">
        <v>16.013000000000002</v>
      </c>
      <c r="F139">
        <v>3.1894049999999998</v>
      </c>
      <c r="G139">
        <v>52.559000000000005</v>
      </c>
      <c r="H139">
        <v>32.361000000000004</v>
      </c>
      <c r="I139">
        <v>5329.04697561794</v>
      </c>
      <c r="J139">
        <v>1057.2829199626001</v>
      </c>
      <c r="N139">
        <v>198.4</v>
      </c>
      <c r="O139">
        <v>-1.99868686641014E-2</v>
      </c>
    </row>
    <row r="140" spans="1:15" x14ac:dyDescent="0.35">
      <c r="A140" t="str">
        <f t="shared" si="2"/>
        <v>BeliceEstructura de la población ocupada según sector de actividad económica, sexo y área geográfica1995</v>
      </c>
      <c r="B140" t="s">
        <v>13</v>
      </c>
      <c r="C140" t="s">
        <v>51</v>
      </c>
      <c r="D140">
        <v>64.227000000000004</v>
      </c>
      <c r="E140">
        <v>17.991</v>
      </c>
      <c r="F140">
        <v>3.132145</v>
      </c>
      <c r="G140">
        <v>38.052</v>
      </c>
      <c r="H140">
        <v>48.123725999999998</v>
      </c>
      <c r="I140">
        <v>5230.9310460860597</v>
      </c>
      <c r="J140">
        <v>1065.0175609831199</v>
      </c>
      <c r="N140">
        <v>203.6</v>
      </c>
      <c r="O140">
        <v>0.73155830615287998</v>
      </c>
    </row>
    <row r="141" spans="1:15" x14ac:dyDescent="0.35">
      <c r="A141" t="str">
        <f t="shared" si="2"/>
        <v>BeliceEstructura de la población ocupada según sector de actividad económica, sexo y área geográfica1996</v>
      </c>
      <c r="B141" t="s">
        <v>13</v>
      </c>
      <c r="C141" t="s">
        <v>52</v>
      </c>
      <c r="D141">
        <v>64.811000000000007</v>
      </c>
      <c r="E141">
        <v>18.829000000000001</v>
      </c>
      <c r="F141">
        <v>4.4706580000000002</v>
      </c>
      <c r="G141">
        <v>32.445</v>
      </c>
      <c r="H141">
        <v>39.857427000000001</v>
      </c>
      <c r="I141">
        <v>5132.4559950338398</v>
      </c>
      <c r="J141">
        <v>1076.7892677581001</v>
      </c>
      <c r="N141">
        <v>209.8</v>
      </c>
      <c r="O141">
        <v>1.10530635420818</v>
      </c>
    </row>
    <row r="142" spans="1:15" x14ac:dyDescent="0.35">
      <c r="A142" t="str">
        <f t="shared" si="2"/>
        <v>BeliceEstructura de la población ocupada según sector de actividad económica, sexo y área geográfica1997</v>
      </c>
      <c r="B142" t="s">
        <v>13</v>
      </c>
      <c r="C142" t="s">
        <v>53</v>
      </c>
      <c r="D142">
        <v>74.182000000000002</v>
      </c>
      <c r="E142">
        <v>21.425999999999998</v>
      </c>
      <c r="F142">
        <v>4.7053500000000001</v>
      </c>
      <c r="G142">
        <v>59.234000000000002</v>
      </c>
      <c r="H142">
        <v>41.378318999999998</v>
      </c>
      <c r="I142">
        <v>5169.9086315325703</v>
      </c>
      <c r="J142">
        <v>1122.3871639057199</v>
      </c>
      <c r="N142">
        <v>217.1</v>
      </c>
      <c r="O142">
        <v>4.23461651345729</v>
      </c>
    </row>
    <row r="143" spans="1:15" x14ac:dyDescent="0.35">
      <c r="A143" t="str">
        <f t="shared" si="2"/>
        <v>BeliceEstructura de la población ocupada según sector de actividad económica, sexo y área geográfica1998</v>
      </c>
      <c r="B143" t="s">
        <v>13</v>
      </c>
      <c r="C143" t="s">
        <v>54</v>
      </c>
      <c r="I143">
        <v>5184.8907929479701</v>
      </c>
      <c r="J143">
        <v>1166.081939334</v>
      </c>
      <c r="N143">
        <v>224.9</v>
      </c>
      <c r="O143">
        <v>3.8930216625274698</v>
      </c>
    </row>
    <row r="144" spans="1:15" x14ac:dyDescent="0.35">
      <c r="A144" t="str">
        <f t="shared" si="2"/>
        <v>BeliceEstructura de la población ocupada según sector de actividad económica, sexo y área geográfica1999</v>
      </c>
      <c r="B144" t="s">
        <v>13</v>
      </c>
      <c r="C144" t="s">
        <v>55</v>
      </c>
      <c r="I144">
        <v>5483.3006965677596</v>
      </c>
      <c r="J144">
        <v>1275.9640720913201</v>
      </c>
      <c r="N144">
        <v>232.7</v>
      </c>
      <c r="O144">
        <v>9.42319137710661</v>
      </c>
    </row>
    <row r="145" spans="1:15" x14ac:dyDescent="0.35">
      <c r="A145" t="str">
        <f t="shared" si="2"/>
        <v>BeliceEstructura de la población ocupada según sector de actividad económica, sexo y área geográfica2000</v>
      </c>
      <c r="B145" t="s">
        <v>13</v>
      </c>
      <c r="C145" t="s">
        <v>56</v>
      </c>
      <c r="I145">
        <v>5957.36235152061</v>
      </c>
      <c r="J145">
        <v>1432.14990930555</v>
      </c>
      <c r="N145">
        <v>240.4</v>
      </c>
      <c r="O145">
        <v>12.240614029064901</v>
      </c>
    </row>
    <row r="146" spans="1:15" x14ac:dyDescent="0.35">
      <c r="A146" t="str">
        <f t="shared" si="2"/>
        <v>BeliceEstructura de la población ocupada según sector de actividad económica, sexo y área geográfica2001</v>
      </c>
      <c r="B146" t="s">
        <v>13</v>
      </c>
      <c r="C146" t="s">
        <v>57</v>
      </c>
      <c r="I146">
        <v>6060.7223765039298</v>
      </c>
      <c r="J146">
        <v>1503.6652216106299</v>
      </c>
      <c r="N146">
        <v>248.1</v>
      </c>
      <c r="O146">
        <v>4.9935633023045796</v>
      </c>
    </row>
    <row r="147" spans="1:15" x14ac:dyDescent="0.35">
      <c r="A147" t="str">
        <f t="shared" si="2"/>
        <v>BeliceEstructura de la población ocupada según sector de actividad económica, sexo y área geográfica2002</v>
      </c>
      <c r="B147" t="s">
        <v>13</v>
      </c>
      <c r="C147" t="s">
        <v>58</v>
      </c>
      <c r="I147">
        <v>6190.81715290595</v>
      </c>
      <c r="J147">
        <v>1584.8491911439201</v>
      </c>
      <c r="N147">
        <v>256</v>
      </c>
      <c r="O147">
        <v>5.39907210504873</v>
      </c>
    </row>
    <row r="148" spans="1:15" x14ac:dyDescent="0.35">
      <c r="A148" t="str">
        <f t="shared" si="2"/>
        <v>BeliceEstructura de la población ocupada según sector de actividad económica, sexo y área geográfica2003</v>
      </c>
      <c r="B148" t="s">
        <v>13</v>
      </c>
      <c r="C148" t="s">
        <v>59</v>
      </c>
      <c r="I148">
        <v>6583.44104739465</v>
      </c>
      <c r="J148">
        <v>1738.02843651219</v>
      </c>
      <c r="N148">
        <v>264</v>
      </c>
      <c r="O148">
        <v>9.6652253239124093</v>
      </c>
    </row>
    <row r="149" spans="1:15" x14ac:dyDescent="0.35">
      <c r="A149" t="str">
        <f t="shared" si="2"/>
        <v>BeliceEstructura de la población ocupada según sector de actividad económica, sexo y área geográfica2004</v>
      </c>
      <c r="B149" t="s">
        <v>13</v>
      </c>
      <c r="C149" t="s">
        <v>60</v>
      </c>
      <c r="I149">
        <v>6692.8253115597399</v>
      </c>
      <c r="J149">
        <v>1821.1177672754</v>
      </c>
      <c r="N149">
        <v>272.10000000000002</v>
      </c>
      <c r="O149">
        <v>4.7806657830040002</v>
      </c>
    </row>
    <row r="150" spans="1:15" x14ac:dyDescent="0.35">
      <c r="A150" t="str">
        <f t="shared" si="2"/>
        <v>BeliceEstructura de la población ocupada según sector de actividad económica, sexo y área geográfica2005</v>
      </c>
      <c r="B150" t="s">
        <v>13</v>
      </c>
      <c r="C150" t="s">
        <v>61</v>
      </c>
      <c r="I150">
        <v>6638.8438565698198</v>
      </c>
      <c r="J150">
        <v>1861.53181738218</v>
      </c>
      <c r="N150">
        <v>280.39999999999998</v>
      </c>
      <c r="O150">
        <v>2.21918927117144</v>
      </c>
    </row>
    <row r="151" spans="1:15" x14ac:dyDescent="0.35">
      <c r="A151" t="str">
        <f t="shared" si="2"/>
        <v>BeliceEstructura de la población ocupada según sector de actividad económica, sexo y área geográfica2006</v>
      </c>
      <c r="B151" t="s">
        <v>13</v>
      </c>
      <c r="C151" t="s">
        <v>62</v>
      </c>
      <c r="I151">
        <v>6738.8777134106604</v>
      </c>
      <c r="J151">
        <v>1945.5139958616601</v>
      </c>
      <c r="N151">
        <v>288.7</v>
      </c>
      <c r="O151">
        <v>4.5114554419801296</v>
      </c>
    </row>
    <row r="152" spans="1:15" x14ac:dyDescent="0.35">
      <c r="A152" t="str">
        <f t="shared" si="2"/>
        <v>BeliceEstructura de la población ocupada según sector de actividad económica, sexo y área geográfica2007</v>
      </c>
      <c r="B152" t="s">
        <v>13</v>
      </c>
      <c r="C152" t="s">
        <v>63</v>
      </c>
      <c r="I152">
        <v>6761.97194352511</v>
      </c>
      <c r="J152">
        <v>2009.65806161566</v>
      </c>
      <c r="N152">
        <v>297.2</v>
      </c>
      <c r="O152">
        <v>3.2970241226970098</v>
      </c>
    </row>
    <row r="153" spans="1:15" x14ac:dyDescent="0.35">
      <c r="A153" t="str">
        <f t="shared" si="2"/>
        <v>BeliceEstructura de la población ocupada según sector de actividad económica, sexo y área geográfica2008</v>
      </c>
      <c r="B153" t="s">
        <v>13</v>
      </c>
      <c r="C153" t="s">
        <v>64</v>
      </c>
      <c r="I153">
        <v>6472.80858634176</v>
      </c>
      <c r="J153">
        <v>1978.73758484468</v>
      </c>
      <c r="N153">
        <v>305.7</v>
      </c>
      <c r="O153">
        <v>-1.53859392110358</v>
      </c>
    </row>
    <row r="154" spans="1:15" x14ac:dyDescent="0.35">
      <c r="A154" t="str">
        <f t="shared" si="2"/>
        <v>BeliceEstructura de la población ocupada según sector de actividad económica, sexo y área geográfica2009</v>
      </c>
      <c r="B154" t="s">
        <v>13</v>
      </c>
      <c r="C154" t="s">
        <v>65</v>
      </c>
      <c r="I154">
        <v>6269.31752967997</v>
      </c>
      <c r="J154">
        <v>1969.8195678254499</v>
      </c>
      <c r="N154">
        <v>314.2</v>
      </c>
      <c r="O154">
        <v>-0.45069225386595901</v>
      </c>
    </row>
    <row r="155" spans="1:15" x14ac:dyDescent="0.35">
      <c r="A155" t="str">
        <f t="shared" si="2"/>
        <v>BeliceEstructura de la población ocupada según sector de actividad económica, sexo y área geográfica2010</v>
      </c>
      <c r="B155" t="s">
        <v>13</v>
      </c>
      <c r="C155" t="s">
        <v>66</v>
      </c>
      <c r="I155">
        <v>6191.3828096377501</v>
      </c>
      <c r="J155">
        <v>1994.24440298432</v>
      </c>
      <c r="N155">
        <v>322.10000000000002</v>
      </c>
      <c r="O155">
        <v>1.2399529153747799</v>
      </c>
    </row>
    <row r="156" spans="1:15" x14ac:dyDescent="0.35">
      <c r="A156" t="str">
        <f t="shared" si="2"/>
        <v>BeliceEstructura de la población ocupada según sector de actividad económica, sexo y área geográfica2011</v>
      </c>
      <c r="B156" t="s">
        <v>13</v>
      </c>
      <c r="C156" t="s">
        <v>67</v>
      </c>
      <c r="I156">
        <v>6034.2881172077095</v>
      </c>
      <c r="J156">
        <v>1988.29793461994</v>
      </c>
      <c r="N156">
        <v>329.5</v>
      </c>
      <c r="O156">
        <v>-0.29818152456550001</v>
      </c>
    </row>
    <row r="157" spans="1:15" x14ac:dyDescent="0.35">
      <c r="A157" t="str">
        <f t="shared" si="2"/>
        <v>BeliceEstructura de la población ocupada según sector de actividad económica, sexo y área geográfica2012</v>
      </c>
      <c r="B157" t="s">
        <v>13</v>
      </c>
      <c r="C157" t="s">
        <v>68</v>
      </c>
      <c r="D157">
        <v>207.21032600000001</v>
      </c>
      <c r="E157">
        <v>81.370202000000006</v>
      </c>
      <c r="F157">
        <v>4.4890679999999996</v>
      </c>
      <c r="G157">
        <v>142.23306400000001</v>
      </c>
      <c r="H157">
        <v>39.62406</v>
      </c>
      <c r="I157">
        <v>6114.2137036495596</v>
      </c>
      <c r="J157">
        <v>2061.1014395002699</v>
      </c>
      <c r="M157">
        <v>0.95737839999999996</v>
      </c>
      <c r="N157">
        <v>337.1</v>
      </c>
      <c r="O157">
        <v>3.66159938169648</v>
      </c>
    </row>
    <row r="158" spans="1:15" x14ac:dyDescent="0.35">
      <c r="A158" t="str">
        <f t="shared" si="2"/>
        <v>BeliceEstructura de la población ocupada según sector de actividad económica, sexo y área geográfica2013</v>
      </c>
      <c r="B158" t="s">
        <v>13</v>
      </c>
      <c r="C158" t="s">
        <v>69</v>
      </c>
      <c r="D158">
        <v>220.964629</v>
      </c>
      <c r="E158">
        <v>81.614112000000006</v>
      </c>
      <c r="G158">
        <v>156.717097</v>
      </c>
      <c r="H158">
        <v>42.375321999999997</v>
      </c>
      <c r="I158">
        <v>6244.7513214382998</v>
      </c>
      <c r="J158">
        <v>2152.56578049978</v>
      </c>
      <c r="M158">
        <v>0.24149029999999999</v>
      </c>
      <c r="N158">
        <v>344.7</v>
      </c>
      <c r="O158">
        <v>4.4376438367677702</v>
      </c>
    </row>
    <row r="159" spans="1:15" x14ac:dyDescent="0.35">
      <c r="A159" t="str">
        <f t="shared" si="2"/>
        <v>BeliceEstructura de la población ocupada según sector de actividad económica, sexo y área geográfica2014</v>
      </c>
      <c r="B159" t="s">
        <v>13</v>
      </c>
      <c r="C159" t="s">
        <v>70</v>
      </c>
      <c r="D159">
        <v>240.63261</v>
      </c>
      <c r="E159">
        <v>95.995191000000005</v>
      </c>
      <c r="G159">
        <v>172.09131600000001</v>
      </c>
      <c r="H159">
        <v>38.776451000000002</v>
      </c>
      <c r="I159">
        <v>6354.7626794942998</v>
      </c>
      <c r="J159">
        <v>2238.7828919858398</v>
      </c>
      <c r="M159">
        <v>1.4118592999999999</v>
      </c>
      <c r="N159">
        <v>352.3</v>
      </c>
      <c r="O159">
        <v>4.0053183167318496</v>
      </c>
    </row>
    <row r="160" spans="1:15" x14ac:dyDescent="0.35">
      <c r="A160" t="str">
        <f t="shared" si="2"/>
        <v>BeliceEstructura de la población ocupada según sector de actividad económica, sexo y área geográfica2015</v>
      </c>
      <c r="B160" t="s">
        <v>13</v>
      </c>
      <c r="C160" t="s">
        <v>71</v>
      </c>
      <c r="D160">
        <v>257.06279899999998</v>
      </c>
      <c r="E160">
        <v>102.43146400000001</v>
      </c>
      <c r="G160">
        <v>185.48062099999999</v>
      </c>
      <c r="H160">
        <v>39.575667000000003</v>
      </c>
      <c r="I160">
        <v>6421.21333564627</v>
      </c>
      <c r="J160">
        <v>2310.9946794990901</v>
      </c>
      <c r="M160">
        <v>0.81551759999999995</v>
      </c>
      <c r="N160">
        <v>359.9</v>
      </c>
      <c r="O160">
        <v>3.22549309143572</v>
      </c>
    </row>
    <row r="161" spans="1:15" x14ac:dyDescent="0.35">
      <c r="A161" t="str">
        <f t="shared" si="2"/>
        <v>BeliceEstructura de la población ocupada según sector de actividad económica, sexo y área geográfica2016</v>
      </c>
      <c r="B161" t="s">
        <v>13</v>
      </c>
      <c r="C161" t="s">
        <v>41</v>
      </c>
      <c r="D161">
        <v>257.45005200000003</v>
      </c>
      <c r="E161">
        <v>108.373114</v>
      </c>
      <c r="G161">
        <v>192.53177500000001</v>
      </c>
      <c r="H161">
        <v>36.542983999999997</v>
      </c>
      <c r="I161">
        <v>6291.1507616805802</v>
      </c>
      <c r="J161">
        <v>2310.7396747652801</v>
      </c>
      <c r="M161">
        <v>0.55962800000000001</v>
      </c>
      <c r="N161">
        <v>367.3</v>
      </c>
      <c r="O161">
        <v>-1.10344145780927E-2</v>
      </c>
    </row>
    <row r="162" spans="1:15" x14ac:dyDescent="0.35">
      <c r="A162" t="str">
        <f t="shared" si="2"/>
        <v>BeliceEstructura de la población ocupada según sector de actividad económica, sexo y área geográfica2017</v>
      </c>
      <c r="B162" t="s">
        <v>13</v>
      </c>
      <c r="C162" t="s">
        <v>42</v>
      </c>
      <c r="D162">
        <v>268.60167799999999</v>
      </c>
      <c r="E162">
        <v>111.304097</v>
      </c>
      <c r="G162">
        <v>187.37287600000002</v>
      </c>
      <c r="H162">
        <v>38.078082999999999</v>
      </c>
      <c r="I162">
        <v>6055.0774668637996</v>
      </c>
      <c r="J162">
        <v>2268.83752683386</v>
      </c>
      <c r="M162">
        <v>-9.6961400000000003E-2</v>
      </c>
      <c r="N162">
        <v>374.7</v>
      </c>
      <c r="O162">
        <v>-1.8133651483553499</v>
      </c>
    </row>
    <row r="163" spans="1:15" x14ac:dyDescent="0.35">
      <c r="A163" t="str">
        <f t="shared" si="2"/>
        <v>BeliceEstructura de la población ocupada según sector de actividad económica, sexo y área geográfica2018</v>
      </c>
      <c r="B163" t="s">
        <v>13</v>
      </c>
      <c r="C163" t="s">
        <v>43</v>
      </c>
      <c r="D163">
        <v>261.61645600000003</v>
      </c>
      <c r="E163">
        <v>121.248648</v>
      </c>
      <c r="G163">
        <v>193.78394399999999</v>
      </c>
      <c r="H163">
        <v>42.923639999999999</v>
      </c>
      <c r="I163">
        <v>6000.4902790487204</v>
      </c>
      <c r="J163">
        <v>2292.78733562452</v>
      </c>
      <c r="M163">
        <v>0.88450262999999996</v>
      </c>
      <c r="N163">
        <v>382.1</v>
      </c>
      <c r="O163">
        <v>1.0555982306971401</v>
      </c>
    </row>
    <row r="164" spans="1:15" x14ac:dyDescent="0.35">
      <c r="A164" t="str">
        <f t="shared" si="2"/>
        <v>BeliceEstructura de la población ocupada según sector de actividad económica, sexo y área geográfica2019</v>
      </c>
      <c r="B164" t="s">
        <v>13</v>
      </c>
      <c r="C164" t="s">
        <v>44</v>
      </c>
      <c r="D164">
        <v>274.26518399999998</v>
      </c>
      <c r="E164">
        <v>117.281443</v>
      </c>
      <c r="G164">
        <v>206.08403300000001</v>
      </c>
      <c r="H164">
        <v>39.352055</v>
      </c>
      <c r="I164">
        <v>6142.1618724315704</v>
      </c>
      <c r="J164">
        <v>2389.91518456312</v>
      </c>
      <c r="M164">
        <v>0.23505319999999999</v>
      </c>
      <c r="N164">
        <v>389.1</v>
      </c>
      <c r="O164">
        <v>4.2362345355572604</v>
      </c>
    </row>
    <row r="165" spans="1:15" x14ac:dyDescent="0.35">
      <c r="A165" t="str">
        <f t="shared" si="2"/>
        <v>BeliceEstructura de la población ocupada según sector de actividad económica, sexo y área geográfica2020</v>
      </c>
      <c r="B165" t="s">
        <v>13</v>
      </c>
      <c r="C165" t="s">
        <v>45</v>
      </c>
      <c r="D165">
        <v>258.568423</v>
      </c>
      <c r="E165">
        <v>133.51633799999999</v>
      </c>
      <c r="G165">
        <v>220.63629200000003</v>
      </c>
      <c r="H165">
        <v>38.911249999999995</v>
      </c>
      <c r="I165">
        <v>5220.9152045324099</v>
      </c>
      <c r="J165">
        <v>2061.7394142698499</v>
      </c>
      <c r="M165">
        <v>-0.3755638</v>
      </c>
      <c r="N165">
        <v>394.9</v>
      </c>
      <c r="O165">
        <v>-13.7316910831405</v>
      </c>
    </row>
    <row r="166" spans="1:15" x14ac:dyDescent="0.35">
      <c r="A166" t="str">
        <f t="shared" si="2"/>
        <v>BeliceEstructura de la población ocupada según sector de actividad económica, sexo y área geográfica2021</v>
      </c>
      <c r="B166" t="s">
        <v>13</v>
      </c>
      <c r="C166" t="s">
        <v>84</v>
      </c>
      <c r="I166">
        <v>6075.0413543190398</v>
      </c>
      <c r="J166">
        <v>2430.0165417276198</v>
      </c>
      <c r="M166">
        <v>1.4450000000000001</v>
      </c>
      <c r="N166">
        <v>400</v>
      </c>
      <c r="O166">
        <v>17.862447839374202</v>
      </c>
    </row>
    <row r="167" spans="1:15" x14ac:dyDescent="0.35">
      <c r="A167" t="str">
        <f t="shared" si="2"/>
        <v>BeliceEstructura de la población ocupada según sector de actividad económica, sexo y área geográfica2022</v>
      </c>
      <c r="B167" t="s">
        <v>13</v>
      </c>
      <c r="C167" t="s">
        <v>85</v>
      </c>
      <c r="I167">
        <v>6519.2740056073699</v>
      </c>
      <c r="J167">
        <v>2642.26175447267</v>
      </c>
      <c r="M167">
        <v>2.492</v>
      </c>
      <c r="N167">
        <v>405.3</v>
      </c>
      <c r="O167">
        <v>8.7343114378206597</v>
      </c>
    </row>
    <row r="168" spans="1:15" x14ac:dyDescent="0.35">
      <c r="A168" t="str">
        <f t="shared" si="2"/>
        <v>Bolivia (Estado Plurinacional de)Estructura de la población ocupada según sector de actividad económica, sexo y área geográfica1990</v>
      </c>
      <c r="B168" t="s">
        <v>14</v>
      </c>
      <c r="C168" t="s">
        <v>46</v>
      </c>
      <c r="D168">
        <v>473.3</v>
      </c>
      <c r="E168">
        <v>231.3</v>
      </c>
      <c r="F168">
        <v>65.5</v>
      </c>
      <c r="G168">
        <v>105.5</v>
      </c>
      <c r="H168">
        <v>21.299999999999997</v>
      </c>
      <c r="I168">
        <v>1819.4331062036599</v>
      </c>
      <c r="J168">
        <v>12911.0612082424</v>
      </c>
      <c r="N168">
        <v>7096.2</v>
      </c>
      <c r="O168">
        <v>4.6357879024524502</v>
      </c>
    </row>
    <row r="169" spans="1:15" x14ac:dyDescent="0.35">
      <c r="A169" t="str">
        <f t="shared" si="2"/>
        <v>Bolivia (Estado Plurinacional de)Estructura de la población ocupada según sector de actividad económica, sexo y área geográfica1991</v>
      </c>
      <c r="B169" t="s">
        <v>14</v>
      </c>
      <c r="C169" t="s">
        <v>47</v>
      </c>
      <c r="D169">
        <v>685.1</v>
      </c>
      <c r="E169">
        <v>243.2</v>
      </c>
      <c r="F169">
        <v>27.5</v>
      </c>
      <c r="G169">
        <v>142.4</v>
      </c>
      <c r="H169">
        <v>13.5</v>
      </c>
      <c r="I169">
        <v>1875.9437806742801</v>
      </c>
      <c r="J169">
        <v>13591.0250966071</v>
      </c>
      <c r="N169">
        <v>7244.9</v>
      </c>
      <c r="O169">
        <v>5.2665220727988098</v>
      </c>
    </row>
    <row r="170" spans="1:15" x14ac:dyDescent="0.35">
      <c r="A170" t="str">
        <f t="shared" si="2"/>
        <v>Bolivia (Estado Plurinacional de)Estructura de la población ocupada según sector de actividad económica, sexo y área geográfica1992</v>
      </c>
      <c r="B170" t="s">
        <v>14</v>
      </c>
      <c r="C170" t="s">
        <v>48</v>
      </c>
      <c r="D170">
        <v>868.4</v>
      </c>
      <c r="E170">
        <v>295.5</v>
      </c>
      <c r="F170">
        <v>34</v>
      </c>
      <c r="G170">
        <v>327.5</v>
      </c>
      <c r="H170">
        <v>27.799999999999997</v>
      </c>
      <c r="I170">
        <v>1868.2788773147699</v>
      </c>
      <c r="J170">
        <v>13814.8013304164</v>
      </c>
      <c r="N170">
        <v>7394.4</v>
      </c>
      <c r="O170">
        <v>1.64650004115681</v>
      </c>
    </row>
    <row r="171" spans="1:15" x14ac:dyDescent="0.35">
      <c r="A171" t="str">
        <f t="shared" si="2"/>
        <v>Bolivia (Estado Plurinacional de)Estructura de la población ocupada según sector de actividad económica, sexo y área geográfica1993</v>
      </c>
      <c r="B171" t="s">
        <v>14</v>
      </c>
      <c r="C171" t="s">
        <v>49</v>
      </c>
      <c r="D171">
        <v>1149.9000000000001</v>
      </c>
      <c r="E171">
        <v>390.9</v>
      </c>
      <c r="F171">
        <v>37</v>
      </c>
      <c r="G171">
        <v>400.2</v>
      </c>
      <c r="H171">
        <v>40.200000000000003</v>
      </c>
      <c r="I171">
        <v>1909.28437920496</v>
      </c>
      <c r="J171">
        <v>14404.5959989118</v>
      </c>
      <c r="N171">
        <v>7544.5</v>
      </c>
      <c r="O171">
        <v>4.2692953332374302</v>
      </c>
    </row>
    <row r="172" spans="1:15" x14ac:dyDescent="0.35">
      <c r="A172" t="str">
        <f t="shared" si="2"/>
        <v>Bolivia (Estado Plurinacional de)Estructura de la población ocupada según sector de actividad económica, sexo y área geográfica1994</v>
      </c>
      <c r="B172" t="s">
        <v>14</v>
      </c>
      <c r="C172" t="s">
        <v>50</v>
      </c>
      <c r="D172">
        <v>1321.4</v>
      </c>
      <c r="E172">
        <v>437.2</v>
      </c>
      <c r="F172">
        <v>50.1</v>
      </c>
      <c r="G172">
        <v>493.09999999999997</v>
      </c>
      <c r="H172">
        <v>42.7</v>
      </c>
      <c r="I172">
        <v>1959.6418951799899</v>
      </c>
      <c r="J172">
        <v>15076.8968489463</v>
      </c>
      <c r="N172">
        <v>7693.7</v>
      </c>
      <c r="O172">
        <v>4.6672662675528498</v>
      </c>
    </row>
    <row r="173" spans="1:15" x14ac:dyDescent="0.35">
      <c r="A173" t="str">
        <f t="shared" si="2"/>
        <v>Bolivia (Estado Plurinacional de)Estructura de la población ocupada según sector de actividad económica, sexo y área geográfica1995</v>
      </c>
      <c r="B173" t="s">
        <v>14</v>
      </c>
      <c r="C173" t="s">
        <v>51</v>
      </c>
      <c r="D173">
        <v>1566.2</v>
      </c>
      <c r="E173">
        <v>349.4</v>
      </c>
      <c r="F173">
        <v>42.1</v>
      </c>
      <c r="G173">
        <v>451.09999999999997</v>
      </c>
      <c r="H173">
        <v>68.3</v>
      </c>
      <c r="I173">
        <v>2012.6552103767101</v>
      </c>
      <c r="J173">
        <v>15782.235832168901</v>
      </c>
      <c r="N173">
        <v>7841.5</v>
      </c>
      <c r="O173">
        <v>4.6782769046530799</v>
      </c>
    </row>
    <row r="174" spans="1:15" x14ac:dyDescent="0.35">
      <c r="A174" t="str">
        <f t="shared" si="2"/>
        <v>Bolivia (Estado Plurinacional de)Estructura de la población ocupada según sector de actividad económica, sexo y área geográfica1996</v>
      </c>
      <c r="B174" t="s">
        <v>14</v>
      </c>
      <c r="C174" t="s">
        <v>52</v>
      </c>
      <c r="D174">
        <v>1893.6</v>
      </c>
      <c r="E174">
        <v>567</v>
      </c>
      <c r="F174">
        <v>17</v>
      </c>
      <c r="G174">
        <v>654.1</v>
      </c>
      <c r="H174">
        <v>82.1</v>
      </c>
      <c r="I174">
        <v>2061.5506603091098</v>
      </c>
      <c r="J174">
        <v>16470.552845473601</v>
      </c>
      <c r="M174">
        <v>7.5986411450000002</v>
      </c>
      <c r="N174">
        <v>7989.4</v>
      </c>
      <c r="O174">
        <v>4.3613403108683197</v>
      </c>
    </row>
    <row r="175" spans="1:15" x14ac:dyDescent="0.35">
      <c r="A175" t="str">
        <f t="shared" si="2"/>
        <v>Bolivia (Estado Plurinacional de)Estructura de la población ocupada según sector de actividad económica, sexo y área geográfica1997</v>
      </c>
      <c r="B175" t="s">
        <v>14</v>
      </c>
      <c r="C175" t="s">
        <v>53</v>
      </c>
      <c r="D175">
        <v>2124.5</v>
      </c>
      <c r="E175">
        <v>1592.9</v>
      </c>
      <c r="F175">
        <v>20.6</v>
      </c>
      <c r="G175">
        <v>731.6</v>
      </c>
      <c r="H175">
        <v>97.2</v>
      </c>
      <c r="I175">
        <v>2124.2796918039498</v>
      </c>
      <c r="J175">
        <v>17286.538420023899</v>
      </c>
      <c r="M175">
        <v>7.7000745999999998</v>
      </c>
      <c r="N175">
        <v>8137.6</v>
      </c>
      <c r="O175">
        <v>4.9542087761460998</v>
      </c>
    </row>
    <row r="176" spans="1:15" x14ac:dyDescent="0.35">
      <c r="A176" t="str">
        <f t="shared" si="2"/>
        <v>Bolivia (Estado Plurinacional de)Estructura de la población ocupada según sector de actividad económica, sexo y área geográfica1998</v>
      </c>
      <c r="B176" t="s">
        <v>14</v>
      </c>
      <c r="C176" t="s">
        <v>54</v>
      </c>
      <c r="D176">
        <v>2299.6</v>
      </c>
      <c r="E176">
        <v>2064.9</v>
      </c>
      <c r="F176">
        <v>26.5</v>
      </c>
      <c r="G176">
        <v>773.40000000000009</v>
      </c>
      <c r="H176">
        <v>103.6</v>
      </c>
      <c r="I176">
        <v>2190.92057844187</v>
      </c>
      <c r="J176">
        <v>18155.939741489899</v>
      </c>
      <c r="M176">
        <v>6.7123467999999997</v>
      </c>
      <c r="N176">
        <v>8286.9</v>
      </c>
      <c r="O176">
        <v>5.02935463620042</v>
      </c>
    </row>
    <row r="177" spans="1:16" x14ac:dyDescent="0.35">
      <c r="A177" t="str">
        <f t="shared" si="2"/>
        <v>Bolivia (Estado Plurinacional de)Estructura de la población ocupada según sector de actividad económica, sexo y área geográfica1999</v>
      </c>
      <c r="B177" t="s">
        <v>14</v>
      </c>
      <c r="C177" t="s">
        <v>55</v>
      </c>
      <c r="D177">
        <v>2442.4</v>
      </c>
      <c r="E177">
        <v>2153.6</v>
      </c>
      <c r="F177">
        <v>25.5</v>
      </c>
      <c r="G177">
        <v>925.09999999999991</v>
      </c>
      <c r="H177">
        <v>139.6</v>
      </c>
      <c r="I177">
        <v>2160.5911520027598</v>
      </c>
      <c r="J177">
        <v>18233.444790866499</v>
      </c>
      <c r="M177">
        <v>5.1557440999999997</v>
      </c>
      <c r="N177">
        <v>8439.1</v>
      </c>
      <c r="O177">
        <v>0.426885363578622</v>
      </c>
    </row>
    <row r="178" spans="1:16" x14ac:dyDescent="0.35">
      <c r="A178" t="str">
        <f t="shared" si="2"/>
        <v>Bolivia (Estado Plurinacional de)Estructura de la población ocupada según sector de actividad económica, sexo y área geográfica2000</v>
      </c>
      <c r="B178" t="s">
        <v>14</v>
      </c>
      <c r="C178" t="s">
        <v>56</v>
      </c>
      <c r="D178">
        <v>2697.7</v>
      </c>
      <c r="E178">
        <v>2479.6</v>
      </c>
      <c r="F178">
        <v>31.4</v>
      </c>
      <c r="G178">
        <v>1181.0999999999999</v>
      </c>
      <c r="H178">
        <v>177.4</v>
      </c>
      <c r="I178">
        <v>2175.18418225306</v>
      </c>
      <c r="J178">
        <v>18690.705122845899</v>
      </c>
      <c r="K178">
        <v>67.400001525878906</v>
      </c>
      <c r="L178">
        <v>38.099998474121087</v>
      </c>
      <c r="M178">
        <v>4.3282866999999996</v>
      </c>
      <c r="N178">
        <v>8592.7000000000007</v>
      </c>
      <c r="O178">
        <v>2.50781098812678</v>
      </c>
      <c r="P178">
        <v>0.10000000149011611</v>
      </c>
    </row>
    <row r="179" spans="1:16" x14ac:dyDescent="0.35">
      <c r="A179" t="str">
        <f t="shared" si="2"/>
        <v>Bolivia (Estado Plurinacional de)Estructura de la población ocupada según sector de actividad económica, sexo y área geográfica2001</v>
      </c>
      <c r="B179" t="s">
        <v>14</v>
      </c>
      <c r="C179" t="s">
        <v>57</v>
      </c>
      <c r="D179">
        <v>3038.7</v>
      </c>
      <c r="E179">
        <v>2757</v>
      </c>
      <c r="F179">
        <v>35.700000000000003</v>
      </c>
      <c r="G179">
        <v>1320.9</v>
      </c>
      <c r="H179">
        <v>326.10000000000002</v>
      </c>
      <c r="I179">
        <v>2173.01643420235</v>
      </c>
      <c r="J179">
        <v>19005.419035177201</v>
      </c>
      <c r="K179">
        <v>64</v>
      </c>
      <c r="L179">
        <v>32.200000762939453</v>
      </c>
      <c r="M179">
        <v>2.8597115999999998</v>
      </c>
      <c r="N179">
        <v>8746.1</v>
      </c>
      <c r="O179">
        <v>1.6837990341339399</v>
      </c>
      <c r="P179">
        <v>9.6000003814697266</v>
      </c>
    </row>
    <row r="180" spans="1:16" x14ac:dyDescent="0.35">
      <c r="A180" t="str">
        <f t="shared" si="2"/>
        <v>Bolivia (Estado Plurinacional de)Estructura de la población ocupada según sector de actividad económica, sexo y área geográfica2002</v>
      </c>
      <c r="B180" t="s">
        <v>14</v>
      </c>
      <c r="C180" t="s">
        <v>58</v>
      </c>
      <c r="D180">
        <v>3632.5</v>
      </c>
      <c r="E180">
        <v>2886.1</v>
      </c>
      <c r="F180">
        <v>42.1</v>
      </c>
      <c r="G180">
        <v>1533.3</v>
      </c>
      <c r="H180">
        <v>374.5</v>
      </c>
      <c r="I180">
        <v>2188.3705855521598</v>
      </c>
      <c r="J180">
        <v>19477.811233765598</v>
      </c>
      <c r="K180">
        <v>66.800003051757813</v>
      </c>
      <c r="L180">
        <v>35.099998474121087</v>
      </c>
      <c r="M180">
        <v>3.3464513999999999</v>
      </c>
      <c r="N180">
        <v>8900.6</v>
      </c>
      <c r="O180">
        <v>2.4855658152765501</v>
      </c>
      <c r="P180">
        <v>19.60000038146973</v>
      </c>
    </row>
    <row r="181" spans="1:16" x14ac:dyDescent="0.35">
      <c r="A181" t="str">
        <f t="shared" si="2"/>
        <v>Bolivia (Estado Plurinacional de)Estructura de la población ocupada según sector de actividad económica, sexo y área geográfica2003</v>
      </c>
      <c r="B181" t="s">
        <v>14</v>
      </c>
      <c r="C181" t="s">
        <v>59</v>
      </c>
      <c r="D181">
        <v>4005.6</v>
      </c>
      <c r="E181">
        <v>3064.3</v>
      </c>
      <c r="F181">
        <v>40.200000000000003</v>
      </c>
      <c r="G181">
        <v>1860.8000000000002</v>
      </c>
      <c r="H181">
        <v>274.8</v>
      </c>
      <c r="I181">
        <v>2208.7929083597101</v>
      </c>
      <c r="J181">
        <v>20005.920888177199</v>
      </c>
      <c r="M181">
        <v>2.6154956</v>
      </c>
      <c r="N181">
        <v>9057.4</v>
      </c>
      <c r="O181">
        <v>2.7113398321479099</v>
      </c>
    </row>
    <row r="182" spans="1:16" x14ac:dyDescent="0.35">
      <c r="A182" t="str">
        <f t="shared" si="2"/>
        <v>Bolivia (Estado Plurinacional de)Estructura de la población ocupada según sector de actividad económica, sexo y área geográfica2004</v>
      </c>
      <c r="B182" t="s">
        <v>14</v>
      </c>
      <c r="C182" t="s">
        <v>60</v>
      </c>
      <c r="D182">
        <v>4422</v>
      </c>
      <c r="E182">
        <v>3329.1</v>
      </c>
      <c r="F182">
        <v>38</v>
      </c>
      <c r="G182">
        <v>2025.4</v>
      </c>
      <c r="H182">
        <v>253.3</v>
      </c>
      <c r="I182">
        <v>2261.3008578870999</v>
      </c>
      <c r="J182">
        <v>20840.827096544901</v>
      </c>
      <c r="K182">
        <v>65.699996948242188</v>
      </c>
      <c r="L182">
        <v>28.20000076293945</v>
      </c>
      <c r="M182">
        <v>2.6340327000000001</v>
      </c>
      <c r="N182">
        <v>9216.2999999999993</v>
      </c>
      <c r="O182">
        <v>4.1732955610207698</v>
      </c>
      <c r="P182">
        <v>32.299999237060547</v>
      </c>
    </row>
    <row r="183" spans="1:16" x14ac:dyDescent="0.35">
      <c r="A183" t="str">
        <f t="shared" si="2"/>
        <v>Bolivia (Estado Plurinacional de)Estructura de la población ocupada según sector de actividad económica, sexo y área geográfica2005</v>
      </c>
      <c r="B183" t="s">
        <v>14</v>
      </c>
      <c r="C183" t="s">
        <v>61</v>
      </c>
      <c r="D183">
        <v>4667</v>
      </c>
      <c r="E183">
        <v>3413</v>
      </c>
      <c r="F183">
        <v>39</v>
      </c>
      <c r="G183">
        <v>2060</v>
      </c>
      <c r="H183">
        <v>372</v>
      </c>
      <c r="I183">
        <v>2320.7168643852001</v>
      </c>
      <c r="J183">
        <v>21762.2903240858</v>
      </c>
      <c r="K183">
        <v>66.599998474121094</v>
      </c>
      <c r="L183">
        <v>36.900001525878913</v>
      </c>
      <c r="M183">
        <v>3.8727935000000002</v>
      </c>
      <c r="N183">
        <v>9377.4</v>
      </c>
      <c r="O183">
        <v>4.4214330999063698</v>
      </c>
      <c r="P183">
        <v>11.30000019073486</v>
      </c>
    </row>
    <row r="184" spans="1:16" x14ac:dyDescent="0.35">
      <c r="A184" t="str">
        <f t="shared" si="2"/>
        <v>Bolivia (Estado Plurinacional de)Estructura de la población ocupada según sector de actividad económica, sexo y área geográfica2006</v>
      </c>
      <c r="B184" t="s">
        <v>14</v>
      </c>
      <c r="C184" t="s">
        <v>62</v>
      </c>
      <c r="D184">
        <v>5603</v>
      </c>
      <c r="E184">
        <v>3631</v>
      </c>
      <c r="F184">
        <v>47</v>
      </c>
      <c r="G184">
        <v>2573</v>
      </c>
      <c r="H184">
        <v>129</v>
      </c>
      <c r="I184">
        <v>2389.9136819402102</v>
      </c>
      <c r="J184">
        <v>22806.2292926509</v>
      </c>
      <c r="K184">
        <v>63.5</v>
      </c>
      <c r="L184">
        <v>34.400001525878913</v>
      </c>
      <c r="M184">
        <v>3.2119292000000002</v>
      </c>
      <c r="N184">
        <v>9542.7000000000007</v>
      </c>
      <c r="O184">
        <v>4.7970087385964302</v>
      </c>
      <c r="P184">
        <v>10.89999961853027</v>
      </c>
    </row>
    <row r="185" spans="1:16" x14ac:dyDescent="0.35">
      <c r="A185" t="str">
        <f t="shared" si="2"/>
        <v>Bolivia (Estado Plurinacional de)Estructura de la población ocupada según sector de actividad económica, sexo y área geográfica2007</v>
      </c>
      <c r="B185" t="s">
        <v>14</v>
      </c>
      <c r="C185" t="s">
        <v>63</v>
      </c>
      <c r="D185">
        <v>6302</v>
      </c>
      <c r="E185">
        <v>3836</v>
      </c>
      <c r="F185">
        <v>45</v>
      </c>
      <c r="G185">
        <v>2847</v>
      </c>
      <c r="H185">
        <v>256</v>
      </c>
      <c r="I185">
        <v>2455.6381583717498</v>
      </c>
      <c r="J185">
        <v>23847.193283579702</v>
      </c>
      <c r="K185">
        <v>59.400001525878913</v>
      </c>
      <c r="L185">
        <v>31.20000076293945</v>
      </c>
      <c r="M185">
        <v>5.2387202999999998</v>
      </c>
      <c r="N185">
        <v>9711.2000000000007</v>
      </c>
      <c r="O185">
        <v>4.5643844827265996</v>
      </c>
      <c r="P185">
        <v>1.6000000238418579</v>
      </c>
    </row>
    <row r="186" spans="1:16" x14ac:dyDescent="0.35">
      <c r="A186" t="str">
        <f t="shared" si="2"/>
        <v>Bolivia (Estado Plurinacional de)Estructura de la población ocupada según sector de actividad económica, sexo y área geográfica2008</v>
      </c>
      <c r="B186" t="s">
        <v>14</v>
      </c>
      <c r="C186" t="s">
        <v>64</v>
      </c>
      <c r="D186">
        <v>6675</v>
      </c>
      <c r="E186">
        <v>5490</v>
      </c>
      <c r="F186">
        <v>51</v>
      </c>
      <c r="G186">
        <v>2300</v>
      </c>
      <c r="H186">
        <v>301</v>
      </c>
      <c r="I186">
        <v>2561.9332267683299</v>
      </c>
      <c r="J186">
        <v>25313.4374404072</v>
      </c>
      <c r="K186">
        <v>46.5</v>
      </c>
      <c r="L186">
        <v>21.39999961853027</v>
      </c>
      <c r="M186">
        <v>8.9969923000000005</v>
      </c>
      <c r="N186">
        <v>9880.6</v>
      </c>
      <c r="O186">
        <v>6.1484978101681698</v>
      </c>
      <c r="P186">
        <v>7.0999999046325684</v>
      </c>
    </row>
    <row r="187" spans="1:16" x14ac:dyDescent="0.35">
      <c r="A187" t="str">
        <f t="shared" si="2"/>
        <v>Bolivia (Estado Plurinacional de)Estructura de la población ocupada según sector de actividad económica, sexo y área geográfica2009</v>
      </c>
      <c r="B187" t="s">
        <v>14</v>
      </c>
      <c r="C187" t="s">
        <v>65</v>
      </c>
      <c r="D187">
        <v>7629</v>
      </c>
      <c r="E187">
        <v>6046</v>
      </c>
      <c r="F187">
        <v>51</v>
      </c>
      <c r="G187">
        <v>2787</v>
      </c>
      <c r="H187">
        <v>670</v>
      </c>
      <c r="I187">
        <v>2602.96771472208</v>
      </c>
      <c r="J187">
        <v>26163.2093909861</v>
      </c>
      <c r="K187">
        <v>42</v>
      </c>
      <c r="L187">
        <v>19.29999923706055</v>
      </c>
      <c r="M187">
        <v>1.9274443999999999</v>
      </c>
      <c r="N187">
        <v>10051.299999999999</v>
      </c>
      <c r="O187">
        <v>3.3569994299645001</v>
      </c>
      <c r="P187">
        <v>6.9000000953674316</v>
      </c>
    </row>
    <row r="188" spans="1:16" x14ac:dyDescent="0.35">
      <c r="A188" t="str">
        <f t="shared" si="2"/>
        <v>Bolivia (Estado Plurinacional de)Estructura de la población ocupada según sector de actividad económica, sexo y área geográfica2010</v>
      </c>
      <c r="B188" t="s">
        <v>14</v>
      </c>
      <c r="C188" t="s">
        <v>66</v>
      </c>
      <c r="D188">
        <v>8270</v>
      </c>
      <c r="E188">
        <v>6431</v>
      </c>
      <c r="F188">
        <v>59</v>
      </c>
      <c r="G188">
        <v>3501</v>
      </c>
      <c r="H188">
        <v>1600</v>
      </c>
      <c r="I188">
        <v>2664.7846100961901</v>
      </c>
      <c r="J188">
        <v>27242.892504396401</v>
      </c>
      <c r="M188">
        <v>4.2963972999999998</v>
      </c>
      <c r="N188">
        <v>10223.299999999999</v>
      </c>
      <c r="O188">
        <v>4.1267227474863102</v>
      </c>
    </row>
    <row r="189" spans="1:16" x14ac:dyDescent="0.35">
      <c r="A189" t="str">
        <f t="shared" si="2"/>
        <v>Bolivia (Estado Plurinacional de)Estructura de la población ocupada según sector de actividad económica, sexo y área geográfica2011</v>
      </c>
      <c r="B189" t="s">
        <v>14</v>
      </c>
      <c r="C189" t="s">
        <v>67</v>
      </c>
      <c r="D189">
        <v>8839</v>
      </c>
      <c r="E189">
        <v>7025</v>
      </c>
      <c r="F189">
        <v>191</v>
      </c>
      <c r="G189">
        <v>4138</v>
      </c>
      <c r="H189">
        <v>2046</v>
      </c>
      <c r="I189">
        <v>2756.8378616984401</v>
      </c>
      <c r="J189">
        <v>28660.637777789401</v>
      </c>
      <c r="K189">
        <v>36.299999237060547</v>
      </c>
      <c r="L189">
        <v>15.69999980926514</v>
      </c>
      <c r="M189">
        <v>6.9789021</v>
      </c>
      <c r="N189">
        <v>10396.200000000001</v>
      </c>
      <c r="O189">
        <v>5.2040923083488</v>
      </c>
      <c r="P189">
        <v>29.79999923706055</v>
      </c>
    </row>
    <row r="190" spans="1:16" x14ac:dyDescent="0.35">
      <c r="A190" t="str">
        <f t="shared" si="2"/>
        <v>Bolivia (Estado Plurinacional de)Estructura de la población ocupada según sector de actividad económica, sexo y área geográfica2012</v>
      </c>
      <c r="B190" t="s">
        <v>14</v>
      </c>
      <c r="C190" t="s">
        <v>68</v>
      </c>
      <c r="D190">
        <v>9038</v>
      </c>
      <c r="E190">
        <v>8659</v>
      </c>
      <c r="F190">
        <v>119</v>
      </c>
      <c r="G190">
        <v>4008</v>
      </c>
      <c r="H190">
        <v>1975</v>
      </c>
      <c r="I190">
        <v>2850.47964288089</v>
      </c>
      <c r="J190">
        <v>30128.714681358098</v>
      </c>
      <c r="K190">
        <v>35.900001525878913</v>
      </c>
      <c r="L190">
        <v>16.5</v>
      </c>
      <c r="M190">
        <v>4.0220400999999999</v>
      </c>
      <c r="N190">
        <v>10569.7</v>
      </c>
      <c r="O190">
        <v>5.1222757670329004</v>
      </c>
      <c r="P190">
        <v>23</v>
      </c>
    </row>
    <row r="191" spans="1:16" x14ac:dyDescent="0.35">
      <c r="A191" t="str">
        <f t="shared" si="2"/>
        <v>Bolivia (Estado Plurinacional de)Estructura de la población ocupada según sector de actividad económica, sexo y área geográfica2013</v>
      </c>
      <c r="B191" t="s">
        <v>14</v>
      </c>
      <c r="C191" t="s">
        <v>69</v>
      </c>
      <c r="D191">
        <v>10034</v>
      </c>
      <c r="E191">
        <v>9910</v>
      </c>
      <c r="F191">
        <v>131</v>
      </c>
      <c r="G191">
        <v>4864</v>
      </c>
      <c r="H191">
        <v>551</v>
      </c>
      <c r="I191">
        <v>2995.00763433579</v>
      </c>
      <c r="J191">
        <v>32176.265517959699</v>
      </c>
      <c r="K191">
        <v>34.299999237060547</v>
      </c>
      <c r="L191">
        <v>15.60000038146973</v>
      </c>
      <c r="M191">
        <v>4.2448439999999996</v>
      </c>
      <c r="N191">
        <v>10743.3</v>
      </c>
      <c r="O191">
        <v>6.7960112412909002</v>
      </c>
      <c r="P191">
        <v>29.20000076293945</v>
      </c>
    </row>
    <row r="192" spans="1:16" x14ac:dyDescent="0.35">
      <c r="A192" t="str">
        <f t="shared" si="2"/>
        <v>Bolivia (Estado Plurinacional de)Estructura de la población ocupada según sector de actividad económica, sexo y área geográfica2014</v>
      </c>
      <c r="B192" t="s">
        <v>14</v>
      </c>
      <c r="C192" t="s">
        <v>70</v>
      </c>
      <c r="D192">
        <v>11828</v>
      </c>
      <c r="E192">
        <v>10487</v>
      </c>
      <c r="F192">
        <v>132</v>
      </c>
      <c r="G192">
        <v>6403</v>
      </c>
      <c r="H192">
        <v>671</v>
      </c>
      <c r="I192">
        <v>3108.29650230994</v>
      </c>
      <c r="J192">
        <v>33933.272915717702</v>
      </c>
      <c r="K192">
        <v>33.700000762939453</v>
      </c>
      <c r="L192">
        <v>14.89999961853027</v>
      </c>
      <c r="M192">
        <v>3.9563242999999999</v>
      </c>
      <c r="N192">
        <v>10917</v>
      </c>
      <c r="O192">
        <v>5.46056967604662</v>
      </c>
      <c r="P192">
        <v>2.7000000476837158</v>
      </c>
    </row>
    <row r="193" spans="1:16" x14ac:dyDescent="0.35">
      <c r="A193" t="str">
        <f t="shared" si="2"/>
        <v>Bolivia (Estado Plurinacional de)Estructura de la población ocupada según sector de actividad económica, sexo y área geográfica2015</v>
      </c>
      <c r="B193" t="s">
        <v>14</v>
      </c>
      <c r="C193" t="s">
        <v>71</v>
      </c>
      <c r="D193">
        <v>13493</v>
      </c>
      <c r="E193">
        <v>9677</v>
      </c>
      <c r="F193">
        <v>109</v>
      </c>
      <c r="G193">
        <v>8408</v>
      </c>
      <c r="H193">
        <v>1100</v>
      </c>
      <c r="I193">
        <v>3208.3998805541501</v>
      </c>
      <c r="J193">
        <v>35581.475515333601</v>
      </c>
      <c r="K193">
        <v>34.700000762939453</v>
      </c>
      <c r="L193">
        <v>14.60000038146973</v>
      </c>
      <c r="M193">
        <v>2.9191924999999999</v>
      </c>
      <c r="N193">
        <v>11090.1</v>
      </c>
      <c r="O193">
        <v>4.8571872324538496</v>
      </c>
      <c r="P193">
        <v>9.5</v>
      </c>
    </row>
    <row r="194" spans="1:16" x14ac:dyDescent="0.35">
      <c r="A194" t="str">
        <f t="shared" si="2"/>
        <v>Bolivia (Estado Plurinacional de)Estructura de la población ocupada según sector de actividad económica, sexo y área geográfica2016</v>
      </c>
      <c r="B194" t="s">
        <v>14</v>
      </c>
      <c r="C194" t="s">
        <v>41</v>
      </c>
      <c r="D194">
        <v>12236</v>
      </c>
      <c r="E194">
        <v>10928</v>
      </c>
      <c r="F194">
        <v>87</v>
      </c>
      <c r="G194">
        <v>8011</v>
      </c>
      <c r="H194">
        <v>2019.942254545</v>
      </c>
      <c r="I194">
        <v>3293.8507914532302</v>
      </c>
      <c r="J194">
        <v>37098.641464137698</v>
      </c>
      <c r="K194">
        <v>35.099998474121087</v>
      </c>
      <c r="L194">
        <v>16.70000076293945</v>
      </c>
      <c r="M194">
        <v>1.9208276</v>
      </c>
      <c r="N194">
        <v>11263</v>
      </c>
      <c r="O194">
        <v>4.2639208375445703</v>
      </c>
      <c r="P194">
        <v>14.89999961853027</v>
      </c>
    </row>
    <row r="195" spans="1:16" x14ac:dyDescent="0.35">
      <c r="A195" t="str">
        <f t="shared" si="2"/>
        <v>Bolivia (Estado Plurinacional de)Estructura de la población ocupada según sector de actividad económica, sexo y área geográfica2017</v>
      </c>
      <c r="B195" t="s">
        <v>14</v>
      </c>
      <c r="C195" t="s">
        <v>42</v>
      </c>
      <c r="D195">
        <v>13709</v>
      </c>
      <c r="E195">
        <v>9172</v>
      </c>
      <c r="F195">
        <v>1</v>
      </c>
      <c r="G195">
        <v>9207</v>
      </c>
      <c r="H195">
        <v>2431.0727272700001</v>
      </c>
      <c r="I195">
        <v>3380.2637408466398</v>
      </c>
      <c r="J195">
        <v>38655.006008451703</v>
      </c>
      <c r="K195">
        <v>34.900001525878913</v>
      </c>
      <c r="L195">
        <v>16.39999961853027</v>
      </c>
      <c r="M195">
        <v>2.4218346999999998</v>
      </c>
      <c r="N195">
        <v>11435.5</v>
      </c>
      <c r="O195">
        <v>4.1952063010676</v>
      </c>
      <c r="P195">
        <v>4.6999998092651367</v>
      </c>
    </row>
    <row r="196" spans="1:16" x14ac:dyDescent="0.35">
      <c r="A196" t="str">
        <f t="shared" ref="A196:A259" si="3">B196&amp;$A$1&amp;C196</f>
        <v>Bolivia (Estado Plurinacional de)Estructura de la población ocupada según sector de actividad económica, sexo y área geográfica2018</v>
      </c>
      <c r="B196" t="s">
        <v>14</v>
      </c>
      <c r="C196" t="s">
        <v>43</v>
      </c>
      <c r="D196">
        <v>15797</v>
      </c>
      <c r="E196">
        <v>9881</v>
      </c>
      <c r="G196">
        <v>10911</v>
      </c>
      <c r="H196">
        <v>2343.1999999999998</v>
      </c>
      <c r="I196">
        <v>3471.0084458792699</v>
      </c>
      <c r="J196">
        <v>40287.647930476101</v>
      </c>
      <c r="K196">
        <v>33.099998474121087</v>
      </c>
      <c r="L196">
        <v>14.80000019073486</v>
      </c>
      <c r="M196">
        <v>1.70352188</v>
      </c>
      <c r="N196">
        <v>11606.9</v>
      </c>
      <c r="O196">
        <v>4.2236235111887499</v>
      </c>
      <c r="P196">
        <v>10.10000038146973</v>
      </c>
    </row>
    <row r="197" spans="1:16" x14ac:dyDescent="0.35">
      <c r="A197" t="str">
        <f t="shared" si="3"/>
        <v>Bolivia (Estado Plurinacional de)Estructura de la población ocupada según sector de actividad económica, sexo y área geográfica2019</v>
      </c>
      <c r="B197" t="s">
        <v>14</v>
      </c>
      <c r="C197" t="s">
        <v>44</v>
      </c>
      <c r="I197">
        <v>3496.6169283088102</v>
      </c>
      <c r="J197">
        <v>41180.706549771399</v>
      </c>
      <c r="K197">
        <v>31</v>
      </c>
      <c r="L197">
        <v>12</v>
      </c>
      <c r="M197">
        <v>1.4466889000000001</v>
      </c>
      <c r="N197">
        <v>11777.3</v>
      </c>
      <c r="O197">
        <v>2.2167057775037899</v>
      </c>
      <c r="P197">
        <v>2.2999999523162842</v>
      </c>
    </row>
    <row r="198" spans="1:16" x14ac:dyDescent="0.35">
      <c r="A198" t="str">
        <f t="shared" si="3"/>
        <v>Bolivia (Estado Plurinacional de)Estructura de la población ocupada según sector de actividad económica, sexo y área geográfica2020</v>
      </c>
      <c r="B198" t="s">
        <v>14</v>
      </c>
      <c r="C198" t="s">
        <v>45</v>
      </c>
      <c r="I198">
        <v>3148.6054190069899</v>
      </c>
      <c r="J198">
        <v>37582.384002351202</v>
      </c>
      <c r="K198">
        <v>32.299999237060547</v>
      </c>
      <c r="L198">
        <v>13.5</v>
      </c>
      <c r="M198">
        <v>1.2874901999999999</v>
      </c>
      <c r="N198">
        <v>11936.2</v>
      </c>
      <c r="O198">
        <v>-8.7378844339914608</v>
      </c>
      <c r="P198">
        <v>14</v>
      </c>
    </row>
    <row r="199" spans="1:16" x14ac:dyDescent="0.35">
      <c r="A199" t="str">
        <f t="shared" si="3"/>
        <v>Bolivia (Estado Plurinacional de)Estructura de la población ocupada según sector de actividad económica, sexo y área geográfica2021</v>
      </c>
      <c r="B199" t="s">
        <v>14</v>
      </c>
      <c r="C199" t="s">
        <v>84</v>
      </c>
      <c r="I199">
        <v>3301.39356578041</v>
      </c>
      <c r="J199">
        <v>39879.183577844502</v>
      </c>
      <c r="K199">
        <v>29</v>
      </c>
      <c r="L199">
        <v>10</v>
      </c>
      <c r="M199">
        <v>1.115</v>
      </c>
      <c r="N199">
        <v>12079.5</v>
      </c>
      <c r="O199">
        <v>6.1113727520574601</v>
      </c>
      <c r="P199">
        <v>25.79999923706055</v>
      </c>
    </row>
    <row r="200" spans="1:16" x14ac:dyDescent="0.35">
      <c r="A200" t="str">
        <f t="shared" si="3"/>
        <v>Bolivia (Estado Plurinacional de)Estructura de la población ocupada según sector de actividad económica, sexo y área geográfica2022</v>
      </c>
      <c r="B200" t="s">
        <v>14</v>
      </c>
      <c r="C200" t="s">
        <v>85</v>
      </c>
      <c r="I200">
        <v>3379.97067080027</v>
      </c>
      <c r="J200">
        <v>41317.099476929499</v>
      </c>
      <c r="M200">
        <v>2.21</v>
      </c>
      <c r="N200">
        <v>12224.1</v>
      </c>
      <c r="O200">
        <v>3.6056803827947399</v>
      </c>
    </row>
    <row r="201" spans="1:16" x14ac:dyDescent="0.35">
      <c r="A201" t="str">
        <f t="shared" si="3"/>
        <v>BrasilEstructura de la población ocupada según sector de actividad económica, sexo y área geográfica1990</v>
      </c>
      <c r="B201" t="s">
        <v>15</v>
      </c>
      <c r="C201" t="s">
        <v>46</v>
      </c>
      <c r="D201">
        <v>0.12647272700000001</v>
      </c>
      <c r="E201">
        <v>1.0178545450000001</v>
      </c>
      <c r="F201">
        <v>1664.3612330000001</v>
      </c>
      <c r="G201">
        <v>0.41236363600000003</v>
      </c>
      <c r="H201">
        <v>1896.0289320449999</v>
      </c>
      <c r="I201">
        <v>6558.4929216027504</v>
      </c>
      <c r="J201">
        <v>988406.85764023301</v>
      </c>
      <c r="N201">
        <v>150706.4</v>
      </c>
      <c r="O201">
        <v>-4.4348508634222696</v>
      </c>
    </row>
    <row r="202" spans="1:16" x14ac:dyDescent="0.35">
      <c r="A202" t="str">
        <f t="shared" si="3"/>
        <v>BrasilEstructura de la población ocupada según sector de actividad económica, sexo y área geográfica1991</v>
      </c>
      <c r="B202" t="s">
        <v>15</v>
      </c>
      <c r="C202" t="s">
        <v>47</v>
      </c>
      <c r="D202">
        <v>0.56134545499999999</v>
      </c>
      <c r="E202">
        <v>5.1536</v>
      </c>
      <c r="F202">
        <v>1638.814783</v>
      </c>
      <c r="G202">
        <v>2.3882545449999997</v>
      </c>
      <c r="H202">
        <v>831.97393317000001</v>
      </c>
      <c r="I202">
        <v>6512.3965886373098</v>
      </c>
      <c r="J202">
        <v>998587.44827392604</v>
      </c>
      <c r="N202">
        <v>153336.4</v>
      </c>
      <c r="O202">
        <v>1.0299999999999101</v>
      </c>
    </row>
    <row r="203" spans="1:16" x14ac:dyDescent="0.35">
      <c r="A203" t="str">
        <f t="shared" si="3"/>
        <v>BrasilEstructura de la población ocupada según sector de actividad económica, sexo y área geográfica1992</v>
      </c>
      <c r="B203" t="s">
        <v>15</v>
      </c>
      <c r="C203" t="s">
        <v>48</v>
      </c>
      <c r="D203">
        <v>6.7644727270000002</v>
      </c>
      <c r="E203">
        <v>55.312399999999997</v>
      </c>
      <c r="F203">
        <v>2177.8214509999998</v>
      </c>
      <c r="G203">
        <v>49.102581823000001</v>
      </c>
      <c r="H203">
        <v>483.30062989999993</v>
      </c>
      <c r="I203">
        <v>6370.6862059286896</v>
      </c>
      <c r="J203">
        <v>993195.07605324697</v>
      </c>
      <c r="N203">
        <v>155900.79999999999</v>
      </c>
      <c r="O203">
        <v>-0.54000000000000703</v>
      </c>
    </row>
    <row r="204" spans="1:16" x14ac:dyDescent="0.35">
      <c r="A204" t="str">
        <f t="shared" si="3"/>
        <v>BrasilEstructura de la población ocupada según sector de actividad económica, sexo y área geográfica1993</v>
      </c>
      <c r="B204" t="s">
        <v>15</v>
      </c>
      <c r="C204" t="s">
        <v>49</v>
      </c>
      <c r="D204">
        <v>160.94545450000001</v>
      </c>
      <c r="E204">
        <v>1424.8</v>
      </c>
      <c r="F204">
        <v>2466.4938940000002</v>
      </c>
      <c r="G204">
        <v>1881.7363636</v>
      </c>
      <c r="H204">
        <v>1028.1187466000001</v>
      </c>
      <c r="I204">
        <v>6576.96512576656</v>
      </c>
      <c r="J204">
        <v>1042060.27379507</v>
      </c>
      <c r="N204">
        <v>158440.9</v>
      </c>
      <c r="O204">
        <v>4.9200000000000799</v>
      </c>
    </row>
    <row r="205" spans="1:16" x14ac:dyDescent="0.35">
      <c r="A205" t="str">
        <f t="shared" si="3"/>
        <v>BrasilEstructura de la población ocupada según sector de actividad económica, sexo y área geográfica1994</v>
      </c>
      <c r="B205" t="s">
        <v>15</v>
      </c>
      <c r="C205" t="s">
        <v>50</v>
      </c>
      <c r="D205">
        <v>4286.3999999999996</v>
      </c>
      <c r="E205">
        <v>35864.699999999997</v>
      </c>
      <c r="F205">
        <v>5889.6641069999996</v>
      </c>
      <c r="G205">
        <v>22170.753530000002</v>
      </c>
      <c r="H205">
        <v>792.95875780000006</v>
      </c>
      <c r="I205">
        <v>6851.8907557877101</v>
      </c>
      <c r="J205">
        <v>1103020.7998120801</v>
      </c>
      <c r="N205">
        <v>160980.5</v>
      </c>
      <c r="O205">
        <v>5.8500000000004704</v>
      </c>
    </row>
    <row r="206" spans="1:16" x14ac:dyDescent="0.35">
      <c r="A206" t="str">
        <f t="shared" si="3"/>
        <v>BrasilEstructura de la población ocupada según sector de actividad económica, sexo y área geográfica1995</v>
      </c>
      <c r="B206" t="s">
        <v>15</v>
      </c>
      <c r="C206" t="s">
        <v>51</v>
      </c>
      <c r="D206">
        <v>9373.4310870000008</v>
      </c>
      <c r="E206">
        <v>58099.151019999998</v>
      </c>
      <c r="F206">
        <v>5921.6471160000001</v>
      </c>
      <c r="G206">
        <v>29509.266739999999</v>
      </c>
      <c r="H206">
        <v>6250.4779759000003</v>
      </c>
      <c r="I206">
        <v>7030.3407544379397</v>
      </c>
      <c r="J206">
        <v>1149568.27756415</v>
      </c>
      <c r="N206">
        <v>163515.29999999999</v>
      </c>
      <c r="O206">
        <v>4.2199999999992901</v>
      </c>
    </row>
    <row r="207" spans="1:16" x14ac:dyDescent="0.35">
      <c r="A207" t="str">
        <f t="shared" si="3"/>
        <v>BrasilEstructura de la población ocupada según sector de actividad económica, sexo y área geográfica1996</v>
      </c>
      <c r="B207" t="s">
        <v>15</v>
      </c>
      <c r="C207" t="s">
        <v>52</v>
      </c>
      <c r="D207">
        <v>9494.9463379999997</v>
      </c>
      <c r="E207">
        <v>70904.766820000004</v>
      </c>
      <c r="F207">
        <v>8653.0498540000008</v>
      </c>
      <c r="G207">
        <v>32713.589249999997</v>
      </c>
      <c r="H207">
        <v>3102.7914951000002</v>
      </c>
      <c r="I207">
        <v>7072.4538842375096</v>
      </c>
      <c r="J207">
        <v>1174289.73282253</v>
      </c>
      <c r="M207">
        <v>12.42595386</v>
      </c>
      <c r="N207">
        <v>166037.1</v>
      </c>
      <c r="O207">
        <v>2.1504990822093499</v>
      </c>
    </row>
    <row r="208" spans="1:16" x14ac:dyDescent="0.35">
      <c r="A208" t="str">
        <f t="shared" si="3"/>
        <v>BrasilEstructura de la población ocupada según sector de actividad económica, sexo y área geográfica1997</v>
      </c>
      <c r="B208" t="s">
        <v>15</v>
      </c>
      <c r="C208" t="s">
        <v>53</v>
      </c>
      <c r="D208">
        <v>10428.47479</v>
      </c>
      <c r="E208">
        <v>77189.674020000006</v>
      </c>
      <c r="F208">
        <v>9942.9379339999996</v>
      </c>
      <c r="G208">
        <v>34596.554860000004</v>
      </c>
      <c r="H208">
        <v>10337.440387800001</v>
      </c>
      <c r="I208">
        <v>7202.30954613016</v>
      </c>
      <c r="J208">
        <v>1213925.5063787401</v>
      </c>
      <c r="M208">
        <v>5.6459207999999999</v>
      </c>
      <c r="N208">
        <v>168546.7</v>
      </c>
      <c r="O208">
        <v>3.3752976329729099</v>
      </c>
    </row>
    <row r="209" spans="1:16" x14ac:dyDescent="0.35">
      <c r="A209" t="str">
        <f t="shared" si="3"/>
        <v>BrasilEstructura de la población ocupada según sector de actividad económica, sexo y área geográfica1998</v>
      </c>
      <c r="B209" t="s">
        <v>15</v>
      </c>
      <c r="C209" t="s">
        <v>54</v>
      </c>
      <c r="D209">
        <v>14900.722750000001</v>
      </c>
      <c r="E209">
        <v>89049.475470000005</v>
      </c>
      <c r="F209">
        <v>11905.17524</v>
      </c>
      <c r="G209">
        <v>35760.054230000002</v>
      </c>
      <c r="H209">
        <v>17449.690718000002</v>
      </c>
      <c r="I209">
        <v>7099.8362773786002</v>
      </c>
      <c r="J209">
        <v>1214354.5769155801</v>
      </c>
      <c r="M209">
        <v>1.5933470999999999</v>
      </c>
      <c r="N209">
        <v>171039.8</v>
      </c>
      <c r="O209">
        <v>3.5345705695344301E-2</v>
      </c>
    </row>
    <row r="210" spans="1:16" x14ac:dyDescent="0.35">
      <c r="A210" t="str">
        <f t="shared" si="3"/>
        <v>BrasilEstructura de la población ocupada según sector de actividad económica, sexo y área geográfica1999</v>
      </c>
      <c r="B210" t="s">
        <v>15</v>
      </c>
      <c r="C210" t="s">
        <v>55</v>
      </c>
      <c r="D210">
        <v>16061.640310000001</v>
      </c>
      <c r="E210">
        <v>96940.683680000002</v>
      </c>
      <c r="F210">
        <v>13627.685949999999</v>
      </c>
      <c r="G210">
        <v>22617.423720999999</v>
      </c>
      <c r="H210">
        <v>20239.132970999999</v>
      </c>
      <c r="I210">
        <v>7017.4993034214203</v>
      </c>
      <c r="J210">
        <v>1217439.9894031601</v>
      </c>
      <c r="M210">
        <v>7.1457059000000003</v>
      </c>
      <c r="N210">
        <v>173486.3</v>
      </c>
      <c r="O210">
        <v>0.25407838420770101</v>
      </c>
    </row>
    <row r="211" spans="1:16" x14ac:dyDescent="0.35">
      <c r="A211" t="str">
        <f t="shared" si="3"/>
        <v>BrasilEstructura de la población ocupada según sector de actividad económica, sexo y área geográfica2000</v>
      </c>
      <c r="B211" t="s">
        <v>15</v>
      </c>
      <c r="C211" t="s">
        <v>56</v>
      </c>
      <c r="D211">
        <v>17989.639940000001</v>
      </c>
      <c r="E211">
        <v>107505.5797</v>
      </c>
      <c r="F211">
        <v>15730.63817</v>
      </c>
      <c r="G211">
        <v>24384.762577000001</v>
      </c>
      <c r="H211">
        <v>21380.324709100001</v>
      </c>
      <c r="I211">
        <v>7220.3247393968204</v>
      </c>
      <c r="J211">
        <v>1269865.22711925</v>
      </c>
      <c r="M211">
        <v>4.3887378000000004</v>
      </c>
      <c r="N211">
        <v>175873.7</v>
      </c>
      <c r="O211">
        <v>4.3061866024127999</v>
      </c>
    </row>
    <row r="212" spans="1:16" x14ac:dyDescent="0.35">
      <c r="A212" t="str">
        <f t="shared" si="3"/>
        <v>BrasilEstructura de la población ocupada según sector de actividad económica, sexo y área geográfica2001</v>
      </c>
      <c r="B212" t="s">
        <v>15</v>
      </c>
      <c r="C212" t="s">
        <v>57</v>
      </c>
      <c r="D212">
        <v>19971.15813</v>
      </c>
      <c r="E212">
        <v>123809.14200000001</v>
      </c>
      <c r="F212">
        <v>19087.436020000001</v>
      </c>
      <c r="G212">
        <v>27377.188340000001</v>
      </c>
      <c r="H212">
        <v>11253.996247499999</v>
      </c>
      <c r="I212">
        <v>7224.6299952609697</v>
      </c>
      <c r="J212">
        <v>1287515.0382524501</v>
      </c>
      <c r="K212">
        <v>38.400001525878913</v>
      </c>
      <c r="L212">
        <v>7.4000000953674316</v>
      </c>
      <c r="M212">
        <v>6.7992318999999997</v>
      </c>
      <c r="N212">
        <v>178211.9</v>
      </c>
      <c r="O212">
        <v>1.3898964044580999</v>
      </c>
      <c r="P212">
        <v>1.799999952316284</v>
      </c>
    </row>
    <row r="213" spans="1:16" x14ac:dyDescent="0.35">
      <c r="A213" t="str">
        <f t="shared" si="3"/>
        <v>BrasilEstructura de la población ocupada según sector de actividad económica, sexo y área geográfica2002</v>
      </c>
      <c r="B213" t="s">
        <v>15</v>
      </c>
      <c r="C213" t="s">
        <v>58</v>
      </c>
      <c r="D213">
        <v>22602.787219999998</v>
      </c>
      <c r="E213">
        <v>143360.9209</v>
      </c>
      <c r="F213">
        <v>23381.70983</v>
      </c>
      <c r="G213">
        <v>29652.373520000001</v>
      </c>
      <c r="H213">
        <v>10070.6458931</v>
      </c>
      <c r="I213">
        <v>7351.8011956475102</v>
      </c>
      <c r="J213">
        <v>1326828.81884652</v>
      </c>
      <c r="K213">
        <v>37.799999237060547</v>
      </c>
      <c r="L213">
        <v>6.3000001907348633</v>
      </c>
      <c r="M213">
        <v>9.3382749</v>
      </c>
      <c r="N213">
        <v>180476.7</v>
      </c>
      <c r="O213">
        <v>3.05346185683617</v>
      </c>
      <c r="P213">
        <v>7.1999998092651367</v>
      </c>
    </row>
    <row r="214" spans="1:16" x14ac:dyDescent="0.35">
      <c r="A214" t="str">
        <f t="shared" si="3"/>
        <v>BrasilEstructura de la población ocupada según sector de actividad económica, sexo y área geográfica2003</v>
      </c>
      <c r="B214" t="s">
        <v>15</v>
      </c>
      <c r="C214" t="s">
        <v>59</v>
      </c>
      <c r="D214">
        <v>25873.499609999999</v>
      </c>
      <c r="E214">
        <v>168841.13339999999</v>
      </c>
      <c r="F214">
        <v>26679.581409999999</v>
      </c>
      <c r="G214">
        <v>49909.263420000003</v>
      </c>
      <c r="H214">
        <v>6330.7204098000002</v>
      </c>
      <c r="I214">
        <v>7348.0305009983003</v>
      </c>
      <c r="J214">
        <v>1341965.66677597</v>
      </c>
      <c r="K214">
        <v>38.799999237060547</v>
      </c>
      <c r="L214">
        <v>7.5999999046325684</v>
      </c>
      <c r="M214">
        <v>10.456028</v>
      </c>
      <c r="N214">
        <v>182629.3</v>
      </c>
      <c r="O214">
        <v>1.1408289987710201</v>
      </c>
      <c r="P214">
        <v>4.6999998092651367</v>
      </c>
    </row>
    <row r="215" spans="1:16" x14ac:dyDescent="0.35">
      <c r="A215" t="str">
        <f t="shared" si="3"/>
        <v>BrasilEstructura de la población ocupada según sector de actividad económica, sexo y área geográfica2004</v>
      </c>
      <c r="B215" t="s">
        <v>15</v>
      </c>
      <c r="C215" t="s">
        <v>60</v>
      </c>
      <c r="D215">
        <v>27309.945599999999</v>
      </c>
      <c r="E215">
        <v>198185.24410000001</v>
      </c>
      <c r="F215">
        <v>28404.627240000002</v>
      </c>
      <c r="G215">
        <v>39500.188710999995</v>
      </c>
      <c r="H215">
        <v>7958.2838392999993</v>
      </c>
      <c r="I215">
        <v>7683.2343446967197</v>
      </c>
      <c r="J215">
        <v>1419262.41462107</v>
      </c>
      <c r="K215">
        <v>36.799999237060547</v>
      </c>
      <c r="L215">
        <v>6.4000000953674316</v>
      </c>
      <c r="M215">
        <v>7.2698210999999997</v>
      </c>
      <c r="N215">
        <v>184722</v>
      </c>
      <c r="O215">
        <v>5.7599646368599702</v>
      </c>
      <c r="P215">
        <v>32.700000762939453</v>
      </c>
    </row>
    <row r="216" spans="1:16" x14ac:dyDescent="0.35">
      <c r="A216" t="str">
        <f t="shared" si="3"/>
        <v>BrasilEstructura de la población ocupada según sector de actividad económica, sexo y área geográfica2005</v>
      </c>
      <c r="B216" t="s">
        <v>15</v>
      </c>
      <c r="C216" t="s">
        <v>61</v>
      </c>
      <c r="D216">
        <v>32289.332869999998</v>
      </c>
      <c r="E216">
        <v>227433.24369999999</v>
      </c>
      <c r="F216">
        <v>28908.949069999999</v>
      </c>
      <c r="G216">
        <v>41688.458149999999</v>
      </c>
      <c r="H216">
        <v>10726.392081000002</v>
      </c>
      <c r="I216">
        <v>7841.1683222716301</v>
      </c>
      <c r="J216">
        <v>1464709.07144587</v>
      </c>
      <c r="K216">
        <v>34.400001525878913</v>
      </c>
      <c r="L216">
        <v>5.0999999046325684</v>
      </c>
      <c r="M216">
        <v>6.7134691999999996</v>
      </c>
      <c r="N216">
        <v>186797.3</v>
      </c>
      <c r="O216">
        <v>3.2021320621626002</v>
      </c>
      <c r="P216">
        <v>0.20000000298023221</v>
      </c>
    </row>
    <row r="217" spans="1:16" x14ac:dyDescent="0.35">
      <c r="A217" t="str">
        <f t="shared" si="3"/>
        <v>BrasilEstructura de la población ocupada según sector de actividad económica, sexo y área geográfica2006</v>
      </c>
      <c r="B217" t="s">
        <v>15</v>
      </c>
      <c r="C217" t="s">
        <v>62</v>
      </c>
      <c r="D217">
        <v>35087.862289999997</v>
      </c>
      <c r="E217">
        <v>262315.04139999999</v>
      </c>
      <c r="F217">
        <v>30460.547129999999</v>
      </c>
      <c r="G217">
        <v>44756.311684</v>
      </c>
      <c r="H217">
        <v>9295.7585689999996</v>
      </c>
      <c r="I217">
        <v>8064.4795802376502</v>
      </c>
      <c r="J217">
        <v>1522740.6794761801</v>
      </c>
      <c r="K217">
        <v>29.10000038146973</v>
      </c>
      <c r="L217">
        <v>4.0999999046325684</v>
      </c>
      <c r="M217">
        <v>6.3047345999999997</v>
      </c>
      <c r="N217">
        <v>188820.7</v>
      </c>
      <c r="O217">
        <v>3.9619887089948498</v>
      </c>
      <c r="P217">
        <v>33.400001525878913</v>
      </c>
    </row>
    <row r="218" spans="1:16" x14ac:dyDescent="0.35">
      <c r="A218" t="str">
        <f t="shared" si="3"/>
        <v>BrasilEstructura de la población ocupada según sector de actividad económica, sexo y área geográfica2007</v>
      </c>
      <c r="B218" t="s">
        <v>15</v>
      </c>
      <c r="C218" t="s">
        <v>63</v>
      </c>
      <c r="D218">
        <v>42951.391029999999</v>
      </c>
      <c r="E218">
        <v>290495.67469999997</v>
      </c>
      <c r="F218">
        <v>31117.719959999999</v>
      </c>
      <c r="G218">
        <v>51762.094207999995</v>
      </c>
      <c r="H218">
        <v>7045.5953212000004</v>
      </c>
      <c r="I218">
        <v>8466.1563134696407</v>
      </c>
      <c r="J218">
        <v>1615169.06840558</v>
      </c>
      <c r="K218">
        <v>27.79999923706055</v>
      </c>
      <c r="L218">
        <v>4.6999998092651367</v>
      </c>
      <c r="M218">
        <v>3.3047301999999998</v>
      </c>
      <c r="N218">
        <v>190779.5</v>
      </c>
      <c r="O218">
        <v>6.0698706073312598</v>
      </c>
      <c r="P218">
        <v>17.89999961853027</v>
      </c>
    </row>
    <row r="219" spans="1:16" x14ac:dyDescent="0.35">
      <c r="A219" t="str">
        <f t="shared" si="3"/>
        <v>BrasilEstructura de la población ocupada según sector de actividad económica, sexo y área geográfica2008</v>
      </c>
      <c r="B219" t="s">
        <v>15</v>
      </c>
      <c r="C219" t="s">
        <v>64</v>
      </c>
      <c r="D219">
        <v>50994.867200000001</v>
      </c>
      <c r="E219">
        <v>322603.47340000002</v>
      </c>
      <c r="F219">
        <v>32865.453979999998</v>
      </c>
      <c r="G219">
        <v>59493.343559000001</v>
      </c>
      <c r="H219">
        <v>6408.6721989999996</v>
      </c>
      <c r="I219">
        <v>8810.0310089604991</v>
      </c>
      <c r="J219">
        <v>1697448.93756774</v>
      </c>
      <c r="K219">
        <v>25.29999923706055</v>
      </c>
      <c r="L219">
        <v>4.3000001907348633</v>
      </c>
      <c r="M219">
        <v>4.6234320999999996</v>
      </c>
      <c r="N219">
        <v>192672.3</v>
      </c>
      <c r="O219">
        <v>5.0941954481199803</v>
      </c>
      <c r="P219">
        <v>33.700000762939453</v>
      </c>
    </row>
    <row r="220" spans="1:16" x14ac:dyDescent="0.35">
      <c r="A220" t="str">
        <f t="shared" si="3"/>
        <v>BrasilEstructura de la población ocupada según sector de actividad económica, sexo y área geográfica2009</v>
      </c>
      <c r="B220" t="s">
        <v>15</v>
      </c>
      <c r="C220" t="s">
        <v>65</v>
      </c>
      <c r="D220">
        <v>59202.645579999997</v>
      </c>
      <c r="E220">
        <v>375356.02879999997</v>
      </c>
      <c r="F220">
        <v>36088.15956</v>
      </c>
      <c r="G220">
        <v>67667.417581999995</v>
      </c>
      <c r="H220">
        <v>5846.8003659999995</v>
      </c>
      <c r="I220">
        <v>8715.4798054654693</v>
      </c>
      <c r="J220">
        <v>1695313.3430596299</v>
      </c>
      <c r="K220">
        <v>23.79999923706055</v>
      </c>
      <c r="L220">
        <v>4.3000001907348633</v>
      </c>
      <c r="M220">
        <v>4.2837062000000001</v>
      </c>
      <c r="N220">
        <v>194517.5</v>
      </c>
      <c r="O220">
        <v>-0.12581200299140999</v>
      </c>
      <c r="P220">
        <v>16.60000038146973</v>
      </c>
    </row>
    <row r="221" spans="1:16" x14ac:dyDescent="0.35">
      <c r="A221" t="str">
        <f t="shared" si="3"/>
        <v>BrasilEstructura de la población ocupada según sector de actividad económica, sexo y área geográfica2010</v>
      </c>
      <c r="B221" t="s">
        <v>15</v>
      </c>
      <c r="C221" t="s">
        <v>66</v>
      </c>
      <c r="D221">
        <v>79586.236369999999</v>
      </c>
      <c r="E221">
        <v>410170.7745</v>
      </c>
      <c r="F221">
        <v>22261.694390000001</v>
      </c>
      <c r="G221">
        <v>82475.786139999997</v>
      </c>
      <c r="H221">
        <v>9002.0538789999991</v>
      </c>
      <c r="I221">
        <v>9283.9718153733102</v>
      </c>
      <c r="J221">
        <v>1822940.3598499</v>
      </c>
      <c r="M221">
        <v>4.5879332000000002</v>
      </c>
      <c r="N221">
        <v>196353.5</v>
      </c>
      <c r="O221">
        <v>7.52822581812151</v>
      </c>
    </row>
    <row r="222" spans="1:16" x14ac:dyDescent="0.35">
      <c r="A222" t="str">
        <f t="shared" si="3"/>
        <v>BrasilEstructura de la población ocupada según sector de actividad económica, sexo y área geográfica2011</v>
      </c>
      <c r="B222" t="s">
        <v>15</v>
      </c>
      <c r="C222" t="s">
        <v>67</v>
      </c>
      <c r="D222">
        <v>93124.198810000002</v>
      </c>
      <c r="E222">
        <v>462389.90700000001</v>
      </c>
      <c r="G222">
        <v>92336.808810000002</v>
      </c>
      <c r="H222">
        <v>6488.9691720000001</v>
      </c>
      <c r="I222">
        <v>9563.7351621756607</v>
      </c>
      <c r="J222">
        <v>1895391.7222363299</v>
      </c>
      <c r="K222">
        <v>21</v>
      </c>
      <c r="L222">
        <v>4.4000000953674316</v>
      </c>
      <c r="M222">
        <v>5.9485472000000001</v>
      </c>
      <c r="N222">
        <v>198185.3</v>
      </c>
      <c r="O222">
        <v>3.9744230794470199</v>
      </c>
      <c r="P222">
        <v>15.30000019073486</v>
      </c>
    </row>
    <row r="223" spans="1:16" x14ac:dyDescent="0.35">
      <c r="A223" t="str">
        <f t="shared" si="3"/>
        <v>BrasilEstructura de la población ocupada según sector de actividad económica, sexo y área geográfica2012</v>
      </c>
      <c r="B223" t="s">
        <v>15</v>
      </c>
      <c r="C223" t="s">
        <v>68</v>
      </c>
      <c r="D223">
        <v>105843.7844</v>
      </c>
      <c r="E223">
        <v>521255.54629999999</v>
      </c>
      <c r="G223">
        <v>103858.81722</v>
      </c>
      <c r="H223">
        <v>6985.8276699999997</v>
      </c>
      <c r="I223">
        <v>9660.1047658184307</v>
      </c>
      <c r="J223">
        <v>1931805.5328274099</v>
      </c>
      <c r="K223">
        <v>18.5</v>
      </c>
      <c r="L223">
        <v>3.9000000953674321</v>
      </c>
      <c r="M223">
        <v>5.1601859000000001</v>
      </c>
      <c r="N223">
        <v>199977.7</v>
      </c>
      <c r="O223">
        <v>1.9211759850946299</v>
      </c>
      <c r="P223">
        <v>0.10000000149011611</v>
      </c>
    </row>
    <row r="224" spans="1:16" x14ac:dyDescent="0.35">
      <c r="A224" t="str">
        <f t="shared" si="3"/>
        <v>BrasilEstructura de la población ocupada según sector de actividad económica, sexo y área geográfica2013</v>
      </c>
      <c r="B224" t="s">
        <v>15</v>
      </c>
      <c r="C224" t="s">
        <v>69</v>
      </c>
      <c r="D224">
        <v>114790.36900000001</v>
      </c>
      <c r="E224">
        <v>583638.93669999996</v>
      </c>
      <c r="G224">
        <v>113665.81581999999</v>
      </c>
      <c r="H224">
        <v>6498.2637640000003</v>
      </c>
      <c r="I224">
        <v>9864.3421951603705</v>
      </c>
      <c r="J224">
        <v>1989852.8634237</v>
      </c>
      <c r="K224">
        <v>18.10000038146973</v>
      </c>
      <c r="L224">
        <v>4.5</v>
      </c>
      <c r="M224">
        <v>6.0460756</v>
      </c>
      <c r="N224">
        <v>201721.8</v>
      </c>
      <c r="O224">
        <v>3.0048226702888101</v>
      </c>
      <c r="P224">
        <v>0.10000000149011611</v>
      </c>
    </row>
    <row r="225" spans="1:16" x14ac:dyDescent="0.35">
      <c r="A225" t="str">
        <f t="shared" si="3"/>
        <v>BrasilEstructura de la población ocupada según sector de actividad económica, sexo y área geográfica2014</v>
      </c>
      <c r="B225" t="s">
        <v>15</v>
      </c>
      <c r="C225" t="s">
        <v>70</v>
      </c>
      <c r="D225">
        <v>130593.1158</v>
      </c>
      <c r="E225">
        <v>654099.07010000001</v>
      </c>
      <c r="G225">
        <v>126660.81243000001</v>
      </c>
      <c r="H225">
        <v>6468.0864069999998</v>
      </c>
      <c r="I225">
        <v>9829.3708343810395</v>
      </c>
      <c r="J225">
        <v>1999880.8411519199</v>
      </c>
      <c r="K225">
        <v>16.5</v>
      </c>
      <c r="L225">
        <v>3.2999999523162842</v>
      </c>
      <c r="M225">
        <v>6.5574336999999998</v>
      </c>
      <c r="N225">
        <v>203459.7</v>
      </c>
      <c r="O225">
        <v>0.50395574027324297</v>
      </c>
      <c r="P225">
        <v>13.19999980926514</v>
      </c>
    </row>
    <row r="226" spans="1:16" x14ac:dyDescent="0.35">
      <c r="A226" t="str">
        <f t="shared" si="3"/>
        <v>BrasilEstructura de la población ocupada según sector de actividad económica, sexo y área geográfica2015</v>
      </c>
      <c r="B226" t="s">
        <v>15</v>
      </c>
      <c r="C226" t="s">
        <v>71</v>
      </c>
      <c r="D226">
        <v>141280.79759999999</v>
      </c>
      <c r="E226">
        <v>689331.8186</v>
      </c>
      <c r="G226">
        <v>137771.41063</v>
      </c>
      <c r="H226">
        <v>4643.3108400000001</v>
      </c>
      <c r="I226">
        <v>9400.9782159660008</v>
      </c>
      <c r="J226">
        <v>1928969.7983732701</v>
      </c>
      <c r="K226">
        <v>18.79999923706055</v>
      </c>
      <c r="L226">
        <v>4</v>
      </c>
      <c r="M226">
        <v>7.3800105</v>
      </c>
      <c r="N226">
        <v>205188.2</v>
      </c>
      <c r="O226">
        <v>-3.5457633934727899</v>
      </c>
      <c r="P226">
        <v>13.89999961853027</v>
      </c>
    </row>
    <row r="227" spans="1:16" x14ac:dyDescent="0.35">
      <c r="A227" t="str">
        <f t="shared" si="3"/>
        <v>BrasilEstructura de la población ocupada según sector de actividad económica, sexo y área geográfica2016</v>
      </c>
      <c r="B227" t="s">
        <v>15</v>
      </c>
      <c r="C227" t="s">
        <v>41</v>
      </c>
      <c r="D227">
        <v>148373.0858</v>
      </c>
      <c r="E227">
        <v>781431.23690000002</v>
      </c>
      <c r="G227">
        <v>147788.98329</v>
      </c>
      <c r="H227">
        <v>5156.8261590000002</v>
      </c>
      <c r="I227">
        <v>9019.5395844840496</v>
      </c>
      <c r="J227">
        <v>1865778.3506305399</v>
      </c>
      <c r="K227">
        <v>20.89999961853027</v>
      </c>
      <c r="L227">
        <v>5.3000001907348633</v>
      </c>
      <c r="M227">
        <v>6.7639499000000001</v>
      </c>
      <c r="N227">
        <v>206859.6</v>
      </c>
      <c r="O227">
        <v>-3.2759169063210698</v>
      </c>
      <c r="P227">
        <v>28.39999961853027</v>
      </c>
    </row>
    <row r="228" spans="1:16" x14ac:dyDescent="0.35">
      <c r="A228" t="str">
        <f t="shared" si="3"/>
        <v>BrasilEstructura de la población ocupada según sector de actividad económica, sexo y área geográfica2017</v>
      </c>
      <c r="B228" t="s">
        <v>15</v>
      </c>
      <c r="C228" t="s">
        <v>42</v>
      </c>
      <c r="D228">
        <v>150566.9332</v>
      </c>
      <c r="E228">
        <v>848022.66330000001</v>
      </c>
      <c r="G228">
        <v>151587.40764000002</v>
      </c>
      <c r="H228">
        <v>5461.9458329999998</v>
      </c>
      <c r="I228">
        <v>9066.7377523107207</v>
      </c>
      <c r="J228">
        <v>1890460.1550455501</v>
      </c>
      <c r="K228">
        <v>21.20000076293945</v>
      </c>
      <c r="L228">
        <v>5.6999998092651367</v>
      </c>
      <c r="M228">
        <v>3.7334868000000001</v>
      </c>
      <c r="N228">
        <v>208505</v>
      </c>
      <c r="O228">
        <v>1.32286905390815</v>
      </c>
      <c r="P228">
        <v>28.39999961853027</v>
      </c>
    </row>
    <row r="229" spans="1:16" x14ac:dyDescent="0.35">
      <c r="A229" t="str">
        <f t="shared" si="3"/>
        <v>BrasilEstructura de la población ocupada según sector de actividad económica, sexo y área geográfica2018</v>
      </c>
      <c r="B229" t="s">
        <v>15</v>
      </c>
      <c r="C229" t="s">
        <v>43</v>
      </c>
      <c r="D229">
        <v>159641.26190000001</v>
      </c>
      <c r="E229">
        <v>883485.76760000002</v>
      </c>
      <c r="G229">
        <v>163562.71586999999</v>
      </c>
      <c r="H229">
        <v>7378.9211530000002</v>
      </c>
      <c r="I229">
        <v>9155.4969460801003</v>
      </c>
      <c r="J229">
        <v>1924179.66446804</v>
      </c>
      <c r="K229">
        <v>20.39999961853027</v>
      </c>
      <c r="L229">
        <v>5.5999999046325684</v>
      </c>
      <c r="M229">
        <v>3.1140998899999999</v>
      </c>
      <c r="N229">
        <v>210166.6</v>
      </c>
      <c r="O229">
        <v>1.7836667613700301</v>
      </c>
      <c r="P229">
        <v>25</v>
      </c>
    </row>
    <row r="230" spans="1:16" x14ac:dyDescent="0.35">
      <c r="A230" t="str">
        <f t="shared" si="3"/>
        <v>BrasilEstructura de la población ocupada según sector de actividad económica, sexo y área geográfica2019</v>
      </c>
      <c r="B230" t="s">
        <v>15</v>
      </c>
      <c r="C230" t="s">
        <v>44</v>
      </c>
      <c r="D230">
        <v>165447.4246</v>
      </c>
      <c r="E230">
        <v>941702.49589999998</v>
      </c>
      <c r="G230">
        <v>170477.50826999999</v>
      </c>
      <c r="H230">
        <v>1708</v>
      </c>
      <c r="I230">
        <v>9196.5386397161492</v>
      </c>
      <c r="J230">
        <v>1947669.62308114</v>
      </c>
      <c r="K230">
        <v>20.20000076293945</v>
      </c>
      <c r="L230">
        <v>5.8000001907348633</v>
      </c>
      <c r="M230">
        <v>3.2727643</v>
      </c>
      <c r="N230">
        <v>211782.9</v>
      </c>
      <c r="O230">
        <v>1.2207778227194499</v>
      </c>
      <c r="P230">
        <v>7.3000001907348633</v>
      </c>
    </row>
    <row r="231" spans="1:16" x14ac:dyDescent="0.35">
      <c r="A231" t="str">
        <f t="shared" si="3"/>
        <v>BrasilEstructura de la población ocupada según sector de actividad económica, sexo y área geográfica2020</v>
      </c>
      <c r="B231" t="s">
        <v>15</v>
      </c>
      <c r="C231" t="s">
        <v>45</v>
      </c>
      <c r="D231">
        <v>161475.45110000001</v>
      </c>
      <c r="E231">
        <v>1301380.844</v>
      </c>
      <c r="G231">
        <v>199228.83780000001</v>
      </c>
      <c r="H231">
        <v>2313</v>
      </c>
      <c r="I231">
        <v>8836.2189558979098</v>
      </c>
      <c r="J231">
        <v>1883849.1873873</v>
      </c>
      <c r="K231">
        <v>18.39999961853027</v>
      </c>
      <c r="L231">
        <v>5.0999999046325684</v>
      </c>
      <c r="M231">
        <v>1.6678934999999999</v>
      </c>
      <c r="N231">
        <v>213196.3</v>
      </c>
      <c r="O231">
        <v>-3.2767587961290401</v>
      </c>
      <c r="P231">
        <v>5.4000000953674316</v>
      </c>
    </row>
    <row r="232" spans="1:16" x14ac:dyDescent="0.35">
      <c r="A232" t="str">
        <f t="shared" si="3"/>
        <v>BrasilEstructura de la población ocupada según sector de actividad económica, sexo y área geográfica2021</v>
      </c>
      <c r="B232" t="s">
        <v>15</v>
      </c>
      <c r="C232" t="s">
        <v>84</v>
      </c>
      <c r="I232">
        <v>9208.2511204550192</v>
      </c>
      <c r="J232">
        <v>1973569.4712928699</v>
      </c>
      <c r="K232">
        <v>24.39999961853027</v>
      </c>
      <c r="L232">
        <v>8.3000001907348633</v>
      </c>
      <c r="M232">
        <v>6.2539999999999996</v>
      </c>
      <c r="N232">
        <v>214326.2</v>
      </c>
      <c r="O232">
        <v>4.7626043797063504</v>
      </c>
      <c r="P232">
        <v>9.8000001907348633</v>
      </c>
    </row>
    <row r="233" spans="1:16" x14ac:dyDescent="0.35">
      <c r="A233" t="str">
        <f t="shared" si="3"/>
        <v>BrasilEstructura de la población ocupada según sector de actividad económica, sexo y área geográfica2022</v>
      </c>
      <c r="B233" t="s">
        <v>15</v>
      </c>
      <c r="C233" t="s">
        <v>85</v>
      </c>
      <c r="I233">
        <v>9442.5385779675798</v>
      </c>
      <c r="J233">
        <v>2033106.0301072199</v>
      </c>
      <c r="K233">
        <v>19.60000038146973</v>
      </c>
      <c r="L233">
        <v>5.3000001907348633</v>
      </c>
      <c r="M233">
        <v>9.6910000000000007</v>
      </c>
      <c r="N233">
        <v>215313.5</v>
      </c>
      <c r="O233">
        <v>3.0166943540808702</v>
      </c>
      <c r="P233">
        <v>12.69999980926514</v>
      </c>
    </row>
    <row r="234" spans="1:16" x14ac:dyDescent="0.35">
      <c r="A234" t="str">
        <f t="shared" si="3"/>
        <v>ChileEstructura de la población ocupada según sector de actividad económica, sexo y área geográfica1990</v>
      </c>
      <c r="B234" t="s">
        <v>16</v>
      </c>
      <c r="C234" t="s">
        <v>46</v>
      </c>
      <c r="D234">
        <v>221021</v>
      </c>
      <c r="E234">
        <v>784481</v>
      </c>
      <c r="F234">
        <v>62885</v>
      </c>
      <c r="G234">
        <v>207861</v>
      </c>
      <c r="H234">
        <v>92252</v>
      </c>
      <c r="I234">
        <v>5866.1798657074896</v>
      </c>
      <c r="J234">
        <v>78271.851330148507</v>
      </c>
      <c r="N234">
        <v>13342.9</v>
      </c>
      <c r="O234">
        <v>3.6975788016274</v>
      </c>
    </row>
    <row r="235" spans="1:16" x14ac:dyDescent="0.35">
      <c r="A235" t="str">
        <f t="shared" si="3"/>
        <v>ChileEstructura de la población ocupada según sector de actividad económica, sexo y área geográfica1991</v>
      </c>
      <c r="B235" t="s">
        <v>16</v>
      </c>
      <c r="C235" t="s">
        <v>47</v>
      </c>
      <c r="D235">
        <v>296855</v>
      </c>
      <c r="E235">
        <v>1044978</v>
      </c>
      <c r="F235">
        <v>80942</v>
      </c>
      <c r="G235">
        <v>296028</v>
      </c>
      <c r="H235">
        <v>126195</v>
      </c>
      <c r="I235">
        <v>6231.4307030854297</v>
      </c>
      <c r="J235">
        <v>84510.040052174299</v>
      </c>
      <c r="N235">
        <v>13561.9</v>
      </c>
      <c r="O235">
        <v>7.9699005658028197</v>
      </c>
    </row>
    <row r="236" spans="1:16" x14ac:dyDescent="0.35">
      <c r="A236" t="str">
        <f t="shared" si="3"/>
        <v>ChileEstructura de la población ocupada según sector de actividad económica, sexo y área geográfica1992</v>
      </c>
      <c r="B236" t="s">
        <v>16</v>
      </c>
      <c r="C236" t="s">
        <v>48</v>
      </c>
      <c r="D236">
        <v>383614</v>
      </c>
      <c r="E236">
        <v>1269226</v>
      </c>
      <c r="F236">
        <v>95093</v>
      </c>
      <c r="G236">
        <v>399867</v>
      </c>
      <c r="H236">
        <v>170760</v>
      </c>
      <c r="I236">
        <v>6884.6420860565104</v>
      </c>
      <c r="J236">
        <v>94886.202622656696</v>
      </c>
      <c r="N236">
        <v>13782.3</v>
      </c>
      <c r="O236">
        <v>12.2780234917371</v>
      </c>
    </row>
    <row r="237" spans="1:16" x14ac:dyDescent="0.35">
      <c r="A237" t="str">
        <f t="shared" si="3"/>
        <v>ChileEstructura de la población ocupada según sector de actividad económica, sexo y área geográfica1993</v>
      </c>
      <c r="B237" t="s">
        <v>16</v>
      </c>
      <c r="C237" t="s">
        <v>49</v>
      </c>
      <c r="D237">
        <v>484206</v>
      </c>
      <c r="E237">
        <v>1526651</v>
      </c>
      <c r="F237">
        <v>111562</v>
      </c>
      <c r="G237">
        <v>501441</v>
      </c>
      <c r="H237">
        <v>220022</v>
      </c>
      <c r="I237">
        <v>7251.91473904746</v>
      </c>
      <c r="J237">
        <v>101515.203283082</v>
      </c>
      <c r="N237">
        <v>13998.4</v>
      </c>
      <c r="O237">
        <v>6.98626404809084</v>
      </c>
    </row>
    <row r="238" spans="1:16" x14ac:dyDescent="0.35">
      <c r="A238" t="str">
        <f t="shared" si="3"/>
        <v>ChileEstructura de la población ocupada según sector de actividad económica, sexo y área geográfica1994</v>
      </c>
      <c r="B238" t="s">
        <v>16</v>
      </c>
      <c r="C238" t="s">
        <v>50</v>
      </c>
      <c r="D238">
        <v>594712.55000000005</v>
      </c>
      <c r="E238">
        <v>1745722.75</v>
      </c>
      <c r="F238">
        <v>127286.75</v>
      </c>
      <c r="G238">
        <v>637707</v>
      </c>
      <c r="H238">
        <v>259410</v>
      </c>
      <c r="I238">
        <v>7551.3389199047697</v>
      </c>
      <c r="J238">
        <v>107309.811989091</v>
      </c>
      <c r="N238">
        <v>14210.7</v>
      </c>
      <c r="O238">
        <v>5.7081190980331504</v>
      </c>
    </row>
    <row r="239" spans="1:16" x14ac:dyDescent="0.35">
      <c r="A239" t="str">
        <f t="shared" si="3"/>
        <v>ChileEstructura de la población ocupada según sector de actividad económica, sexo y área geográfica1995</v>
      </c>
      <c r="B239" t="s">
        <v>16</v>
      </c>
      <c r="C239" t="s">
        <v>51</v>
      </c>
      <c r="D239">
        <v>716563.19</v>
      </c>
      <c r="E239">
        <v>1981985.93</v>
      </c>
      <c r="F239">
        <v>148912.93</v>
      </c>
      <c r="G239">
        <v>726788.74</v>
      </c>
      <c r="H239">
        <v>295947</v>
      </c>
      <c r="I239">
        <v>8234.4379559966492</v>
      </c>
      <c r="J239">
        <v>118714.245124013</v>
      </c>
      <c r="N239">
        <v>14416.8</v>
      </c>
      <c r="O239">
        <v>10.627577221066399</v>
      </c>
    </row>
    <row r="240" spans="1:16" x14ac:dyDescent="0.35">
      <c r="A240" t="str">
        <f t="shared" si="3"/>
        <v>ChileEstructura de la población ocupada según sector de actividad económica, sexo y área geográfica1996</v>
      </c>
      <c r="B240" t="s">
        <v>16</v>
      </c>
      <c r="C240" t="s">
        <v>52</v>
      </c>
      <c r="D240">
        <v>890825.56</v>
      </c>
      <c r="E240">
        <v>2286594.7799999998</v>
      </c>
      <c r="F240">
        <v>171784.78</v>
      </c>
      <c r="G240">
        <v>852596</v>
      </c>
      <c r="H240">
        <v>354442</v>
      </c>
      <c r="I240">
        <v>8724.6507528548791</v>
      </c>
      <c r="J240">
        <v>127515.13307835</v>
      </c>
      <c r="N240">
        <v>14615.5</v>
      </c>
      <c r="O240">
        <v>7.4135062267752998</v>
      </c>
    </row>
    <row r="241" spans="1:16" x14ac:dyDescent="0.35">
      <c r="A241" t="str">
        <f t="shared" si="3"/>
        <v>ChileEstructura de la población ocupada según sector de actividad económica, sexo y área geográfica1997</v>
      </c>
      <c r="B241" t="s">
        <v>16</v>
      </c>
      <c r="C241" t="s">
        <v>53</v>
      </c>
      <c r="D241">
        <v>1033980.6</v>
      </c>
      <c r="E241">
        <v>2463490.2859999998</v>
      </c>
      <c r="F241">
        <v>196594.2</v>
      </c>
      <c r="G241">
        <v>961357</v>
      </c>
      <c r="H241">
        <v>361696</v>
      </c>
      <c r="I241">
        <v>9246.9407226050698</v>
      </c>
      <c r="J241">
        <v>136940.719243275</v>
      </c>
      <c r="N241">
        <v>14809.3</v>
      </c>
      <c r="O241">
        <v>7.3917392684154999</v>
      </c>
    </row>
    <row r="242" spans="1:16" x14ac:dyDescent="0.35">
      <c r="A242" t="str">
        <f t="shared" si="3"/>
        <v>ChileEstructura de la población ocupada según sector de actividad económica, sexo y área geográfica1998</v>
      </c>
      <c r="B242" t="s">
        <v>16</v>
      </c>
      <c r="C242" t="s">
        <v>54</v>
      </c>
      <c r="D242">
        <v>1222792.1000000001</v>
      </c>
      <c r="E242">
        <v>2714588.9</v>
      </c>
      <c r="F242">
        <v>223751.8</v>
      </c>
      <c r="G242">
        <v>1102724</v>
      </c>
      <c r="H242">
        <v>383863</v>
      </c>
      <c r="I242">
        <v>9513.1632599907007</v>
      </c>
      <c r="J242">
        <v>142666.05546110301</v>
      </c>
      <c r="N242">
        <v>14996.7</v>
      </c>
      <c r="O242">
        <v>4.1808866270493601</v>
      </c>
    </row>
    <row r="243" spans="1:16" x14ac:dyDescent="0.35">
      <c r="A243" t="str">
        <f t="shared" si="3"/>
        <v>ChileEstructura de la población ocupada según sector de actividad económica, sexo y área geográfica1999</v>
      </c>
      <c r="B243" t="s">
        <v>16</v>
      </c>
      <c r="C243" t="s">
        <v>55</v>
      </c>
      <c r="D243">
        <v>1417666.7</v>
      </c>
      <c r="E243">
        <v>2963901.8</v>
      </c>
      <c r="F243">
        <v>228755.8</v>
      </c>
      <c r="G243">
        <v>1196472</v>
      </c>
      <c r="H243">
        <v>439866</v>
      </c>
      <c r="I243">
        <v>9374.7974709934897</v>
      </c>
      <c r="J243">
        <v>142275.676338786</v>
      </c>
      <c r="N243">
        <v>15176.4</v>
      </c>
      <c r="O243">
        <v>-0.27363139820138999</v>
      </c>
    </row>
    <row r="244" spans="1:16" x14ac:dyDescent="0.35">
      <c r="A244" t="str">
        <f t="shared" si="3"/>
        <v>ChileEstructura de la población ocupada según sector de actividad económica, sexo y área geográfica2000</v>
      </c>
      <c r="B244" t="s">
        <v>16</v>
      </c>
      <c r="C244" t="s">
        <v>56</v>
      </c>
      <c r="D244">
        <v>1523181</v>
      </c>
      <c r="E244">
        <v>3244283.1519999998</v>
      </c>
      <c r="F244">
        <v>265658.09999999998</v>
      </c>
      <c r="G244">
        <v>1348539</v>
      </c>
      <c r="H244">
        <v>445933</v>
      </c>
      <c r="I244">
        <v>9728.4412535543797</v>
      </c>
      <c r="J244">
        <v>149349.08443631601</v>
      </c>
      <c r="K244">
        <v>42.799999237060547</v>
      </c>
      <c r="L244">
        <v>6.3000001907348633</v>
      </c>
      <c r="M244">
        <v>0.32457649999999999</v>
      </c>
      <c r="N244">
        <v>15351.8</v>
      </c>
      <c r="O244">
        <v>4.9716214883332599</v>
      </c>
      <c r="P244">
        <v>19</v>
      </c>
    </row>
    <row r="245" spans="1:16" x14ac:dyDescent="0.35">
      <c r="A245" t="str">
        <f t="shared" si="3"/>
        <v>ChileEstructura de la población ocupada según sector de actividad económica, sexo y área geográfica2001</v>
      </c>
      <c r="B245" t="s">
        <v>16</v>
      </c>
      <c r="C245" t="s">
        <v>57</v>
      </c>
      <c r="D245">
        <v>1699415.9</v>
      </c>
      <c r="E245">
        <v>3476740.3</v>
      </c>
      <c r="F245">
        <v>276222.3</v>
      </c>
      <c r="G245">
        <v>1523723</v>
      </c>
      <c r="H245">
        <v>450036</v>
      </c>
      <c r="I245">
        <v>9923.9633289758494</v>
      </c>
      <c r="J245">
        <v>154059.60671902099</v>
      </c>
      <c r="M245">
        <v>1.8459695</v>
      </c>
      <c r="N245">
        <v>15524</v>
      </c>
      <c r="O245">
        <v>3.1540349246088599</v>
      </c>
    </row>
    <row r="246" spans="1:16" x14ac:dyDescent="0.35">
      <c r="A246" t="str">
        <f t="shared" si="3"/>
        <v>ChileEstructura de la población ocupada según sector de actividad económica, sexo y área geográfica2002</v>
      </c>
      <c r="B246" t="s">
        <v>16</v>
      </c>
      <c r="C246" t="s">
        <v>58</v>
      </c>
      <c r="D246">
        <v>1858037.9</v>
      </c>
      <c r="E246">
        <v>3631042.4</v>
      </c>
      <c r="F246">
        <v>288524.40000000002</v>
      </c>
      <c r="G246">
        <v>1648128</v>
      </c>
      <c r="H246">
        <v>474697</v>
      </c>
      <c r="I246">
        <v>10130.996092130201</v>
      </c>
      <c r="J246">
        <v>158993.826470673</v>
      </c>
      <c r="M246">
        <v>1.217789</v>
      </c>
      <c r="N246">
        <v>15693.8</v>
      </c>
      <c r="O246">
        <v>3.2027991351755598</v>
      </c>
    </row>
    <row r="247" spans="1:16" x14ac:dyDescent="0.35">
      <c r="A247" t="str">
        <f t="shared" si="3"/>
        <v>ChileEstructura de la población ocupada según sector de actividad económica, sexo y área geográfica2003</v>
      </c>
      <c r="B247" t="s">
        <v>16</v>
      </c>
      <c r="C247" t="s">
        <v>59</v>
      </c>
      <c r="D247">
        <v>1935120.4</v>
      </c>
      <c r="E247">
        <v>3768915.3</v>
      </c>
      <c r="F247">
        <v>299124.3</v>
      </c>
      <c r="G247">
        <v>1806812</v>
      </c>
      <c r="H247">
        <v>477780</v>
      </c>
      <c r="I247">
        <v>10498.9245831604</v>
      </c>
      <c r="J247">
        <v>166503.494856798</v>
      </c>
      <c r="K247">
        <v>40</v>
      </c>
      <c r="L247">
        <v>5.5999999046325684</v>
      </c>
      <c r="M247">
        <v>0.84315309999999999</v>
      </c>
      <c r="N247">
        <v>15859.1</v>
      </c>
      <c r="O247">
        <v>4.7232452685896904</v>
      </c>
      <c r="P247">
        <v>19.89999961853027</v>
      </c>
    </row>
    <row r="248" spans="1:16" x14ac:dyDescent="0.35">
      <c r="A248" t="str">
        <f t="shared" si="3"/>
        <v>ChileEstructura de la población ocupada según sector de actividad económica, sexo y área geográfica2004</v>
      </c>
      <c r="B248" t="s">
        <v>16</v>
      </c>
      <c r="C248" t="s">
        <v>60</v>
      </c>
      <c r="D248">
        <v>2111420.7000000002</v>
      </c>
      <c r="E248">
        <v>3912299</v>
      </c>
      <c r="F248">
        <v>297891</v>
      </c>
      <c r="G248">
        <v>1978786</v>
      </c>
      <c r="H248">
        <v>557224</v>
      </c>
      <c r="I248">
        <v>11088.547964944501</v>
      </c>
      <c r="J248">
        <v>177616.361302481</v>
      </c>
      <c r="M248">
        <v>0.55206339999999998</v>
      </c>
      <c r="N248">
        <v>16018</v>
      </c>
      <c r="O248">
        <v>6.6742541682022196</v>
      </c>
    </row>
    <row r="249" spans="1:16" x14ac:dyDescent="0.35">
      <c r="A249" t="str">
        <f t="shared" si="3"/>
        <v>ChileEstructura de la población ocupada según sector de actividad económica, sexo y área geográfica2005</v>
      </c>
      <c r="B249" t="s">
        <v>16</v>
      </c>
      <c r="C249" t="s">
        <v>61</v>
      </c>
      <c r="D249">
        <v>2179679.3160000001</v>
      </c>
      <c r="E249">
        <v>4293457.3</v>
      </c>
      <c r="F249">
        <v>320957.3</v>
      </c>
      <c r="G249">
        <v>2258818.4639999997</v>
      </c>
      <c r="H249">
        <v>647374.73499999999</v>
      </c>
      <c r="I249">
        <v>11621.664483283501</v>
      </c>
      <c r="J249">
        <v>187983.90951645499</v>
      </c>
      <c r="M249">
        <v>2.0987260999999999</v>
      </c>
      <c r="N249">
        <v>16175.3</v>
      </c>
      <c r="O249">
        <v>5.8370457191827496</v>
      </c>
    </row>
    <row r="250" spans="1:16" x14ac:dyDescent="0.35">
      <c r="A250" t="str">
        <f t="shared" si="3"/>
        <v>ChileEstructura de la población ocupada según sector de actividad económica, sexo y área geográfica2006</v>
      </c>
      <c r="B250" t="s">
        <v>16</v>
      </c>
      <c r="C250" t="s">
        <v>62</v>
      </c>
      <c r="D250">
        <v>2385252.9</v>
      </c>
      <c r="E250">
        <v>4600062.7</v>
      </c>
      <c r="F250">
        <v>357061.7</v>
      </c>
      <c r="G250">
        <v>2582484</v>
      </c>
      <c r="H250">
        <v>724006.04399999999</v>
      </c>
      <c r="I250">
        <v>12204.5791629989</v>
      </c>
      <c r="J250">
        <v>199356.91879592201</v>
      </c>
      <c r="K250">
        <v>35.599998474121087</v>
      </c>
      <c r="L250">
        <v>3.9000000953674321</v>
      </c>
      <c r="M250">
        <v>1.7106227000000001</v>
      </c>
      <c r="N250">
        <v>16334.6</v>
      </c>
      <c r="O250">
        <v>6.0499908256619603</v>
      </c>
      <c r="P250">
        <v>19.39999961853027</v>
      </c>
    </row>
    <row r="251" spans="1:16" x14ac:dyDescent="0.35">
      <c r="A251" t="str">
        <f t="shared" si="3"/>
        <v>ChileEstructura de la población ocupada según sector de actividad económica, sexo y área geográfica2007</v>
      </c>
      <c r="B251" t="s">
        <v>16</v>
      </c>
      <c r="C251" t="s">
        <v>63</v>
      </c>
      <c r="D251">
        <v>2808425.4</v>
      </c>
      <c r="E251">
        <v>4971825.4000000004</v>
      </c>
      <c r="F251">
        <v>408720.4</v>
      </c>
      <c r="G251">
        <v>3041406</v>
      </c>
      <c r="H251">
        <v>889007</v>
      </c>
      <c r="I251">
        <v>12710.141847442599</v>
      </c>
      <c r="J251">
        <v>209660.144844489</v>
      </c>
      <c r="M251">
        <v>3.3503238</v>
      </c>
      <c r="N251">
        <v>16495.5</v>
      </c>
      <c r="O251">
        <v>5.1682309853087203</v>
      </c>
    </row>
    <row r="252" spans="1:16" x14ac:dyDescent="0.35">
      <c r="A252" t="str">
        <f t="shared" si="3"/>
        <v>ChileEstructura de la población ocupada según sector de actividad económica, sexo y área geográfica2008</v>
      </c>
      <c r="B252" t="s">
        <v>16</v>
      </c>
      <c r="C252" t="s">
        <v>64</v>
      </c>
      <c r="D252">
        <v>3521635.6</v>
      </c>
      <c r="E252">
        <v>5738313.7000000002</v>
      </c>
      <c r="F252">
        <v>486565.7</v>
      </c>
      <c r="G252">
        <v>3523439</v>
      </c>
      <c r="H252">
        <v>1210526</v>
      </c>
      <c r="I252">
        <v>13060.348185401899</v>
      </c>
      <c r="J252">
        <v>217604.99129107301</v>
      </c>
      <c r="M252">
        <v>6.3674863000000004</v>
      </c>
      <c r="N252">
        <v>16661.5</v>
      </c>
      <c r="O252">
        <v>3.7893928063804601</v>
      </c>
    </row>
    <row r="253" spans="1:16" x14ac:dyDescent="0.35">
      <c r="A253" t="str">
        <f t="shared" si="3"/>
        <v>ChileEstructura de la población ocupada según sector de actividad económica, sexo y área geográfica2009</v>
      </c>
      <c r="B253" t="s">
        <v>16</v>
      </c>
      <c r="C253" t="s">
        <v>65</v>
      </c>
      <c r="D253">
        <v>4098954</v>
      </c>
      <c r="E253">
        <v>6897988</v>
      </c>
      <c r="F253">
        <v>883561</v>
      </c>
      <c r="G253">
        <v>4303936</v>
      </c>
      <c r="H253">
        <v>1468662</v>
      </c>
      <c r="I253">
        <v>12782.4495621815</v>
      </c>
      <c r="J253">
        <v>215172.08646002601</v>
      </c>
      <c r="K253">
        <v>28.5</v>
      </c>
      <c r="L253">
        <v>3.7000000476837158</v>
      </c>
      <c r="M253">
        <v>-3.3711440000000001</v>
      </c>
      <c r="N253">
        <v>16833.400000000001</v>
      </c>
      <c r="O253">
        <v>-1.1180372364678901</v>
      </c>
      <c r="P253">
        <v>10.30000019073486</v>
      </c>
    </row>
    <row r="254" spans="1:16" x14ac:dyDescent="0.35">
      <c r="A254" t="str">
        <f t="shared" si="3"/>
        <v>ChileEstructura de la población ocupada según sector de actividad económica, sexo y área geográfica2010</v>
      </c>
      <c r="B254" t="s">
        <v>16</v>
      </c>
      <c r="C254" t="s">
        <v>66</v>
      </c>
      <c r="D254">
        <v>4436505</v>
      </c>
      <c r="E254">
        <v>7509851.5</v>
      </c>
      <c r="F254">
        <v>800576</v>
      </c>
      <c r="G254">
        <v>4681337</v>
      </c>
      <c r="H254">
        <v>1624054</v>
      </c>
      <c r="I254">
        <v>13394.5264144721</v>
      </c>
      <c r="J254">
        <v>227763.20605696601</v>
      </c>
      <c r="M254">
        <v>5.2520799999999999E-2</v>
      </c>
      <c r="N254">
        <v>17004.2</v>
      </c>
      <c r="O254">
        <v>5.8516510222524696</v>
      </c>
    </row>
    <row r="255" spans="1:16" x14ac:dyDescent="0.35">
      <c r="A255" t="str">
        <f t="shared" si="3"/>
        <v>ChileEstructura de la población ocupada según sector de actividad económica, sexo y área geográfica2011</v>
      </c>
      <c r="B255" t="s">
        <v>16</v>
      </c>
      <c r="C255" t="s">
        <v>67</v>
      </c>
      <c r="D255">
        <v>4697124.82</v>
      </c>
      <c r="E255">
        <v>7733299.4819999998</v>
      </c>
      <c r="F255">
        <v>645757.147</v>
      </c>
      <c r="G255">
        <v>5090807.1899999995</v>
      </c>
      <c r="H255">
        <v>1812256.3674000001</v>
      </c>
      <c r="I255">
        <v>14087.841391228199</v>
      </c>
      <c r="J255">
        <v>241938.95291639699</v>
      </c>
      <c r="K255">
        <v>24.79999923706055</v>
      </c>
      <c r="L255">
        <v>3.0999999046325679</v>
      </c>
      <c r="M255">
        <v>1.9280282</v>
      </c>
      <c r="N255">
        <v>17173.599999999999</v>
      </c>
      <c r="O255">
        <v>6.2238967851048201</v>
      </c>
      <c r="P255">
        <v>7.8000001907348633</v>
      </c>
    </row>
    <row r="256" spans="1:16" x14ac:dyDescent="0.35">
      <c r="A256" t="str">
        <f t="shared" si="3"/>
        <v>ChileEstructura de la población ocupada según sector de actividad económica, sexo y área geográfica2012</v>
      </c>
      <c r="B256" t="s">
        <v>16</v>
      </c>
      <c r="C256" t="s">
        <v>68</v>
      </c>
      <c r="D256">
        <v>5258543.642</v>
      </c>
      <c r="E256">
        <v>8195026.8959999997</v>
      </c>
      <c r="F256">
        <v>724644.70900000003</v>
      </c>
      <c r="G256">
        <v>5647930.7999999998</v>
      </c>
      <c r="H256">
        <v>1933391.5989999999</v>
      </c>
      <c r="I256">
        <v>14809.945801805299</v>
      </c>
      <c r="J256">
        <v>256831.118105748</v>
      </c>
      <c r="M256">
        <v>0.15291550000000001</v>
      </c>
      <c r="N256">
        <v>17341.8</v>
      </c>
      <c r="O256">
        <v>6.1553400185609499</v>
      </c>
    </row>
    <row r="257" spans="1:16" x14ac:dyDescent="0.35">
      <c r="A257" t="str">
        <f t="shared" si="3"/>
        <v>ChileEstructura de la población ocupada según sector de actividad económica, sexo y área geográfica2013</v>
      </c>
      <c r="B257" t="s">
        <v>16</v>
      </c>
      <c r="C257" t="s">
        <v>69</v>
      </c>
      <c r="D257">
        <v>5850815.102</v>
      </c>
      <c r="E257">
        <v>8345045.1960000005</v>
      </c>
      <c r="F257">
        <v>794094.16299999994</v>
      </c>
      <c r="G257">
        <v>6176658.5437000003</v>
      </c>
      <c r="H257">
        <v>1850073.8653000002</v>
      </c>
      <c r="I257">
        <v>15153.0503788894</v>
      </c>
      <c r="J257">
        <v>265328.39682931599</v>
      </c>
      <c r="K257">
        <v>15.80000019073486</v>
      </c>
      <c r="L257">
        <v>2</v>
      </c>
      <c r="M257">
        <v>1.6958348000000001</v>
      </c>
      <c r="N257">
        <v>17509.900000000001</v>
      </c>
      <c r="O257">
        <v>3.3085082470690801</v>
      </c>
      <c r="P257">
        <v>0.60000002384185791</v>
      </c>
    </row>
    <row r="258" spans="1:16" x14ac:dyDescent="0.35">
      <c r="A258" t="str">
        <f t="shared" si="3"/>
        <v>ChileEstructura de la población ocupada según sector de actividad económica, sexo y área geográfica2014</v>
      </c>
      <c r="B258" t="s">
        <v>16</v>
      </c>
      <c r="C258" t="s">
        <v>70</v>
      </c>
      <c r="D258">
        <v>6399137.6459999997</v>
      </c>
      <c r="E258">
        <v>8990474.6500000004</v>
      </c>
      <c r="F258">
        <v>900598.99699999997</v>
      </c>
      <c r="G258">
        <v>7008481.7379999999</v>
      </c>
      <c r="H258">
        <v>2073156.5636</v>
      </c>
      <c r="I258">
        <v>15270.157625194301</v>
      </c>
      <c r="J258">
        <v>270084.80493257398</v>
      </c>
      <c r="M258">
        <v>4.1040565000000004</v>
      </c>
      <c r="N258">
        <v>17687.099999999999</v>
      </c>
      <c r="O258">
        <v>1.7926494714086001</v>
      </c>
    </row>
    <row r="259" spans="1:16" x14ac:dyDescent="0.35">
      <c r="A259" t="str">
        <f t="shared" si="3"/>
        <v>ChileEstructura de la población ocupada según sector de actividad económica, sexo y área geográfica2015</v>
      </c>
      <c r="B259" t="s">
        <v>16</v>
      </c>
      <c r="C259" t="s">
        <v>71</v>
      </c>
      <c r="D259">
        <v>7392572.5889999997</v>
      </c>
      <c r="E259">
        <v>9895293.4309999999</v>
      </c>
      <c r="F259">
        <v>1009452.525</v>
      </c>
      <c r="G259">
        <v>8147951.0129999993</v>
      </c>
      <c r="H259">
        <v>2208759.7683999999</v>
      </c>
      <c r="I259">
        <v>15439.022424913799</v>
      </c>
      <c r="J259">
        <v>275896.87463545101</v>
      </c>
      <c r="K259">
        <v>13.19999980926514</v>
      </c>
      <c r="L259">
        <v>1.700000047683716</v>
      </c>
      <c r="M259">
        <v>4.7138903000000001</v>
      </c>
      <c r="N259">
        <v>17870.099999999999</v>
      </c>
      <c r="O259">
        <v>2.1519424998116801</v>
      </c>
      <c r="P259">
        <v>9.6000003814697266</v>
      </c>
    </row>
    <row r="260" spans="1:16" x14ac:dyDescent="0.35">
      <c r="A260" t="str">
        <f t="shared" ref="A260:A323" si="4">B260&amp;$A$1&amp;C260</f>
        <v>ChileEstructura de la población ocupada según sector de actividad económica, sexo y área geográfica2016</v>
      </c>
      <c r="B260" t="s">
        <v>16</v>
      </c>
      <c r="C260" t="s">
        <v>41</v>
      </c>
      <c r="D260">
        <v>8424116.2880000006</v>
      </c>
      <c r="E260">
        <v>10279396.24</v>
      </c>
      <c r="F260">
        <v>1087849.973</v>
      </c>
      <c r="G260">
        <v>8982077.8080000002</v>
      </c>
      <c r="H260">
        <v>2283090.6562999999</v>
      </c>
      <c r="I260">
        <v>15523.9441577989</v>
      </c>
      <c r="J260">
        <v>280733.453755219</v>
      </c>
      <c r="M260">
        <v>2.6188145</v>
      </c>
      <c r="N260">
        <v>18083.900000000001</v>
      </c>
      <c r="O260">
        <v>1.75303874904651</v>
      </c>
    </row>
    <row r="261" spans="1:16" x14ac:dyDescent="0.35">
      <c r="A261" t="str">
        <f t="shared" si="4"/>
        <v>ChileEstructura de la población ocupada según sector de actividad económica, sexo y área geográfica2017</v>
      </c>
      <c r="B261" t="s">
        <v>16</v>
      </c>
      <c r="C261" t="s">
        <v>42</v>
      </c>
      <c r="D261">
        <v>9168624.9039999992</v>
      </c>
      <c r="E261">
        <v>10820683.77</v>
      </c>
      <c r="F261">
        <v>1146160.5830000001</v>
      </c>
      <c r="G261">
        <v>9982315.0940000005</v>
      </c>
      <c r="H261">
        <v>2398336.0075000003</v>
      </c>
      <c r="I261">
        <v>15490.835385857299</v>
      </c>
      <c r="J261">
        <v>284544.958868658</v>
      </c>
      <c r="K261">
        <v>10.69999980926514</v>
      </c>
      <c r="L261">
        <v>1.3999999761581421</v>
      </c>
      <c r="M261">
        <v>1.4436089999999999</v>
      </c>
      <c r="N261">
        <v>18368.599999999999</v>
      </c>
      <c r="O261">
        <v>1.35769537347763</v>
      </c>
      <c r="P261">
        <v>9.3000001907348633</v>
      </c>
    </row>
    <row r="262" spans="1:16" x14ac:dyDescent="0.35">
      <c r="A262" t="str">
        <f t="shared" si="4"/>
        <v>ChileEstructura de la población ocupada según sector de actividad económica, sexo y área geográfica2018</v>
      </c>
      <c r="B262" t="s">
        <v>16</v>
      </c>
      <c r="C262" t="s">
        <v>43</v>
      </c>
      <c r="D262">
        <v>9944309.0930000003</v>
      </c>
      <c r="E262">
        <v>10978482.039999999</v>
      </c>
      <c r="F262">
        <v>1205107.02</v>
      </c>
      <c r="G262">
        <v>11021673.220999999</v>
      </c>
      <c r="H262">
        <v>2399125.5307</v>
      </c>
      <c r="I262">
        <v>15822.1739756318</v>
      </c>
      <c r="J262">
        <v>295898.38660527801</v>
      </c>
      <c r="M262">
        <v>1.8142745300000001</v>
      </c>
      <c r="N262">
        <v>18701.5</v>
      </c>
      <c r="O262">
        <v>3.9900294778588301</v>
      </c>
    </row>
    <row r="263" spans="1:16" x14ac:dyDescent="0.35">
      <c r="A263" t="str">
        <f t="shared" si="4"/>
        <v>ChileEstructura de la población ocupada según sector de actividad económica, sexo y área geográfica2019</v>
      </c>
      <c r="B263" t="s">
        <v>16</v>
      </c>
      <c r="C263" t="s">
        <v>44</v>
      </c>
      <c r="D263">
        <v>10635536.65</v>
      </c>
      <c r="E263">
        <v>11995395.07</v>
      </c>
      <c r="F263">
        <v>1306417.7279999999</v>
      </c>
      <c r="G263">
        <v>11845335.057</v>
      </c>
      <c r="H263">
        <v>2793127.7203000002</v>
      </c>
      <c r="I263">
        <v>15656.7817630809</v>
      </c>
      <c r="J263">
        <v>298097.296378178</v>
      </c>
      <c r="M263">
        <v>2.9581282</v>
      </c>
      <c r="N263">
        <v>19039.5</v>
      </c>
      <c r="O263">
        <v>0.74313003126738097</v>
      </c>
    </row>
    <row r="264" spans="1:16" x14ac:dyDescent="0.35">
      <c r="A264" t="str">
        <f t="shared" si="4"/>
        <v>ChileEstructura de la población ocupada según sector de actividad económica, sexo y área geográfica2020</v>
      </c>
      <c r="B264" t="s">
        <v>16</v>
      </c>
      <c r="C264" t="s">
        <v>45</v>
      </c>
      <c r="D264">
        <v>10864116.300000001</v>
      </c>
      <c r="E264">
        <v>16286274.720000001</v>
      </c>
      <c r="F264">
        <v>4253962.1509999996</v>
      </c>
      <c r="G264">
        <v>14516469.261</v>
      </c>
      <c r="H264">
        <v>2856302.7374</v>
      </c>
      <c r="I264">
        <v>14496.069058114101</v>
      </c>
      <c r="J264">
        <v>279778.48164232</v>
      </c>
      <c r="K264">
        <v>13.89999961853027</v>
      </c>
      <c r="L264">
        <v>4.5</v>
      </c>
      <c r="M264">
        <v>2.5006927999999999</v>
      </c>
      <c r="N264">
        <v>19300.3</v>
      </c>
      <c r="O264">
        <v>-6.1452468567906298</v>
      </c>
      <c r="P264">
        <v>7.8000001907348633</v>
      </c>
    </row>
    <row r="265" spans="1:16" x14ac:dyDescent="0.35">
      <c r="A265" t="str">
        <f t="shared" si="4"/>
        <v>ChileEstructura de la población ocupada según sector de actividad económica, sexo y área geográfica2021</v>
      </c>
      <c r="B265" t="s">
        <v>16</v>
      </c>
      <c r="C265" t="s">
        <v>84</v>
      </c>
      <c r="I265">
        <v>16037.2482742794</v>
      </c>
      <c r="J265">
        <v>312617.288060183</v>
      </c>
      <c r="M265">
        <v>6.22</v>
      </c>
      <c r="N265">
        <v>19493.2</v>
      </c>
      <c r="O265">
        <v>11.7374310651402</v>
      </c>
    </row>
    <row r="266" spans="1:16" x14ac:dyDescent="0.35">
      <c r="A266" t="str">
        <f t="shared" si="4"/>
        <v>ChileEstructura de la población ocupada según sector de actividad económica, sexo y área geográfica2022</v>
      </c>
      <c r="B266" t="s">
        <v>16</v>
      </c>
      <c r="C266" t="s">
        <v>85</v>
      </c>
      <c r="I266">
        <v>16336.018760835799</v>
      </c>
      <c r="J266">
        <v>320246.41098179598</v>
      </c>
      <c r="K266">
        <v>8.1000003814697266</v>
      </c>
      <c r="L266">
        <v>2.0999999046325679</v>
      </c>
      <c r="M266">
        <v>8.49</v>
      </c>
      <c r="N266">
        <v>19603.7</v>
      </c>
      <c r="O266">
        <v>2.4404033983380402</v>
      </c>
      <c r="P266">
        <v>0.10000000149011611</v>
      </c>
    </row>
    <row r="267" spans="1:16" x14ac:dyDescent="0.35">
      <c r="A267" t="str">
        <f t="shared" si="4"/>
        <v>ColombiaEstructura de la población ocupada según sector de actividad económica, sexo y área geográfica1990</v>
      </c>
      <c r="B267" t="s">
        <v>17</v>
      </c>
      <c r="C267" t="s">
        <v>46</v>
      </c>
      <c r="D267">
        <v>450460</v>
      </c>
      <c r="E267">
        <v>152960</v>
      </c>
      <c r="F267">
        <v>1045829.518</v>
      </c>
      <c r="G267">
        <v>271980</v>
      </c>
      <c r="H267">
        <v>122890</v>
      </c>
      <c r="I267">
        <v>3957.3588917625898</v>
      </c>
      <c r="J267">
        <v>129015.440173909</v>
      </c>
      <c r="N267">
        <v>32601.4</v>
      </c>
      <c r="O267">
        <v>4.2819983320757604</v>
      </c>
    </row>
    <row r="268" spans="1:16" x14ac:dyDescent="0.35">
      <c r="A268" t="str">
        <f t="shared" si="4"/>
        <v>ColombiaEstructura de la población ocupada según sector de actividad económica, sexo y área geográfica1991</v>
      </c>
      <c r="B268" t="s">
        <v>17</v>
      </c>
      <c r="C268" t="s">
        <v>47</v>
      </c>
      <c r="D268">
        <v>564400</v>
      </c>
      <c r="E268">
        <v>234700</v>
      </c>
      <c r="F268">
        <v>1074573.048</v>
      </c>
      <c r="G268">
        <v>355600</v>
      </c>
      <c r="H268">
        <v>549300</v>
      </c>
      <c r="I268">
        <v>3969.49998490289</v>
      </c>
      <c r="J268">
        <v>132075.58519767999</v>
      </c>
      <c r="N268">
        <v>33272.6</v>
      </c>
      <c r="O268">
        <v>2.37192154648007</v>
      </c>
    </row>
    <row r="269" spans="1:16" x14ac:dyDescent="0.35">
      <c r="A269" t="str">
        <f t="shared" si="4"/>
        <v>ColombiaEstructura de la población ocupada según sector de actividad económica, sexo y área geográfica1992</v>
      </c>
      <c r="B269" t="s">
        <v>17</v>
      </c>
      <c r="C269" t="s">
        <v>48</v>
      </c>
      <c r="D269">
        <v>874320</v>
      </c>
      <c r="E269">
        <v>468430</v>
      </c>
      <c r="F269">
        <v>1317572.7990000001</v>
      </c>
      <c r="G269">
        <v>487760</v>
      </c>
      <c r="H269">
        <v>555680</v>
      </c>
      <c r="I269">
        <v>4060.9674003919899</v>
      </c>
      <c r="J269">
        <v>137825.17260190399</v>
      </c>
      <c r="N269">
        <v>33939</v>
      </c>
      <c r="O269">
        <v>4.3532552936398998</v>
      </c>
    </row>
    <row r="270" spans="1:16" x14ac:dyDescent="0.35">
      <c r="A270" t="str">
        <f t="shared" si="4"/>
        <v>ColombiaEstructura de la población ocupada según sector de actividad económica, sexo y área geográfica1993</v>
      </c>
      <c r="B270" t="s">
        <v>17</v>
      </c>
      <c r="C270" t="s">
        <v>49</v>
      </c>
      <c r="D270">
        <v>1200030</v>
      </c>
      <c r="E270">
        <v>493510</v>
      </c>
      <c r="F270">
        <v>1480179.5919999999</v>
      </c>
      <c r="G270">
        <v>682400</v>
      </c>
      <c r="H270">
        <v>1039140</v>
      </c>
      <c r="I270">
        <v>4209.0561199899903</v>
      </c>
      <c r="J270">
        <v>145695.214876618</v>
      </c>
      <c r="N270">
        <v>34614.699999999997</v>
      </c>
      <c r="O270">
        <v>5.7101631916294897</v>
      </c>
    </row>
    <row r="271" spans="1:16" x14ac:dyDescent="0.35">
      <c r="A271" t="str">
        <f t="shared" si="4"/>
        <v>ColombiaEstructura de la población ocupada según sector de actividad económica, sexo y área geográfica1994</v>
      </c>
      <c r="B271" t="s">
        <v>17</v>
      </c>
      <c r="C271" t="s">
        <v>50</v>
      </c>
      <c r="D271">
        <v>1903000</v>
      </c>
      <c r="E271">
        <v>818000</v>
      </c>
      <c r="F271">
        <v>1604867.676</v>
      </c>
      <c r="G271">
        <v>1602000</v>
      </c>
      <c r="H271">
        <v>1735000</v>
      </c>
      <c r="I271">
        <v>4340.3451445989404</v>
      </c>
      <c r="J271">
        <v>153194.65205119201</v>
      </c>
      <c r="N271">
        <v>35295.5</v>
      </c>
      <c r="O271">
        <v>5.1473462467008799</v>
      </c>
    </row>
    <row r="272" spans="1:16" x14ac:dyDescent="0.35">
      <c r="A272" t="str">
        <f t="shared" si="4"/>
        <v>ColombiaEstructura de la población ocupada según sector de actividad económica, sexo y área geográfica1995</v>
      </c>
      <c r="B272" t="s">
        <v>17</v>
      </c>
      <c r="C272" t="s">
        <v>51</v>
      </c>
      <c r="D272">
        <v>2444000</v>
      </c>
      <c r="E272">
        <v>1133000</v>
      </c>
      <c r="F272">
        <v>1767596.0090000001</v>
      </c>
      <c r="G272">
        <v>2194000</v>
      </c>
      <c r="H272">
        <v>1756000</v>
      </c>
      <c r="I272">
        <v>4480.5132101175705</v>
      </c>
      <c r="J272">
        <v>161164.50821925001</v>
      </c>
      <c r="N272">
        <v>35970.1</v>
      </c>
      <c r="O272">
        <v>5.2024375925309201</v>
      </c>
    </row>
    <row r="273" spans="1:16" x14ac:dyDescent="0.35">
      <c r="A273" t="str">
        <f t="shared" si="4"/>
        <v>ColombiaEstructura de la población ocupada según sector de actividad económica, sexo y área geográfica1996</v>
      </c>
      <c r="B273" t="s">
        <v>17</v>
      </c>
      <c r="C273" t="s">
        <v>52</v>
      </c>
      <c r="D273">
        <v>3547000</v>
      </c>
      <c r="E273">
        <v>1456000</v>
      </c>
      <c r="F273">
        <v>1870651.1259999999</v>
      </c>
      <c r="G273">
        <v>3162000</v>
      </c>
      <c r="H273">
        <v>2848000</v>
      </c>
      <c r="I273">
        <v>4489.9301811990299</v>
      </c>
      <c r="J273">
        <v>164477.81635579199</v>
      </c>
      <c r="N273">
        <v>36632.6</v>
      </c>
      <c r="O273">
        <v>2.05585471215164</v>
      </c>
    </row>
    <row r="274" spans="1:16" x14ac:dyDescent="0.35">
      <c r="A274" t="str">
        <f t="shared" si="4"/>
        <v>ColombiaEstructura de la población ocupada según sector de actividad económica, sexo y área geográfica1997</v>
      </c>
      <c r="B274" t="s">
        <v>17</v>
      </c>
      <c r="C274" t="s">
        <v>53</v>
      </c>
      <c r="D274">
        <v>4357000</v>
      </c>
      <c r="E274">
        <v>1668000</v>
      </c>
      <c r="F274">
        <v>2537777.61</v>
      </c>
      <c r="G274">
        <v>4012000</v>
      </c>
      <c r="H274">
        <v>1257169.1781500001</v>
      </c>
      <c r="I274">
        <v>4561.8455614337599</v>
      </c>
      <c r="J274">
        <v>170119.88849243199</v>
      </c>
      <c r="N274">
        <v>37291.9</v>
      </c>
      <c r="O274">
        <v>3.43029367828882</v>
      </c>
    </row>
    <row r="275" spans="1:16" x14ac:dyDescent="0.35">
      <c r="A275" t="str">
        <f t="shared" si="4"/>
        <v>ColombiaEstructura de la población ocupada según sector de actividad económica, sexo y área geográfica1998</v>
      </c>
      <c r="B275" t="s">
        <v>17</v>
      </c>
      <c r="C275" t="s">
        <v>54</v>
      </c>
      <c r="D275">
        <v>4992000</v>
      </c>
      <c r="E275">
        <v>2612000</v>
      </c>
      <c r="F275">
        <v>3007611.1680000001</v>
      </c>
      <c r="G275">
        <v>4174000</v>
      </c>
      <c r="H275">
        <v>1277432.4797100001</v>
      </c>
      <c r="I275">
        <v>4508.9447863384203</v>
      </c>
      <c r="J275">
        <v>171089.20455073999</v>
      </c>
      <c r="N275">
        <v>37944.400000000001</v>
      </c>
      <c r="O275">
        <v>0.56978408985430795</v>
      </c>
    </row>
    <row r="276" spans="1:16" x14ac:dyDescent="0.35">
      <c r="A276" t="str">
        <f t="shared" si="4"/>
        <v>ColombiaEstructura de la población ocupada según sector de actividad económica, sexo y área geográfica1999</v>
      </c>
      <c r="B276" t="s">
        <v>17</v>
      </c>
      <c r="C276" t="s">
        <v>55</v>
      </c>
      <c r="D276">
        <v>5789000</v>
      </c>
      <c r="E276">
        <v>3452000</v>
      </c>
      <c r="F276">
        <v>3590076.1150000002</v>
      </c>
      <c r="G276">
        <v>5308000</v>
      </c>
      <c r="H276">
        <v>1915550.27624</v>
      </c>
      <c r="I276">
        <v>4247.6762553091203</v>
      </c>
      <c r="J276">
        <v>163896.588311103</v>
      </c>
      <c r="N276">
        <v>38585</v>
      </c>
      <c r="O276">
        <v>-4.2040152436993301</v>
      </c>
    </row>
    <row r="277" spans="1:16" x14ac:dyDescent="0.35">
      <c r="A277" t="str">
        <f t="shared" si="4"/>
        <v>ColombiaEstructura de la población ocupada según sector de actividad económica, sexo y área geográfica2000</v>
      </c>
      <c r="B277" t="s">
        <v>17</v>
      </c>
      <c r="C277" t="s">
        <v>56</v>
      </c>
      <c r="D277">
        <v>6224734.0130000003</v>
      </c>
      <c r="E277">
        <v>7669106.4129999997</v>
      </c>
      <c r="F277">
        <v>3349149.56</v>
      </c>
      <c r="G277">
        <v>5256967.8880000003</v>
      </c>
      <c r="H277">
        <v>590096.74014000001</v>
      </c>
      <c r="I277">
        <v>4301.6678905530298</v>
      </c>
      <c r="J277">
        <v>168690.33649482601</v>
      </c>
      <c r="M277">
        <v>9.7059113999999997</v>
      </c>
      <c r="N277">
        <v>39215.1</v>
      </c>
      <c r="O277">
        <v>2.9248614831591602</v>
      </c>
    </row>
    <row r="278" spans="1:16" x14ac:dyDescent="0.35">
      <c r="A278" t="str">
        <f t="shared" si="4"/>
        <v>ColombiaEstructura de la población ocupada según sector de actividad económica, sexo y área geográfica2001</v>
      </c>
      <c r="B278" t="s">
        <v>17</v>
      </c>
      <c r="C278" t="s">
        <v>57</v>
      </c>
      <c r="D278">
        <v>7109832.4369999999</v>
      </c>
      <c r="E278">
        <v>9195654.8690000009</v>
      </c>
      <c r="F278">
        <v>3390387.8130000001</v>
      </c>
      <c r="G278">
        <v>6352432.8289999999</v>
      </c>
      <c r="H278">
        <v>488216.34402999998</v>
      </c>
      <c r="I278">
        <v>4305.4676274636004</v>
      </c>
      <c r="J278">
        <v>171520.78879613199</v>
      </c>
      <c r="M278">
        <v>6.5533014999999999</v>
      </c>
      <c r="N278">
        <v>39837.9</v>
      </c>
      <c r="O278">
        <v>1.67789830770368</v>
      </c>
    </row>
    <row r="279" spans="1:16" x14ac:dyDescent="0.35">
      <c r="A279" t="str">
        <f t="shared" si="4"/>
        <v>ColombiaEstructura de la población ocupada según sector de actividad económica, sexo y área geográfica2002</v>
      </c>
      <c r="B279" t="s">
        <v>17</v>
      </c>
      <c r="C279" t="s">
        <v>58</v>
      </c>
      <c r="D279">
        <v>8565972.4609999992</v>
      </c>
      <c r="E279">
        <v>10351622.93</v>
      </c>
      <c r="F279">
        <v>4315020.0769999996</v>
      </c>
      <c r="G279">
        <v>8233744.3839999996</v>
      </c>
      <c r="H279">
        <v>449477.46902000002</v>
      </c>
      <c r="I279">
        <v>4346.0630800874196</v>
      </c>
      <c r="J279">
        <v>175815.63584185601</v>
      </c>
      <c r="K279">
        <v>53.799999237060547</v>
      </c>
      <c r="L279">
        <v>23.79999923706055</v>
      </c>
      <c r="M279">
        <v>5.4499573000000003</v>
      </c>
      <c r="N279">
        <v>40454</v>
      </c>
      <c r="O279">
        <v>2.50398046549858</v>
      </c>
      <c r="P279">
        <v>20.29999923706055</v>
      </c>
    </row>
    <row r="280" spans="1:16" x14ac:dyDescent="0.35">
      <c r="A280" t="str">
        <f t="shared" si="4"/>
        <v>ColombiaEstructura de la población ocupada según sector de actividad económica, sexo y área geográfica2003</v>
      </c>
      <c r="B280" t="s">
        <v>17</v>
      </c>
      <c r="C280" t="s">
        <v>59</v>
      </c>
      <c r="D280">
        <v>9672130.7550000008</v>
      </c>
      <c r="E280">
        <v>10197556.710000001</v>
      </c>
      <c r="F280">
        <v>5312136.8689999999</v>
      </c>
      <c r="G280">
        <v>9210282.8680000007</v>
      </c>
      <c r="H280">
        <v>521984.83821999998</v>
      </c>
      <c r="I280">
        <v>4449.9465509075799</v>
      </c>
      <c r="J280">
        <v>182704.57050319799</v>
      </c>
      <c r="K280">
        <v>52.400001525878913</v>
      </c>
      <c r="L280">
        <v>21.89999961853027</v>
      </c>
      <c r="M280">
        <v>6.8971001999999997</v>
      </c>
      <c r="N280">
        <v>41057.699999999997</v>
      </c>
      <c r="O280">
        <v>3.9182719036082898</v>
      </c>
      <c r="P280">
        <v>20.60000038146973</v>
      </c>
    </row>
    <row r="281" spans="1:16" x14ac:dyDescent="0.35">
      <c r="A281" t="str">
        <f t="shared" si="4"/>
        <v>ColombiaEstructura de la población ocupada según sector de actividad económica, sexo y área geográfica2004</v>
      </c>
      <c r="B281" t="s">
        <v>17</v>
      </c>
      <c r="C281" t="s">
        <v>60</v>
      </c>
      <c r="D281">
        <v>10726731.02</v>
      </c>
      <c r="E281">
        <v>14055727.970000001</v>
      </c>
      <c r="F281">
        <v>5287229.6670000004</v>
      </c>
      <c r="G281">
        <v>9958024.2300000004</v>
      </c>
      <c r="H281">
        <v>1026712.8274300001</v>
      </c>
      <c r="I281">
        <v>4620.7947399144896</v>
      </c>
      <c r="J281">
        <v>192448.245566381</v>
      </c>
      <c r="K281">
        <v>52.299999237060547</v>
      </c>
      <c r="L281">
        <v>21.29999923706055</v>
      </c>
      <c r="M281">
        <v>5.2796827999999998</v>
      </c>
      <c r="N281">
        <v>41648.300000000003</v>
      </c>
      <c r="O281">
        <v>5.3330220674539204</v>
      </c>
      <c r="P281">
        <v>13.89999961853027</v>
      </c>
    </row>
    <row r="282" spans="1:16" x14ac:dyDescent="0.35">
      <c r="A282" t="str">
        <f t="shared" si="4"/>
        <v>ColombiaEstructura de la población ocupada según sector de actividad económica, sexo y área geográfica2005</v>
      </c>
      <c r="B282" t="s">
        <v>17</v>
      </c>
      <c r="C282" t="s">
        <v>61</v>
      </c>
      <c r="D282">
        <v>11400282.609999999</v>
      </c>
      <c r="E282">
        <v>17997058.07</v>
      </c>
      <c r="F282">
        <v>6194113.4419999998</v>
      </c>
      <c r="G282">
        <v>10857124.058</v>
      </c>
      <c r="H282">
        <v>836445.48810000008</v>
      </c>
      <c r="I282">
        <v>4772.6583253232202</v>
      </c>
      <c r="J282">
        <v>201505.92988763901</v>
      </c>
      <c r="K282">
        <v>49.599998474121087</v>
      </c>
      <c r="L282">
        <v>19.70000076293945</v>
      </c>
      <c r="M282">
        <v>4.3456979999999996</v>
      </c>
      <c r="N282">
        <v>42220.9</v>
      </c>
      <c r="O282">
        <v>4.7065559338311802</v>
      </c>
      <c r="P282">
        <v>7.1999998092651367</v>
      </c>
    </row>
    <row r="283" spans="1:16" x14ac:dyDescent="0.35">
      <c r="A283" t="str">
        <f t="shared" si="4"/>
        <v>ColombiaEstructura de la población ocupada según sector de actividad económica, sexo y área geográfica2006</v>
      </c>
      <c r="B283" t="s">
        <v>17</v>
      </c>
      <c r="C283" t="s">
        <v>62</v>
      </c>
      <c r="D283">
        <v>12256521.960000001</v>
      </c>
      <c r="E283">
        <v>20222547.399999999</v>
      </c>
      <c r="F283">
        <v>6467447.0410000002</v>
      </c>
      <c r="G283">
        <v>12937924.960999999</v>
      </c>
      <c r="H283">
        <v>933209.39123000007</v>
      </c>
      <c r="I283">
        <v>5027.5014931830801</v>
      </c>
      <c r="J283">
        <v>215040.818617771</v>
      </c>
      <c r="M283">
        <v>2.8846319999999999</v>
      </c>
      <c r="N283">
        <v>42772.9</v>
      </c>
      <c r="O283">
        <v>6.71686869844401</v>
      </c>
    </row>
    <row r="284" spans="1:16" x14ac:dyDescent="0.35">
      <c r="A284" t="str">
        <f t="shared" si="4"/>
        <v>ColombiaEstructura de la población ocupada según sector de actividad económica, sexo y área geográfica2007</v>
      </c>
      <c r="B284" t="s">
        <v>17</v>
      </c>
      <c r="C284" t="s">
        <v>63</v>
      </c>
      <c r="D284">
        <v>13452725.24</v>
      </c>
      <c r="E284">
        <v>25393593.34</v>
      </c>
      <c r="F284">
        <v>7193547.5379999997</v>
      </c>
      <c r="G284">
        <v>14388794.435000001</v>
      </c>
      <c r="H284">
        <v>1811629.1580699999</v>
      </c>
      <c r="I284">
        <v>5300.1317961041104</v>
      </c>
      <c r="J284">
        <v>229530.68764116199</v>
      </c>
      <c r="M284">
        <v>4.1044210999999997</v>
      </c>
      <c r="N284">
        <v>43306.6</v>
      </c>
      <c r="O284">
        <v>6.7381946909097703</v>
      </c>
    </row>
    <row r="285" spans="1:16" x14ac:dyDescent="0.35">
      <c r="A285" t="str">
        <f t="shared" si="4"/>
        <v>ColombiaEstructura de la población ocupada según sector de actividad económica, sexo y área geográfica2008</v>
      </c>
      <c r="B285" t="s">
        <v>17</v>
      </c>
      <c r="C285" t="s">
        <v>64</v>
      </c>
      <c r="D285">
        <v>14900998.18</v>
      </c>
      <c r="E285">
        <v>28375391.219999999</v>
      </c>
      <c r="F285">
        <v>7215881.7410000004</v>
      </c>
      <c r="G285">
        <v>13892113.151999999</v>
      </c>
      <c r="H285">
        <v>2663444.6995600001</v>
      </c>
      <c r="I285">
        <v>5410.6032424882396</v>
      </c>
      <c r="J285">
        <v>237067.20425059501</v>
      </c>
      <c r="K285">
        <v>44.599998474121087</v>
      </c>
      <c r="L285">
        <v>20.70000076293945</v>
      </c>
      <c r="M285">
        <v>4.8460529000000001</v>
      </c>
      <c r="N285">
        <v>43815.3</v>
      </c>
      <c r="O285">
        <v>3.2834461861653801</v>
      </c>
      <c r="P285">
        <v>13.30000019073486</v>
      </c>
    </row>
    <row r="286" spans="1:16" x14ac:dyDescent="0.35">
      <c r="A286" t="str">
        <f t="shared" si="4"/>
        <v>ColombiaEstructura de la población ocupada según sector de actividad económica, sexo y área geográfica2009</v>
      </c>
      <c r="B286" t="s">
        <v>17</v>
      </c>
      <c r="C286" t="s">
        <v>65</v>
      </c>
      <c r="D286">
        <v>17012252.050000001</v>
      </c>
      <c r="E286">
        <v>36778762.009999998</v>
      </c>
      <c r="F286">
        <v>7739130.1409999998</v>
      </c>
      <c r="G286">
        <v>16348717.208000001</v>
      </c>
      <c r="H286">
        <v>3658439.0712999995</v>
      </c>
      <c r="I286">
        <v>5410.69365216593</v>
      </c>
      <c r="J286">
        <v>239768.93743271599</v>
      </c>
      <c r="K286">
        <v>43.299999237060547</v>
      </c>
      <c r="L286">
        <v>19.39999961853027</v>
      </c>
      <c r="M286">
        <v>2.7626501000000001</v>
      </c>
      <c r="N286">
        <v>44313.9</v>
      </c>
      <c r="O286">
        <v>1.1396486454806201</v>
      </c>
      <c r="P286">
        <v>13.19999980926514</v>
      </c>
    </row>
    <row r="287" spans="1:16" x14ac:dyDescent="0.35">
      <c r="A287" t="str">
        <f t="shared" si="4"/>
        <v>ColombiaEstructura de la población ocupada según sector de actividad económica, sexo y área geográfica2010</v>
      </c>
      <c r="B287" t="s">
        <v>17</v>
      </c>
      <c r="C287" t="s">
        <v>66</v>
      </c>
      <c r="D287">
        <v>18650749.620000001</v>
      </c>
      <c r="E287">
        <v>33773169.299999997</v>
      </c>
      <c r="G287">
        <v>18222630.594999999</v>
      </c>
      <c r="H287">
        <v>3697190.8917999999</v>
      </c>
      <c r="I287">
        <v>5590.52959735473</v>
      </c>
      <c r="J287">
        <v>250545.73348800899</v>
      </c>
      <c r="K287">
        <v>39.299999237060547</v>
      </c>
      <c r="L287">
        <v>16.39999961853027</v>
      </c>
      <c r="M287">
        <v>2.1262626</v>
      </c>
      <c r="N287">
        <v>44816.1</v>
      </c>
      <c r="O287">
        <v>4.4946589707092004</v>
      </c>
      <c r="P287">
        <v>8.3999996185302734</v>
      </c>
    </row>
    <row r="288" spans="1:16" x14ac:dyDescent="0.35">
      <c r="A288" t="str">
        <f t="shared" si="4"/>
        <v>ColombiaEstructura de la población ocupada según sector de actividad económica, sexo y área geográfica2011</v>
      </c>
      <c r="B288" t="s">
        <v>17</v>
      </c>
      <c r="C288" t="s">
        <v>67</v>
      </c>
      <c r="D288">
        <v>19334558.489999998</v>
      </c>
      <c r="E288">
        <v>41355060.840000004</v>
      </c>
      <c r="G288">
        <v>20441981.313000001</v>
      </c>
      <c r="H288">
        <v>4426442.08103</v>
      </c>
      <c r="I288">
        <v>5913.9237636668104</v>
      </c>
      <c r="J288">
        <v>267953.38041560299</v>
      </c>
      <c r="K288">
        <v>36</v>
      </c>
      <c r="L288">
        <v>14.39999961853027</v>
      </c>
      <c r="M288">
        <v>2.2750067</v>
      </c>
      <c r="N288">
        <v>45308.9</v>
      </c>
      <c r="O288">
        <v>6.94789198173555</v>
      </c>
      <c r="P288">
        <v>5.6999998092651367</v>
      </c>
    </row>
    <row r="289" spans="1:16" x14ac:dyDescent="0.35">
      <c r="A289" t="str">
        <f t="shared" si="4"/>
        <v>ColombiaEstructura de la población ocupada según sector de actividad económica, sexo y área geográfica2012</v>
      </c>
      <c r="B289" t="s">
        <v>17</v>
      </c>
      <c r="C289" t="s">
        <v>68</v>
      </c>
      <c r="D289">
        <v>20936523.5</v>
      </c>
      <c r="E289">
        <v>43270446.829999998</v>
      </c>
      <c r="G289">
        <v>22981413.359999999</v>
      </c>
      <c r="H289">
        <v>5647955.2561600003</v>
      </c>
      <c r="I289">
        <v>6081.7567496911797</v>
      </c>
      <c r="J289">
        <v>278437.420217062</v>
      </c>
      <c r="K289">
        <v>34.5</v>
      </c>
      <c r="L289">
        <v>13.80000019073486</v>
      </c>
      <c r="M289">
        <v>2.5532884</v>
      </c>
      <c r="N289">
        <v>45782.400000000001</v>
      </c>
      <c r="O289">
        <v>3.91263576716117</v>
      </c>
      <c r="P289">
        <v>17.60000038146973</v>
      </c>
    </row>
    <row r="290" spans="1:16" x14ac:dyDescent="0.35">
      <c r="A290" t="str">
        <f t="shared" si="4"/>
        <v>ColombiaEstructura de la población ocupada según sector de actividad económica, sexo y área geográfica2013</v>
      </c>
      <c r="B290" t="s">
        <v>17</v>
      </c>
      <c r="C290" t="s">
        <v>69</v>
      </c>
      <c r="D290">
        <v>23086606.899999999</v>
      </c>
      <c r="E290">
        <v>45392823.090000004</v>
      </c>
      <c r="G290">
        <v>30198748.260000002</v>
      </c>
      <c r="H290">
        <v>6613673.9602900008</v>
      </c>
      <c r="I290">
        <v>6331.0050700429701</v>
      </c>
      <c r="J290">
        <v>292732.37932814</v>
      </c>
      <c r="K290">
        <v>32.299999237060547</v>
      </c>
      <c r="L290">
        <v>12.30000019073486</v>
      </c>
      <c r="M290">
        <v>3.0727242000000001</v>
      </c>
      <c r="N290">
        <v>46237.9</v>
      </c>
      <c r="O290">
        <v>5.13399351995667</v>
      </c>
      <c r="P290">
        <v>5.8000001907348633</v>
      </c>
    </row>
    <row r="291" spans="1:16" x14ac:dyDescent="0.35">
      <c r="A291" t="str">
        <f t="shared" si="4"/>
        <v>ColombiaEstructura de la población ocupada según sector de actividad económica, sexo y área geográfica2014</v>
      </c>
      <c r="B291" t="s">
        <v>17</v>
      </c>
      <c r="C291" t="s">
        <v>70</v>
      </c>
      <c r="D291">
        <v>24557660.600000001</v>
      </c>
      <c r="E291">
        <v>50046750.140000001</v>
      </c>
      <c r="G291">
        <v>33389760.200000003</v>
      </c>
      <c r="H291">
        <v>6599527.7257099999</v>
      </c>
      <c r="I291">
        <v>6553.4759896455398</v>
      </c>
      <c r="J291">
        <v>305902.49689707602</v>
      </c>
      <c r="K291">
        <v>29.89999961853027</v>
      </c>
      <c r="L291">
        <v>11.19999980926514</v>
      </c>
      <c r="M291">
        <v>2.8278213999999999</v>
      </c>
      <c r="N291">
        <v>46677.9</v>
      </c>
      <c r="O291">
        <v>4.4990300011097597</v>
      </c>
      <c r="P291">
        <v>20</v>
      </c>
    </row>
    <row r="292" spans="1:16" x14ac:dyDescent="0.35">
      <c r="A292" t="str">
        <f t="shared" si="4"/>
        <v>ColombiaEstructura de la población ocupada según sector de actividad económica, sexo y área geográfica2015</v>
      </c>
      <c r="B292" t="s">
        <v>17</v>
      </c>
      <c r="C292" t="s">
        <v>71</v>
      </c>
      <c r="D292">
        <v>26325906.879999999</v>
      </c>
      <c r="E292">
        <v>50306807.649999999</v>
      </c>
      <c r="G292">
        <v>41232496.57</v>
      </c>
      <c r="H292">
        <v>6918358.3825699994</v>
      </c>
      <c r="I292">
        <v>6683.9278053522703</v>
      </c>
      <c r="J292">
        <v>314944.67300985701</v>
      </c>
      <c r="K292">
        <v>29.5</v>
      </c>
      <c r="L292">
        <v>10.80000019073486</v>
      </c>
      <c r="M292">
        <v>5.8739971000000004</v>
      </c>
      <c r="N292">
        <v>47119.7</v>
      </c>
      <c r="O292">
        <v>2.9559013752752401</v>
      </c>
      <c r="P292">
        <v>16.5</v>
      </c>
    </row>
    <row r="293" spans="1:16" x14ac:dyDescent="0.35">
      <c r="A293" t="str">
        <f t="shared" si="4"/>
        <v>ColombiaEstructura de la población ocupada según sector de actividad económica, sexo y área geográfica2016</v>
      </c>
      <c r="B293" t="s">
        <v>17</v>
      </c>
      <c r="C293" t="s">
        <v>41</v>
      </c>
      <c r="D293">
        <v>28430568.390000001</v>
      </c>
      <c r="E293">
        <v>49772207.68</v>
      </c>
      <c r="G293">
        <v>45465236.769999996</v>
      </c>
      <c r="H293">
        <v>5755657.2541500004</v>
      </c>
      <c r="I293">
        <v>6750.9086004298997</v>
      </c>
      <c r="J293">
        <v>321518.77300407499</v>
      </c>
      <c r="K293">
        <v>29.70000076293945</v>
      </c>
      <c r="L293">
        <v>11.39999961853027</v>
      </c>
      <c r="M293">
        <v>6.2616326999999998</v>
      </c>
      <c r="N293">
        <v>47626</v>
      </c>
      <c r="O293">
        <v>2.0873825016279399</v>
      </c>
      <c r="P293">
        <v>16.5</v>
      </c>
    </row>
    <row r="294" spans="1:16" x14ac:dyDescent="0.35">
      <c r="A294" t="str">
        <f t="shared" si="4"/>
        <v>ColombiaEstructura de la población ocupada según sector de actividad económica, sexo y área geográfica2017</v>
      </c>
      <c r="B294" t="s">
        <v>17</v>
      </c>
      <c r="C294" t="s">
        <v>42</v>
      </c>
      <c r="D294">
        <v>31625089.809999999</v>
      </c>
      <c r="E294">
        <v>55955799.770000003</v>
      </c>
      <c r="G294">
        <v>52931694.530000001</v>
      </c>
      <c r="H294">
        <v>6910615.8829999994</v>
      </c>
      <c r="I294">
        <v>6739.9775682593099</v>
      </c>
      <c r="J294">
        <v>325889.37338720402</v>
      </c>
      <c r="K294">
        <v>28.60000038146973</v>
      </c>
      <c r="L294">
        <v>10.39999961853027</v>
      </c>
      <c r="M294">
        <v>5.7136585999999996</v>
      </c>
      <c r="N294">
        <v>48351.7</v>
      </c>
      <c r="O294">
        <v>1.35936086788744</v>
      </c>
      <c r="P294">
        <v>7.9000000953674316</v>
      </c>
    </row>
    <row r="295" spans="1:16" x14ac:dyDescent="0.35">
      <c r="A295" t="str">
        <f t="shared" si="4"/>
        <v>ColombiaEstructura de la población ocupada según sector de actividad económica, sexo y área geográfica2018</v>
      </c>
      <c r="B295" t="s">
        <v>17</v>
      </c>
      <c r="C295" t="s">
        <v>43</v>
      </c>
      <c r="D295">
        <v>32568453.190000001</v>
      </c>
      <c r="E295">
        <v>54202400.82</v>
      </c>
      <c r="G295">
        <v>55896426.68</v>
      </c>
      <c r="H295">
        <v>5396546.3159149997</v>
      </c>
      <c r="I295">
        <v>6783.0069550492499</v>
      </c>
      <c r="J295">
        <v>334246.23372396198</v>
      </c>
      <c r="K295">
        <v>28.60000038146973</v>
      </c>
      <c r="L295">
        <v>10.30000019073486</v>
      </c>
      <c r="M295">
        <v>1.8366386800000001</v>
      </c>
      <c r="N295">
        <v>49277</v>
      </c>
      <c r="O295">
        <v>2.56432428277706</v>
      </c>
      <c r="P295">
        <v>17.20000076293945</v>
      </c>
    </row>
    <row r="296" spans="1:16" x14ac:dyDescent="0.35">
      <c r="A296" t="str">
        <f t="shared" si="4"/>
        <v>ColombiaEstructura de la población ocupada según sector de actividad económica, sexo y área geográfica2019</v>
      </c>
      <c r="B296" t="s">
        <v>17</v>
      </c>
      <c r="C296" t="s">
        <v>44</v>
      </c>
      <c r="D296">
        <v>33666844.039999999</v>
      </c>
      <c r="E296">
        <v>59314055.719999999</v>
      </c>
      <c r="G296">
        <v>56231047.120000005</v>
      </c>
      <c r="H296">
        <v>3615926.0008200002</v>
      </c>
      <c r="I296">
        <v>6872.20652688669</v>
      </c>
      <c r="J296">
        <v>344898.17784747301</v>
      </c>
      <c r="K296">
        <v>30.39999961853027</v>
      </c>
      <c r="L296">
        <v>12.39999961853027</v>
      </c>
      <c r="M296">
        <v>3.7069638</v>
      </c>
      <c r="N296">
        <v>50187.4</v>
      </c>
      <c r="O296">
        <v>3.18685539245533</v>
      </c>
      <c r="P296">
        <v>7.6999998092651367</v>
      </c>
    </row>
    <row r="297" spans="1:16" x14ac:dyDescent="0.35">
      <c r="A297" t="str">
        <f t="shared" si="4"/>
        <v>ColombiaEstructura de la población ocupada según sector de actividad económica, sexo y área geográfica2020</v>
      </c>
      <c r="B297" t="s">
        <v>17</v>
      </c>
      <c r="C297" t="s">
        <v>45</v>
      </c>
      <c r="I297">
        <v>6280.7919483928999</v>
      </c>
      <c r="J297">
        <v>319885.13048601401</v>
      </c>
      <c r="K297">
        <v>39.799999237060547</v>
      </c>
      <c r="L297">
        <v>19.20000076293945</v>
      </c>
      <c r="M297">
        <v>1.9664695999999999</v>
      </c>
      <c r="N297">
        <v>50930.7</v>
      </c>
      <c r="O297">
        <v>-7.25229907492304</v>
      </c>
      <c r="P297">
        <v>0.10000000149011611</v>
      </c>
    </row>
    <row r="298" spans="1:16" x14ac:dyDescent="0.35">
      <c r="A298" t="str">
        <f t="shared" si="4"/>
        <v>ColombiaEstructura de la población ocupada según sector de actividad económica, sexo y área geográfica2021</v>
      </c>
      <c r="B298" t="s">
        <v>17</v>
      </c>
      <c r="C298" t="s">
        <v>84</v>
      </c>
      <c r="I298">
        <v>6893.3954238571196</v>
      </c>
      <c r="J298">
        <v>355124.29469267803</v>
      </c>
      <c r="K298">
        <v>33.799999237060547</v>
      </c>
      <c r="L298">
        <v>14.39999961853027</v>
      </c>
      <c r="M298">
        <v>4.8250000000000002</v>
      </c>
      <c r="N298">
        <v>51516.6</v>
      </c>
      <c r="O298">
        <v>11.016193266977799</v>
      </c>
      <c r="P298">
        <v>19.39999961853027</v>
      </c>
    </row>
    <row r="299" spans="1:16" x14ac:dyDescent="0.35">
      <c r="A299" t="str">
        <f t="shared" si="4"/>
        <v>ColombiaEstructura de la población ocupada según sector de actividad económica, sexo y área geográfica2022</v>
      </c>
      <c r="B299" t="s">
        <v>17</v>
      </c>
      <c r="C299" t="s">
        <v>85</v>
      </c>
      <c r="I299">
        <v>7342.6786524592999</v>
      </c>
      <c r="J299">
        <v>380894.11241767398</v>
      </c>
      <c r="M299">
        <v>12.153</v>
      </c>
      <c r="N299">
        <v>51874</v>
      </c>
      <c r="O299">
        <v>7.2565628739360299</v>
      </c>
    </row>
    <row r="300" spans="1:16" x14ac:dyDescent="0.35">
      <c r="A300" t="str">
        <f t="shared" si="4"/>
        <v>Costa RicaEstructura de la población ocupada según sector de actividad económica, sexo y área geográfica1990</v>
      </c>
      <c r="B300" t="s">
        <v>18</v>
      </c>
      <c r="C300" t="s">
        <v>46</v>
      </c>
      <c r="I300">
        <v>5926.9226893749501</v>
      </c>
      <c r="J300">
        <v>18718.9999298529</v>
      </c>
      <c r="N300">
        <v>3158.3</v>
      </c>
      <c r="O300">
        <v>3.55306336479588</v>
      </c>
    </row>
    <row r="301" spans="1:16" x14ac:dyDescent="0.35">
      <c r="A301" t="str">
        <f t="shared" si="4"/>
        <v>Costa RicaEstructura de la población ocupada según sector de actividad económica, sexo y área geográfica1991</v>
      </c>
      <c r="B301" t="s">
        <v>18</v>
      </c>
      <c r="C301" t="s">
        <v>47</v>
      </c>
      <c r="I301">
        <v>5909.4609760528101</v>
      </c>
      <c r="J301">
        <v>19143.107885825499</v>
      </c>
      <c r="N301">
        <v>3239.4</v>
      </c>
      <c r="O301">
        <v>2.26565498991314</v>
      </c>
    </row>
    <row r="302" spans="1:16" x14ac:dyDescent="0.35">
      <c r="A302" t="str">
        <f t="shared" si="4"/>
        <v>Costa RicaEstructura de la población ocupada según sector de actividad económica, sexo y área geográfica1992</v>
      </c>
      <c r="B302" t="s">
        <v>18</v>
      </c>
      <c r="C302" t="s">
        <v>48</v>
      </c>
      <c r="I302">
        <v>6292.9302808525999</v>
      </c>
      <c r="J302">
        <v>20904.4850999642</v>
      </c>
      <c r="N302">
        <v>3321.9</v>
      </c>
      <c r="O302">
        <v>9.2011037321844604</v>
      </c>
    </row>
    <row r="303" spans="1:16" x14ac:dyDescent="0.35">
      <c r="A303" t="str">
        <f t="shared" si="4"/>
        <v>Costa RicaEstructura de la población ocupada según sector de actividad económica, sexo y área geográfica1993</v>
      </c>
      <c r="B303" t="s">
        <v>18</v>
      </c>
      <c r="C303" t="s">
        <v>49</v>
      </c>
      <c r="D303">
        <v>47869</v>
      </c>
      <c r="E303">
        <v>40647.199999999997</v>
      </c>
      <c r="F303">
        <v>1714.3</v>
      </c>
      <c r="G303">
        <v>9105.2000000000007</v>
      </c>
      <c r="H303">
        <v>9035.831420999999</v>
      </c>
      <c r="I303">
        <v>6574.2985802688299</v>
      </c>
      <c r="J303">
        <v>22388.1163852475</v>
      </c>
      <c r="N303">
        <v>3405.4</v>
      </c>
      <c r="O303">
        <v>7.0971912400069597</v>
      </c>
    </row>
    <row r="304" spans="1:16" x14ac:dyDescent="0.35">
      <c r="A304" t="str">
        <f t="shared" si="4"/>
        <v>Costa RicaEstructura de la población ocupada según sector de actividad económica, sexo y área geográfica1994</v>
      </c>
      <c r="B304" t="s">
        <v>18</v>
      </c>
      <c r="C304" t="s">
        <v>50</v>
      </c>
      <c r="D304">
        <v>58464.2</v>
      </c>
      <c r="E304">
        <v>45148.6</v>
      </c>
      <c r="F304">
        <v>1970.7</v>
      </c>
      <c r="G304">
        <v>15422</v>
      </c>
      <c r="H304">
        <v>27832.262799999997</v>
      </c>
      <c r="I304">
        <v>6706.3629822671701</v>
      </c>
      <c r="J304">
        <v>23399.841717726598</v>
      </c>
      <c r="N304">
        <v>3489.2</v>
      </c>
      <c r="O304">
        <v>4.5190283767946298</v>
      </c>
    </row>
    <row r="305" spans="1:16" x14ac:dyDescent="0.35">
      <c r="A305" t="str">
        <f t="shared" si="4"/>
        <v>Costa RicaEstructura de la población ocupada según sector de actividad económica, sexo y área geográfica1995</v>
      </c>
      <c r="B305" t="s">
        <v>18</v>
      </c>
      <c r="C305" t="s">
        <v>51</v>
      </c>
      <c r="D305">
        <v>74338</v>
      </c>
      <c r="E305">
        <v>59471.4</v>
      </c>
      <c r="F305">
        <v>21409.603999999999</v>
      </c>
      <c r="G305">
        <v>10398.799999999999</v>
      </c>
      <c r="H305">
        <v>22723.137179999998</v>
      </c>
      <c r="I305">
        <v>6821.3104634420697</v>
      </c>
      <c r="J305">
        <v>24371.8601548322</v>
      </c>
      <c r="N305">
        <v>3572.9</v>
      </c>
      <c r="O305">
        <v>4.1539530430634999</v>
      </c>
    </row>
    <row r="306" spans="1:16" x14ac:dyDescent="0.35">
      <c r="A306" t="str">
        <f t="shared" si="4"/>
        <v>Costa RicaEstructura de la población ocupada según sector de actividad económica, sexo y área geográfica1996</v>
      </c>
      <c r="B306" t="s">
        <v>18</v>
      </c>
      <c r="C306" t="s">
        <v>52</v>
      </c>
      <c r="D306">
        <v>98836.4</v>
      </c>
      <c r="E306">
        <v>64812.9</v>
      </c>
      <c r="F306">
        <v>27383.879250000002</v>
      </c>
      <c r="G306">
        <v>15387</v>
      </c>
      <c r="H306">
        <v>24988.123330000002</v>
      </c>
      <c r="I306">
        <v>6755.9193297820002</v>
      </c>
      <c r="J306">
        <v>24700.992253548899</v>
      </c>
      <c r="M306">
        <v>11.53950382</v>
      </c>
      <c r="N306">
        <v>3656.2</v>
      </c>
      <c r="O306">
        <v>1.3504594915030499</v>
      </c>
    </row>
    <row r="307" spans="1:16" x14ac:dyDescent="0.35">
      <c r="A307" t="str">
        <f t="shared" si="4"/>
        <v>Costa RicaEstructura de la población ocupada según sector de actividad económica, sexo y área geográfica1997</v>
      </c>
      <c r="B307" t="s">
        <v>18</v>
      </c>
      <c r="C307" t="s">
        <v>53</v>
      </c>
      <c r="D307">
        <v>117048.3</v>
      </c>
      <c r="E307">
        <v>71082.7</v>
      </c>
      <c r="F307">
        <v>180457.61739999999</v>
      </c>
      <c r="G307">
        <v>17618.8</v>
      </c>
      <c r="H307">
        <v>21247.951249999998</v>
      </c>
      <c r="I307">
        <v>6967.3368823087903</v>
      </c>
      <c r="J307">
        <v>26053.659537705498</v>
      </c>
      <c r="M307">
        <v>10.184936</v>
      </c>
      <c r="N307">
        <v>3739.4</v>
      </c>
      <c r="O307">
        <v>5.4761657761428904</v>
      </c>
    </row>
    <row r="308" spans="1:16" x14ac:dyDescent="0.35">
      <c r="A308" t="str">
        <f t="shared" si="4"/>
        <v>Costa RicaEstructura de la población ocupada según sector de actividad económica, sexo y área geográfica1998</v>
      </c>
      <c r="B308" t="s">
        <v>18</v>
      </c>
      <c r="C308" t="s">
        <v>54</v>
      </c>
      <c r="D308">
        <v>145489.1</v>
      </c>
      <c r="E308">
        <v>97544.8</v>
      </c>
      <c r="F308">
        <v>193974.58420000001</v>
      </c>
      <c r="G308">
        <v>32153.4</v>
      </c>
      <c r="H308">
        <v>18465.880420000001</v>
      </c>
      <c r="I308">
        <v>7305.6678897233996</v>
      </c>
      <c r="J308">
        <v>27917.879273789</v>
      </c>
      <c r="M308">
        <v>10.091664</v>
      </c>
      <c r="N308">
        <v>3821.4</v>
      </c>
      <c r="O308">
        <v>7.1553085791482296</v>
      </c>
    </row>
    <row r="309" spans="1:16" x14ac:dyDescent="0.35">
      <c r="A309" t="str">
        <f t="shared" si="4"/>
        <v>Costa RicaEstructura de la población ocupada según sector de actividad económica, sexo y área geográfica1999</v>
      </c>
      <c r="B309" t="s">
        <v>18</v>
      </c>
      <c r="C309" t="s">
        <v>55</v>
      </c>
      <c r="D309">
        <v>179682.4</v>
      </c>
      <c r="E309">
        <v>137051.9</v>
      </c>
      <c r="F309">
        <v>209313.01190000001</v>
      </c>
      <c r="G309">
        <v>35088</v>
      </c>
      <c r="H309">
        <v>19963.908210000001</v>
      </c>
      <c r="I309">
        <v>7457.4678751522997</v>
      </c>
      <c r="J309">
        <v>29094.565168119199</v>
      </c>
      <c r="M309">
        <v>8.8288332</v>
      </c>
      <c r="N309">
        <v>3901.4</v>
      </c>
      <c r="O309">
        <v>4.2148111709720704</v>
      </c>
    </row>
    <row r="310" spans="1:16" x14ac:dyDescent="0.35">
      <c r="A310" t="str">
        <f t="shared" si="4"/>
        <v>Costa RicaEstructura de la población ocupada según sector de actividad económica, sexo y área geográfica2000</v>
      </c>
      <c r="B310" t="s">
        <v>18</v>
      </c>
      <c r="C310" t="s">
        <v>56</v>
      </c>
      <c r="D310">
        <v>218272.9</v>
      </c>
      <c r="E310">
        <v>165272.20000000001</v>
      </c>
      <c r="F310">
        <v>239196.57680000001</v>
      </c>
      <c r="G310">
        <v>42179.199999999997</v>
      </c>
      <c r="H310">
        <v>16128.880389999998</v>
      </c>
      <c r="I310">
        <v>7594.5295219618101</v>
      </c>
      <c r="J310">
        <v>30220.151873790401</v>
      </c>
      <c r="K310">
        <v>27.5</v>
      </c>
      <c r="L310">
        <v>4.9000000953674316</v>
      </c>
      <c r="M310">
        <v>8.1659631000000008</v>
      </c>
      <c r="N310">
        <v>3979.2</v>
      </c>
      <c r="O310">
        <v>3.8687180893311801</v>
      </c>
      <c r="P310">
        <v>0.20000000298023221</v>
      </c>
    </row>
    <row r="311" spans="1:16" x14ac:dyDescent="0.35">
      <c r="A311" t="str">
        <f t="shared" si="4"/>
        <v>Costa RicaEstructura de la población ocupada según sector de actividad económica, sexo y área geográfica2001</v>
      </c>
      <c r="B311" t="s">
        <v>18</v>
      </c>
      <c r="C311" t="s">
        <v>57</v>
      </c>
      <c r="D311">
        <v>253005.1</v>
      </c>
      <c r="E311">
        <v>158730.5</v>
      </c>
      <c r="F311">
        <v>255080.88529999999</v>
      </c>
      <c r="G311">
        <v>49744.4</v>
      </c>
      <c r="H311">
        <v>14213.28326</v>
      </c>
      <c r="I311">
        <v>7716.1720907297604</v>
      </c>
      <c r="J311">
        <v>31275.188718145899</v>
      </c>
      <c r="K311">
        <v>27.70000076293945</v>
      </c>
      <c r="L311">
        <v>5.3000001907348633</v>
      </c>
      <c r="M311">
        <v>8.1617139999999999</v>
      </c>
      <c r="N311">
        <v>4053.2</v>
      </c>
      <c r="O311">
        <v>3.4911698947166698</v>
      </c>
      <c r="P311">
        <v>7</v>
      </c>
    </row>
    <row r="312" spans="1:16" x14ac:dyDescent="0.35">
      <c r="A312" t="str">
        <f t="shared" si="4"/>
        <v>Costa RicaEstructura de la población ocupada según sector de actividad económica, sexo y área geográfica2002</v>
      </c>
      <c r="B312" t="s">
        <v>18</v>
      </c>
      <c r="C312" t="s">
        <v>58</v>
      </c>
      <c r="D312">
        <v>287959.16190000001</v>
      </c>
      <c r="E312">
        <v>192518.46789999999</v>
      </c>
      <c r="F312">
        <v>272444.40590000001</v>
      </c>
      <c r="G312">
        <v>52762.921880000002</v>
      </c>
      <c r="H312">
        <v>10163.467207</v>
      </c>
      <c r="I312">
        <v>7845.4914999030898</v>
      </c>
      <c r="J312">
        <v>32343.823257500499</v>
      </c>
      <c r="K312">
        <v>28.10000038146973</v>
      </c>
      <c r="L312">
        <v>5.4000000953674316</v>
      </c>
      <c r="M312">
        <v>7.7769148000000001</v>
      </c>
      <c r="N312">
        <v>4122.6000000000004</v>
      </c>
      <c r="O312">
        <v>3.4168763903719399</v>
      </c>
      <c r="P312">
        <v>15.60000038146973</v>
      </c>
    </row>
    <row r="313" spans="1:16" x14ac:dyDescent="0.35">
      <c r="A313" t="str">
        <f t="shared" si="4"/>
        <v>Costa RicaEstructura de la población ocupada según sector de actividad económica, sexo y área geográfica2003</v>
      </c>
      <c r="B313" t="s">
        <v>18</v>
      </c>
      <c r="C313" t="s">
        <v>59</v>
      </c>
      <c r="D313">
        <v>347467.9</v>
      </c>
      <c r="E313">
        <v>209419.1</v>
      </c>
      <c r="F313">
        <v>283055.1912</v>
      </c>
      <c r="G313">
        <v>72698.2</v>
      </c>
      <c r="H313">
        <v>11828.980955999999</v>
      </c>
      <c r="I313">
        <v>8055.2366621603696</v>
      </c>
      <c r="J313">
        <v>33740.164283124897</v>
      </c>
      <c r="K313">
        <v>24.60000038146973</v>
      </c>
      <c r="L313">
        <v>4.4000000953674316</v>
      </c>
      <c r="M313">
        <v>8.2581737000000004</v>
      </c>
      <c r="N313">
        <v>4188.6000000000004</v>
      </c>
      <c r="O313">
        <v>4.3171798661763701</v>
      </c>
      <c r="P313">
        <v>5.8000001907348633</v>
      </c>
    </row>
    <row r="314" spans="1:16" x14ac:dyDescent="0.35">
      <c r="A314" t="str">
        <f t="shared" si="4"/>
        <v>Costa RicaEstructura de la población ocupada según sector de actividad económica, sexo y área geográfica2004</v>
      </c>
      <c r="B314" t="s">
        <v>18</v>
      </c>
      <c r="C314" t="s">
        <v>60</v>
      </c>
      <c r="D314">
        <v>398415.1</v>
      </c>
      <c r="E314">
        <v>231160</v>
      </c>
      <c r="F314">
        <v>315956.08240000001</v>
      </c>
      <c r="G314">
        <v>67626</v>
      </c>
      <c r="H314">
        <v>7250.5243170000003</v>
      </c>
      <c r="I314">
        <v>8284.6669149699592</v>
      </c>
      <c r="J314">
        <v>35233.031455984201</v>
      </c>
      <c r="K314">
        <v>27.70000076293945</v>
      </c>
      <c r="L314">
        <v>5.5</v>
      </c>
      <c r="M314">
        <v>8.2446058999999998</v>
      </c>
      <c r="N314">
        <v>4252.8</v>
      </c>
      <c r="O314">
        <v>4.4245995968844198</v>
      </c>
      <c r="P314">
        <v>1.3999999761581421</v>
      </c>
    </row>
    <row r="315" spans="1:16" x14ac:dyDescent="0.35">
      <c r="A315" t="str">
        <f t="shared" si="4"/>
        <v>Costa RicaEstructura de la población ocupada según sector de actividad económica, sexo y área geográfica2005</v>
      </c>
      <c r="B315" t="s">
        <v>18</v>
      </c>
      <c r="C315" t="s">
        <v>61</v>
      </c>
      <c r="D315">
        <v>457203.4</v>
      </c>
      <c r="E315">
        <v>255780</v>
      </c>
      <c r="F315">
        <v>299154.08149999997</v>
      </c>
      <c r="G315">
        <v>77871.8</v>
      </c>
      <c r="H315">
        <v>2987</v>
      </c>
      <c r="I315">
        <v>8488.17895882009</v>
      </c>
      <c r="J315">
        <v>36634.131568371602</v>
      </c>
      <c r="K315">
        <v>25.29999923706055</v>
      </c>
      <c r="L315">
        <v>4.5</v>
      </c>
      <c r="M315">
        <v>10.058635000000001</v>
      </c>
      <c r="N315">
        <v>4315.8999999999996</v>
      </c>
      <c r="O315">
        <v>3.9766663681430399</v>
      </c>
      <c r="P315">
        <v>24.20000076293945</v>
      </c>
    </row>
    <row r="316" spans="1:16" x14ac:dyDescent="0.35">
      <c r="A316" t="str">
        <f t="shared" si="4"/>
        <v>Costa RicaEstructura de la población ocupada según sector de actividad económica, sexo y área geográfica2006</v>
      </c>
      <c r="B316" t="s">
        <v>18</v>
      </c>
      <c r="C316" t="s">
        <v>62</v>
      </c>
      <c r="D316">
        <v>536658.1</v>
      </c>
      <c r="E316">
        <v>286217.2</v>
      </c>
      <c r="F316">
        <v>330772.83919999999</v>
      </c>
      <c r="G316">
        <v>90019.8</v>
      </c>
      <c r="H316">
        <v>8257.9</v>
      </c>
      <c r="I316">
        <v>8980.44922858684</v>
      </c>
      <c r="J316">
        <v>39318.202812598902</v>
      </c>
      <c r="K316">
        <v>24.79999923706055</v>
      </c>
      <c r="L316">
        <v>4.4000000953674316</v>
      </c>
      <c r="M316">
        <v>7.2685807999999996</v>
      </c>
      <c r="N316">
        <v>4378.2</v>
      </c>
      <c r="O316">
        <v>7.3266954321488296</v>
      </c>
      <c r="P316">
        <v>1.200000047683716</v>
      </c>
    </row>
    <row r="317" spans="1:16" x14ac:dyDescent="0.35">
      <c r="A317" t="str">
        <f t="shared" si="4"/>
        <v>Costa RicaEstructura de la población ocupada según sector de actividad económica, sexo y área geográfica2007</v>
      </c>
      <c r="B317" t="s">
        <v>18</v>
      </c>
      <c r="C317" t="s">
        <v>63</v>
      </c>
      <c r="D317">
        <v>644464.67969999998</v>
      </c>
      <c r="E317">
        <v>387093.22779999999</v>
      </c>
      <c r="F317">
        <v>289689.17820000002</v>
      </c>
      <c r="G317">
        <v>47491.607902000003</v>
      </c>
      <c r="H317">
        <v>12282.0996</v>
      </c>
      <c r="I317">
        <v>9582.9380781939908</v>
      </c>
      <c r="J317">
        <v>42548.245067181299</v>
      </c>
      <c r="K317">
        <v>20.5</v>
      </c>
      <c r="L317">
        <v>3</v>
      </c>
      <c r="M317">
        <v>7.7719025000000004</v>
      </c>
      <c r="N317">
        <v>4440</v>
      </c>
      <c r="O317">
        <v>8.2151319834674403</v>
      </c>
      <c r="P317">
        <v>13</v>
      </c>
    </row>
    <row r="318" spans="1:16" x14ac:dyDescent="0.35">
      <c r="A318" t="str">
        <f t="shared" si="4"/>
        <v>Costa RicaEstructura de la población ocupada según sector de actividad económica, sexo y área geográfica2008</v>
      </c>
      <c r="B318" t="s">
        <v>18</v>
      </c>
      <c r="C318" t="s">
        <v>64</v>
      </c>
      <c r="D318">
        <v>792801.75509999995</v>
      </c>
      <c r="E318">
        <v>469956.08659999998</v>
      </c>
      <c r="G318">
        <v>106988.7602</v>
      </c>
      <c r="H318">
        <v>59950.265679999997</v>
      </c>
      <c r="I318">
        <v>9898.9882773837708</v>
      </c>
      <c r="J318">
        <v>44564.255325954</v>
      </c>
      <c r="K318">
        <v>20.10000038146973</v>
      </c>
      <c r="L318">
        <v>3.5999999046325679</v>
      </c>
      <c r="M318">
        <v>11.118482</v>
      </c>
      <c r="N318">
        <v>4501.8999999999996</v>
      </c>
      <c r="O318">
        <v>4.7381748779285999</v>
      </c>
      <c r="P318">
        <v>0.40000000596046448</v>
      </c>
    </row>
    <row r="319" spans="1:16" x14ac:dyDescent="0.35">
      <c r="A319" t="str">
        <f t="shared" si="4"/>
        <v>Costa RicaEstructura de la población ocupada según sector de actividad económica, sexo y área geográfica2009</v>
      </c>
      <c r="B319" t="s">
        <v>18</v>
      </c>
      <c r="C319" t="s">
        <v>65</v>
      </c>
      <c r="D319">
        <v>1060671.112</v>
      </c>
      <c r="E319">
        <v>558601.11430000002</v>
      </c>
      <c r="G319">
        <v>114849.41477</v>
      </c>
      <c r="H319">
        <v>27236.724969999999</v>
      </c>
      <c r="I319">
        <v>9680.9200301159399</v>
      </c>
      <c r="J319">
        <v>44175.006189421998</v>
      </c>
      <c r="K319">
        <v>21.39999961853027</v>
      </c>
      <c r="L319">
        <v>4.3000001907348633</v>
      </c>
      <c r="M319">
        <v>5.5797670000000004</v>
      </c>
      <c r="N319">
        <v>4563.1000000000004</v>
      </c>
      <c r="O319">
        <v>-0.87345594285124195</v>
      </c>
      <c r="P319">
        <v>0.10000000149011611</v>
      </c>
    </row>
    <row r="320" spans="1:16" x14ac:dyDescent="0.35">
      <c r="A320" t="str">
        <f t="shared" si="4"/>
        <v>Costa RicaEstructura de la población ocupada según sector de actividad económica, sexo y área geográfica2010</v>
      </c>
      <c r="B320" t="s">
        <v>18</v>
      </c>
      <c r="C320" t="s">
        <v>66</v>
      </c>
      <c r="D320">
        <v>1300625.3189999999</v>
      </c>
      <c r="E320">
        <v>805450.17449999996</v>
      </c>
      <c r="G320">
        <v>155114.12293000001</v>
      </c>
      <c r="H320">
        <v>53876.630319999997</v>
      </c>
      <c r="I320">
        <v>10069.216250322899</v>
      </c>
      <c r="J320">
        <v>46542.938273867498</v>
      </c>
      <c r="K320">
        <v>19</v>
      </c>
      <c r="L320">
        <v>4.0999999046325684</v>
      </c>
      <c r="M320">
        <v>4.7211182999999997</v>
      </c>
      <c r="N320">
        <v>4622.3</v>
      </c>
      <c r="O320">
        <v>5.3603435261374299</v>
      </c>
      <c r="P320">
        <v>15</v>
      </c>
    </row>
    <row r="321" spans="1:16" x14ac:dyDescent="0.35">
      <c r="A321" t="str">
        <f t="shared" si="4"/>
        <v>Costa RicaEstructura de la población ocupada según sector de actividad económica, sexo y área geográfica2011</v>
      </c>
      <c r="B321" t="s">
        <v>18</v>
      </c>
      <c r="C321" t="s">
        <v>67</v>
      </c>
      <c r="D321">
        <v>1379907.26</v>
      </c>
      <c r="E321">
        <v>865090.87919999997</v>
      </c>
      <c r="G321">
        <v>154919.58564</v>
      </c>
      <c r="H321">
        <v>32722.40799</v>
      </c>
      <c r="I321">
        <v>10383.191512842101</v>
      </c>
      <c r="J321">
        <v>48592.2979609498</v>
      </c>
      <c r="K321">
        <v>19.39999961853027</v>
      </c>
      <c r="L321">
        <v>4.6999998092651367</v>
      </c>
      <c r="M321">
        <v>4.9824374000000002</v>
      </c>
      <c r="N321">
        <v>4679.8999999999996</v>
      </c>
      <c r="O321">
        <v>4.4031592398044097</v>
      </c>
      <c r="P321">
        <v>23.39999961853027</v>
      </c>
    </row>
    <row r="322" spans="1:16" x14ac:dyDescent="0.35">
      <c r="A322" t="str">
        <f t="shared" si="4"/>
        <v>Costa RicaEstructura de la población ocupada según sector de actividad económica, sexo y área geográfica2012</v>
      </c>
      <c r="B322" t="s">
        <v>18</v>
      </c>
      <c r="C322" t="s">
        <v>68</v>
      </c>
      <c r="D322">
        <v>1564091.166</v>
      </c>
      <c r="E322">
        <v>928553.10849999997</v>
      </c>
      <c r="G322">
        <v>241647.19378</v>
      </c>
      <c r="H322">
        <v>33526.234120000001</v>
      </c>
      <c r="I322">
        <v>10759.7985502631</v>
      </c>
      <c r="J322">
        <v>50964.861813176103</v>
      </c>
      <c r="K322">
        <v>18.60000038146973</v>
      </c>
      <c r="L322">
        <v>4.6999998092651367</v>
      </c>
      <c r="M322">
        <v>5.3486943</v>
      </c>
      <c r="N322">
        <v>4736.6000000000004</v>
      </c>
      <c r="O322">
        <v>4.8825924102888303</v>
      </c>
      <c r="P322">
        <v>1.799999952316284</v>
      </c>
    </row>
    <row r="323" spans="1:16" x14ac:dyDescent="0.35">
      <c r="A323" t="str">
        <f t="shared" si="4"/>
        <v>Costa RicaEstructura de la población ocupada según sector de actividad económica, sexo y área geográfica2013</v>
      </c>
      <c r="B323" t="s">
        <v>18</v>
      </c>
      <c r="C323" t="s">
        <v>69</v>
      </c>
      <c r="D323">
        <v>1703297.8959999999</v>
      </c>
      <c r="E323">
        <v>991781.00899999996</v>
      </c>
      <c r="G323">
        <v>255134.18215000001</v>
      </c>
      <c r="H323">
        <v>32871.264569999999</v>
      </c>
      <c r="I323">
        <v>10901.871212518699</v>
      </c>
      <c r="J323">
        <v>52236.315914783598</v>
      </c>
      <c r="K323">
        <v>18.10000038146973</v>
      </c>
      <c r="L323">
        <v>4.5</v>
      </c>
      <c r="M323">
        <v>2.6072603999999999</v>
      </c>
      <c r="N323">
        <v>4791.5</v>
      </c>
      <c r="O323">
        <v>2.4947661121270701</v>
      </c>
      <c r="P323">
        <v>0.10000000149011611</v>
      </c>
    </row>
    <row r="324" spans="1:16" x14ac:dyDescent="0.35">
      <c r="A324" t="str">
        <f t="shared" ref="A324:A387" si="5">B324&amp;$A$1&amp;C324</f>
        <v>Costa RicaEstructura de la población ocupada según sector de actividad económica, sexo y área geográfica2014</v>
      </c>
      <c r="B324" t="s">
        <v>18</v>
      </c>
      <c r="C324" t="s">
        <v>70</v>
      </c>
      <c r="D324">
        <v>1870678.4720000001</v>
      </c>
      <c r="E324">
        <v>1075195.135</v>
      </c>
      <c r="G324">
        <v>274215.28972</v>
      </c>
      <c r="H324">
        <v>29783.514759999998</v>
      </c>
      <c r="I324">
        <v>11164.994657732999</v>
      </c>
      <c r="J324">
        <v>54086.583620455902</v>
      </c>
      <c r="K324">
        <v>17.5</v>
      </c>
      <c r="L324">
        <v>4.0999999046325684</v>
      </c>
      <c r="M324">
        <v>4.8099482</v>
      </c>
      <c r="N324">
        <v>4844.3</v>
      </c>
      <c r="O324">
        <v>3.5421098775241902</v>
      </c>
      <c r="P324">
        <v>7</v>
      </c>
    </row>
    <row r="325" spans="1:16" x14ac:dyDescent="0.35">
      <c r="A325" t="str">
        <f t="shared" si="5"/>
        <v>Costa RicaEstructura de la población ocupada según sector de actividad económica, sexo y área geográfica2015</v>
      </c>
      <c r="B325" t="s">
        <v>18</v>
      </c>
      <c r="C325" t="s">
        <v>71</v>
      </c>
      <c r="D325">
        <v>2073579.2960000001</v>
      </c>
      <c r="E325">
        <v>1179558.351</v>
      </c>
      <c r="G325">
        <v>303008.68281999999</v>
      </c>
      <c r="H325">
        <v>27123.023300000001</v>
      </c>
      <c r="I325">
        <v>11452.4165400943</v>
      </c>
      <c r="J325">
        <v>56061.869447069497</v>
      </c>
      <c r="K325">
        <v>17.39999961853027</v>
      </c>
      <c r="L325">
        <v>4.5999999046325684</v>
      </c>
      <c r="M325">
        <v>-0.437859</v>
      </c>
      <c r="N325">
        <v>4895.2</v>
      </c>
      <c r="O325">
        <v>3.65208096794376</v>
      </c>
      <c r="P325">
        <v>23.79999923706055</v>
      </c>
    </row>
    <row r="326" spans="1:16" x14ac:dyDescent="0.35">
      <c r="A326" t="str">
        <f t="shared" si="5"/>
        <v>Costa RicaEstructura de la población ocupada según sector de actividad económica, sexo y área geográfica2016</v>
      </c>
      <c r="B326" t="s">
        <v>18</v>
      </c>
      <c r="C326" t="s">
        <v>41</v>
      </c>
      <c r="D326">
        <v>2210207.58</v>
      </c>
      <c r="E326">
        <v>1230409.399</v>
      </c>
      <c r="G326">
        <v>317179.78839</v>
      </c>
      <c r="H326">
        <v>30378.775150000001</v>
      </c>
      <c r="I326">
        <v>11813.251569120999</v>
      </c>
      <c r="J326">
        <v>58418.891659617097</v>
      </c>
      <c r="K326">
        <v>16.5</v>
      </c>
      <c r="L326">
        <v>4.1999998092651367</v>
      </c>
      <c r="M326">
        <v>1.3468621999999999</v>
      </c>
      <c r="N326">
        <v>4945.2</v>
      </c>
      <c r="O326">
        <v>4.2043232517832996</v>
      </c>
      <c r="P326">
        <v>6.8000001907348633</v>
      </c>
    </row>
    <row r="327" spans="1:16" x14ac:dyDescent="0.35">
      <c r="A327" t="str">
        <f t="shared" si="5"/>
        <v>Costa RicaEstructura de la población ocupada según sector de actividad económica, sexo y área geográfica2017</v>
      </c>
      <c r="B327" t="s">
        <v>18</v>
      </c>
      <c r="C327" t="s">
        <v>42</v>
      </c>
      <c r="D327">
        <v>2428043.3679999998</v>
      </c>
      <c r="E327">
        <v>1305148.4720000001</v>
      </c>
      <c r="G327">
        <v>335155.70099000004</v>
      </c>
      <c r="H327">
        <v>24751.43389</v>
      </c>
      <c r="I327">
        <v>12184.663645375</v>
      </c>
      <c r="J327">
        <v>60847.773312273399</v>
      </c>
      <c r="K327">
        <v>15.39999961853027</v>
      </c>
      <c r="L327">
        <v>3.2999999523162842</v>
      </c>
      <c r="M327">
        <v>1.2211046999999999</v>
      </c>
      <c r="N327">
        <v>4993.8</v>
      </c>
      <c r="O327">
        <v>4.1576989628774097</v>
      </c>
      <c r="P327">
        <v>11.89999961853027</v>
      </c>
    </row>
    <row r="328" spans="1:16" x14ac:dyDescent="0.35">
      <c r="A328" t="str">
        <f t="shared" si="5"/>
        <v>Costa RicaEstructura de la población ocupada según sector de actividad económica, sexo y área geográfica2018</v>
      </c>
      <c r="B328" t="s">
        <v>18</v>
      </c>
      <c r="C328" t="s">
        <v>43</v>
      </c>
      <c r="D328">
        <v>2433812.0460000001</v>
      </c>
      <c r="E328">
        <v>1353516.34</v>
      </c>
      <c r="G328">
        <v>399467.39963</v>
      </c>
      <c r="H328">
        <v>20934.69299</v>
      </c>
      <c r="I328">
        <v>12387.0678465989</v>
      </c>
      <c r="J328">
        <v>62439.492894351097</v>
      </c>
      <c r="K328">
        <v>16.10000038146973</v>
      </c>
      <c r="L328">
        <v>4</v>
      </c>
      <c r="M328">
        <v>1.6735419499999999</v>
      </c>
      <c r="N328">
        <v>5040.7</v>
      </c>
      <c r="O328">
        <v>2.61590440443711</v>
      </c>
      <c r="P328">
        <v>12</v>
      </c>
    </row>
    <row r="329" spans="1:16" x14ac:dyDescent="0.35">
      <c r="A329" t="str">
        <f t="shared" si="5"/>
        <v>Costa RicaEstructura de la población ocupada según sector de actividad económica, sexo y área geográfica2019</v>
      </c>
      <c r="B329" t="s">
        <v>18</v>
      </c>
      <c r="C329" t="s">
        <v>44</v>
      </c>
      <c r="D329">
        <v>2535561.253</v>
      </c>
      <c r="E329">
        <v>1555653.4720000001</v>
      </c>
      <c r="G329">
        <v>347889.37864999997</v>
      </c>
      <c r="H329">
        <v>20160.79293</v>
      </c>
      <c r="I329">
        <v>12577.239652631801</v>
      </c>
      <c r="J329">
        <v>63948.975013806397</v>
      </c>
      <c r="K329">
        <v>16.5</v>
      </c>
      <c r="L329">
        <v>3.4000000953674321</v>
      </c>
      <c r="M329">
        <v>2.0268546000000001</v>
      </c>
      <c r="N329">
        <v>5084.5</v>
      </c>
      <c r="O329">
        <v>2.4175118174155901</v>
      </c>
      <c r="P329">
        <v>1.3999999761581421</v>
      </c>
    </row>
    <row r="330" spans="1:16" x14ac:dyDescent="0.35">
      <c r="A330" t="str">
        <f t="shared" si="5"/>
        <v>Costa RicaEstructura de la población ocupada según sector de actividad económica, sexo y área geográfica2020</v>
      </c>
      <c r="B330" t="s">
        <v>18</v>
      </c>
      <c r="C330" t="s">
        <v>45</v>
      </c>
      <c r="D330">
        <v>2427484.182</v>
      </c>
      <c r="E330">
        <v>1656035.162</v>
      </c>
      <c r="G330">
        <v>314574.44712999999</v>
      </c>
      <c r="H330">
        <v>20630.259880000001</v>
      </c>
      <c r="I330">
        <v>11949.0559868907</v>
      </c>
      <c r="J330">
        <v>61216.208726439902</v>
      </c>
      <c r="K330">
        <v>19.39999961853027</v>
      </c>
      <c r="L330">
        <v>4</v>
      </c>
      <c r="M330">
        <v>4.34096E-2</v>
      </c>
      <c r="N330">
        <v>5123.1000000000004</v>
      </c>
      <c r="O330">
        <v>-4.27335432159229</v>
      </c>
      <c r="P330">
        <v>20.70000076293945</v>
      </c>
    </row>
    <row r="331" spans="1:16" x14ac:dyDescent="0.35">
      <c r="A331" t="str">
        <f t="shared" si="5"/>
        <v>Costa RicaEstructura de la población ocupada según sector de actividad económica, sexo y área geográfica2021</v>
      </c>
      <c r="B331" t="s">
        <v>18</v>
      </c>
      <c r="C331" t="s">
        <v>84</v>
      </c>
      <c r="I331">
        <v>12819.9808901549</v>
      </c>
      <c r="J331">
        <v>66074.181507858302</v>
      </c>
      <c r="K331">
        <v>17.29999923706055</v>
      </c>
      <c r="L331">
        <v>3.7000000476837158</v>
      </c>
      <c r="M331">
        <v>1.4390000000000001</v>
      </c>
      <c r="N331">
        <v>5154</v>
      </c>
      <c r="O331">
        <v>7.9357622474260303</v>
      </c>
      <c r="P331">
        <v>11.10000038146973</v>
      </c>
    </row>
    <row r="332" spans="1:16" x14ac:dyDescent="0.35">
      <c r="A332" t="str">
        <f t="shared" si="5"/>
        <v>Costa RicaEstructura de la población ocupada según sector de actividad económica, sexo y área geográfica2022</v>
      </c>
      <c r="B332" t="s">
        <v>18</v>
      </c>
      <c r="C332" t="s">
        <v>85</v>
      </c>
      <c r="I332">
        <v>13334.1457781891</v>
      </c>
      <c r="J332">
        <v>69081.542447642205</v>
      </c>
      <c r="K332">
        <v>16.60000038146973</v>
      </c>
      <c r="L332">
        <v>3.2999999523162842</v>
      </c>
      <c r="M332">
        <v>5.7370000000000001</v>
      </c>
      <c r="N332">
        <v>5180.8</v>
      </c>
      <c r="O332">
        <v>4.5514917796238397</v>
      </c>
      <c r="P332">
        <v>7</v>
      </c>
    </row>
    <row r="333" spans="1:16" x14ac:dyDescent="0.35">
      <c r="A333" t="str">
        <f t="shared" si="5"/>
        <v>CubaEstructura de la población ocupada según sector de actividad económica, sexo y área geográfica1990</v>
      </c>
      <c r="B333" t="s">
        <v>19</v>
      </c>
      <c r="C333" t="s">
        <v>46</v>
      </c>
      <c r="I333">
        <v>5447.3553215791699</v>
      </c>
      <c r="J333">
        <v>57887.410795825403</v>
      </c>
      <c r="N333">
        <v>10626.7</v>
      </c>
      <c r="O333">
        <v>-2.9485647765217702</v>
      </c>
    </row>
    <row r="334" spans="1:16" x14ac:dyDescent="0.35">
      <c r="A334" t="str">
        <f t="shared" si="5"/>
        <v>CubaEstructura de la población ocupada según sector de actividad económica, sexo y área geográfica1991</v>
      </c>
      <c r="B334" t="s">
        <v>19</v>
      </c>
      <c r="C334" t="s">
        <v>47</v>
      </c>
      <c r="I334">
        <v>4825.3360270287103</v>
      </c>
      <c r="J334">
        <v>51697.685126380202</v>
      </c>
      <c r="N334">
        <v>10713.8</v>
      </c>
      <c r="O334">
        <v>-10.6926974006092</v>
      </c>
    </row>
    <row r="335" spans="1:16" x14ac:dyDescent="0.35">
      <c r="A335" t="str">
        <f t="shared" si="5"/>
        <v>CubaEstructura de la población ocupada según sector de actividad económica, sexo y área geográfica1992</v>
      </c>
      <c r="B335" t="s">
        <v>19</v>
      </c>
      <c r="C335" t="s">
        <v>48</v>
      </c>
      <c r="I335">
        <v>4238.87733005471</v>
      </c>
      <c r="J335">
        <v>45710.7814641109</v>
      </c>
      <c r="N335">
        <v>10783.7</v>
      </c>
      <c r="O335">
        <v>-11.580602976001099</v>
      </c>
    </row>
    <row r="336" spans="1:16" x14ac:dyDescent="0.35">
      <c r="A336" t="str">
        <f t="shared" si="5"/>
        <v>CubaEstructura de la población ocupada según sector de actividad económica, sexo y área geográfica1993</v>
      </c>
      <c r="B336" t="s">
        <v>19</v>
      </c>
      <c r="C336" t="s">
        <v>49</v>
      </c>
      <c r="I336">
        <v>3589.1714650262602</v>
      </c>
      <c r="J336">
        <v>38909.848935203197</v>
      </c>
      <c r="N336">
        <v>10840.9</v>
      </c>
      <c r="O336">
        <v>-14.878180400935401</v>
      </c>
    </row>
    <row r="337" spans="1:15" x14ac:dyDescent="0.35">
      <c r="A337" t="str">
        <f t="shared" si="5"/>
        <v>CubaEstructura de la población ocupada según sector de actividad económica, sexo y área geográfica1994</v>
      </c>
      <c r="B337" t="s">
        <v>19</v>
      </c>
      <c r="C337" t="s">
        <v>50</v>
      </c>
      <c r="I337">
        <v>3599.53021249331</v>
      </c>
      <c r="J337">
        <v>39188.805329457202</v>
      </c>
      <c r="N337">
        <v>10887.2</v>
      </c>
      <c r="O337">
        <v>0.71693003670745303</v>
      </c>
    </row>
    <row r="338" spans="1:15" x14ac:dyDescent="0.35">
      <c r="A338" t="str">
        <f t="shared" si="5"/>
        <v>CubaEstructura de la población ocupada según sector de actividad económica, sexo y área geográfica1995</v>
      </c>
      <c r="B338" t="s">
        <v>19</v>
      </c>
      <c r="C338" t="s">
        <v>51</v>
      </c>
      <c r="I338">
        <v>3674.6458726990099</v>
      </c>
      <c r="J338">
        <v>40151.753057220303</v>
      </c>
      <c r="N338">
        <v>10926.7</v>
      </c>
      <c r="O338">
        <v>2.45720102888491</v>
      </c>
    </row>
    <row r="339" spans="1:15" x14ac:dyDescent="0.35">
      <c r="A339" t="str">
        <f t="shared" si="5"/>
        <v>CubaEstructura de la población ocupada según sector de actividad económica, sexo y área geográfica1996</v>
      </c>
      <c r="B339" t="s">
        <v>19</v>
      </c>
      <c r="C339" t="s">
        <v>52</v>
      </c>
      <c r="I339">
        <v>3949.5711592654202</v>
      </c>
      <c r="J339">
        <v>43299.148619026702</v>
      </c>
      <c r="N339">
        <v>10963</v>
      </c>
      <c r="O339">
        <v>7.83875004740415</v>
      </c>
    </row>
    <row r="340" spans="1:15" x14ac:dyDescent="0.35">
      <c r="A340" t="str">
        <f t="shared" si="5"/>
        <v>CubaEstructura de la población ocupada según sector de actividad económica, sexo y área geográfica1997</v>
      </c>
      <c r="B340" t="s">
        <v>19</v>
      </c>
      <c r="C340" t="s">
        <v>53</v>
      </c>
      <c r="I340">
        <v>4046.54533987679</v>
      </c>
      <c r="J340">
        <v>44504.310302498903</v>
      </c>
      <c r="N340">
        <v>10998.1</v>
      </c>
      <c r="O340">
        <v>2.7833380606993701</v>
      </c>
    </row>
    <row r="341" spans="1:15" x14ac:dyDescent="0.35">
      <c r="A341" t="str">
        <f t="shared" si="5"/>
        <v>CubaEstructura de la población ocupada según sector de actividad económica, sexo y área geográfica1998</v>
      </c>
      <c r="B341" t="s">
        <v>19</v>
      </c>
      <c r="C341" t="s">
        <v>54</v>
      </c>
      <c r="I341">
        <v>4039.8767283874699</v>
      </c>
      <c r="J341">
        <v>44575.1918456817</v>
      </c>
      <c r="N341">
        <v>11033.8</v>
      </c>
      <c r="O341">
        <v>0.15926893979714099</v>
      </c>
    </row>
    <row r="342" spans="1:15" x14ac:dyDescent="0.35">
      <c r="A342" t="str">
        <f t="shared" si="5"/>
        <v>CubaEstructura de la población ocupada según sector de actividad económica, sexo y área geográfica1999</v>
      </c>
      <c r="B342" t="s">
        <v>19</v>
      </c>
      <c r="C342" t="s">
        <v>55</v>
      </c>
      <c r="I342">
        <v>4275.8224587663299</v>
      </c>
      <c r="J342">
        <v>47333.782200789101</v>
      </c>
      <c r="N342">
        <v>11070.1</v>
      </c>
      <c r="O342">
        <v>6.1886225070159702</v>
      </c>
    </row>
    <row r="343" spans="1:15" x14ac:dyDescent="0.35">
      <c r="A343" t="str">
        <f t="shared" si="5"/>
        <v>CubaEstructura de la población ocupada según sector de actividad económica, sexo y área geográfica2000</v>
      </c>
      <c r="B343" t="s">
        <v>19</v>
      </c>
      <c r="C343" t="s">
        <v>56</v>
      </c>
      <c r="I343">
        <v>4514.1662651178704</v>
      </c>
      <c r="J343">
        <v>50133.427707146002</v>
      </c>
      <c r="N343">
        <v>11105.8</v>
      </c>
      <c r="O343">
        <v>5.9146879378470203</v>
      </c>
    </row>
    <row r="344" spans="1:15" x14ac:dyDescent="0.35">
      <c r="A344" t="str">
        <f t="shared" si="5"/>
        <v>CubaEstructura de la población ocupada según sector de actividad económica, sexo y área geográfica2001</v>
      </c>
      <c r="B344" t="s">
        <v>19</v>
      </c>
      <c r="C344" t="s">
        <v>57</v>
      </c>
      <c r="I344">
        <v>4644.0190295236398</v>
      </c>
      <c r="J344">
        <v>51730.192371766803</v>
      </c>
      <c r="N344">
        <v>11139.1</v>
      </c>
      <c r="O344">
        <v>3.18502990449461</v>
      </c>
    </row>
    <row r="345" spans="1:15" x14ac:dyDescent="0.35">
      <c r="A345" t="str">
        <f t="shared" si="5"/>
        <v>CubaEstructura de la población ocupada según sector de actividad económica, sexo y área geográfica2002</v>
      </c>
      <c r="B345" t="s">
        <v>19</v>
      </c>
      <c r="C345" t="s">
        <v>58</v>
      </c>
      <c r="D345">
        <v>578</v>
      </c>
      <c r="E345">
        <v>2077</v>
      </c>
      <c r="G345">
        <v>274</v>
      </c>
      <c r="H345">
        <v>513</v>
      </c>
      <c r="I345">
        <v>4697.0941595488603</v>
      </c>
      <c r="J345">
        <v>52467.0114715768</v>
      </c>
      <c r="N345">
        <v>11170.1</v>
      </c>
      <c r="O345">
        <v>1.42435020251761</v>
      </c>
    </row>
    <row r="346" spans="1:15" x14ac:dyDescent="0.35">
      <c r="A346" t="str">
        <f t="shared" si="5"/>
        <v>CubaEstructura de la población ocupada según sector de actividad económica, sexo y área geográfica2003</v>
      </c>
      <c r="B346" t="s">
        <v>19</v>
      </c>
      <c r="C346" t="s">
        <v>59</v>
      </c>
      <c r="D346">
        <v>901</v>
      </c>
      <c r="E346">
        <v>2138</v>
      </c>
      <c r="G346">
        <v>300</v>
      </c>
      <c r="H346">
        <v>439</v>
      </c>
      <c r="I346">
        <v>4862.6038224774202</v>
      </c>
      <c r="J346">
        <v>54457.272728689102</v>
      </c>
      <c r="N346">
        <v>11199.2</v>
      </c>
      <c r="O346">
        <v>3.7933573902728002</v>
      </c>
    </row>
    <row r="347" spans="1:15" x14ac:dyDescent="0.35">
      <c r="A347" t="str">
        <f t="shared" si="5"/>
        <v>CubaEstructura de la población ocupada según sector de actividad económica, sexo y área geográfica2004</v>
      </c>
      <c r="B347" t="s">
        <v>19</v>
      </c>
      <c r="C347" t="s">
        <v>60</v>
      </c>
      <c r="D347">
        <v>1036</v>
      </c>
      <c r="E347">
        <v>2312</v>
      </c>
      <c r="G347">
        <v>304</v>
      </c>
      <c r="H347">
        <v>493</v>
      </c>
      <c r="I347">
        <v>5131.22642101157</v>
      </c>
      <c r="J347">
        <v>57599.555943781103</v>
      </c>
      <c r="N347">
        <v>11225.3</v>
      </c>
      <c r="O347">
        <v>5.7701810201681303</v>
      </c>
    </row>
    <row r="348" spans="1:15" x14ac:dyDescent="0.35">
      <c r="A348" t="str">
        <f t="shared" si="5"/>
        <v>CubaEstructura de la población ocupada según sector de actividad económica, sexo y área geográfica2005</v>
      </c>
      <c r="B348" t="s">
        <v>19</v>
      </c>
      <c r="C348" t="s">
        <v>61</v>
      </c>
      <c r="D348">
        <v>1884</v>
      </c>
      <c r="E348">
        <v>3224</v>
      </c>
      <c r="G348">
        <v>1454</v>
      </c>
      <c r="H348">
        <v>589</v>
      </c>
      <c r="I348">
        <v>5695.4739388559001</v>
      </c>
      <c r="J348">
        <v>64051.869463767398</v>
      </c>
      <c r="N348">
        <v>11246.1</v>
      </c>
      <c r="O348">
        <v>11.202019554254701</v>
      </c>
    </row>
    <row r="349" spans="1:15" x14ac:dyDescent="0.35">
      <c r="A349" t="str">
        <f t="shared" si="5"/>
        <v>CubaEstructura de la población ocupada según sector de actividad económica, sexo y área geográfica2006</v>
      </c>
      <c r="B349" t="s">
        <v>19</v>
      </c>
      <c r="C349" t="s">
        <v>62</v>
      </c>
      <c r="D349">
        <v>1549</v>
      </c>
      <c r="E349">
        <v>3693</v>
      </c>
      <c r="G349">
        <v>394</v>
      </c>
      <c r="H349">
        <v>568.20000000000005</v>
      </c>
      <c r="I349">
        <v>6374.4556086558696</v>
      </c>
      <c r="J349">
        <v>71780.194826830295</v>
      </c>
      <c r="N349">
        <v>11260.6</v>
      </c>
      <c r="O349">
        <v>12.0657295841064</v>
      </c>
    </row>
    <row r="350" spans="1:15" x14ac:dyDescent="0.35">
      <c r="A350" t="str">
        <f t="shared" si="5"/>
        <v>CubaEstructura de la población ocupada según sector de actividad económica, sexo y área geográfica2007</v>
      </c>
      <c r="B350" t="s">
        <v>19</v>
      </c>
      <c r="C350" t="s">
        <v>63</v>
      </c>
      <c r="D350">
        <v>3183</v>
      </c>
      <c r="E350">
        <v>3877</v>
      </c>
      <c r="G350">
        <v>3822</v>
      </c>
      <c r="H350">
        <v>596.4</v>
      </c>
      <c r="I350">
        <v>6831.7302283656099</v>
      </c>
      <c r="J350">
        <v>76992.916500657593</v>
      </c>
      <c r="N350">
        <v>11269.9</v>
      </c>
      <c r="O350">
        <v>7.2620611944603599</v>
      </c>
    </row>
    <row r="351" spans="1:15" x14ac:dyDescent="0.35">
      <c r="A351" t="str">
        <f t="shared" si="5"/>
        <v>CubaEstructura de la población ocupada según sector de actividad económica, sexo y área geográfica2008</v>
      </c>
      <c r="B351" t="s">
        <v>19</v>
      </c>
      <c r="C351" t="s">
        <v>64</v>
      </c>
      <c r="D351">
        <v>4734</v>
      </c>
      <c r="E351">
        <v>4575</v>
      </c>
      <c r="G351">
        <v>4012</v>
      </c>
      <c r="H351">
        <v>661.1</v>
      </c>
      <c r="I351">
        <v>7108.7596532337202</v>
      </c>
      <c r="J351">
        <v>80162.639105655398</v>
      </c>
      <c r="N351">
        <v>11276.6</v>
      </c>
      <c r="O351">
        <v>4.11690159181168</v>
      </c>
    </row>
    <row r="352" spans="1:15" x14ac:dyDescent="0.35">
      <c r="A352" t="str">
        <f t="shared" si="5"/>
        <v>CubaEstructura de la población ocupada según sector de actividad económica, sexo y área geográfica2009</v>
      </c>
      <c r="B352" t="s">
        <v>19</v>
      </c>
      <c r="C352" t="s">
        <v>65</v>
      </c>
      <c r="D352">
        <v>3870.9</v>
      </c>
      <c r="E352">
        <v>4855.3</v>
      </c>
      <c r="G352">
        <v>5061.6000000000004</v>
      </c>
      <c r="H352">
        <v>914.09999999999991</v>
      </c>
      <c r="I352">
        <v>7207.6953693151399</v>
      </c>
      <c r="J352">
        <v>81325.868391056603</v>
      </c>
      <c r="N352">
        <v>11283.2</v>
      </c>
      <c r="O352">
        <v>1.4510865639889801</v>
      </c>
    </row>
    <row r="353" spans="1:15" x14ac:dyDescent="0.35">
      <c r="A353" t="str">
        <f t="shared" si="5"/>
        <v>CubaEstructura de la población ocupada según sector de actividad económica, sexo y área geográfica2010</v>
      </c>
      <c r="B353" t="s">
        <v>19</v>
      </c>
      <c r="C353" t="s">
        <v>66</v>
      </c>
      <c r="D353">
        <v>3453.9</v>
      </c>
      <c r="E353">
        <v>4971</v>
      </c>
      <c r="G353">
        <v>3699.2</v>
      </c>
      <c r="H353">
        <v>457.59999999999997</v>
      </c>
      <c r="I353">
        <v>7374.9835089751105</v>
      </c>
      <c r="J353">
        <v>83266.513809732598</v>
      </c>
      <c r="N353">
        <v>11290.4</v>
      </c>
      <c r="O353">
        <v>2.3862584649504002</v>
      </c>
    </row>
    <row r="354" spans="1:15" x14ac:dyDescent="0.35">
      <c r="A354" t="str">
        <f t="shared" si="5"/>
        <v>CubaEstructura de la población ocupada según sector de actividad económica, sexo y área geográfica2011</v>
      </c>
      <c r="B354" t="s">
        <v>19</v>
      </c>
      <c r="C354" t="s">
        <v>67</v>
      </c>
      <c r="D354">
        <v>4346.5</v>
      </c>
      <c r="E354">
        <v>5106.8</v>
      </c>
      <c r="G354">
        <v>5510</v>
      </c>
      <c r="H354">
        <v>530</v>
      </c>
      <c r="I354">
        <v>7576.1385560463004</v>
      </c>
      <c r="J354">
        <v>85600.516703200396</v>
      </c>
      <c r="N354">
        <v>11298.7</v>
      </c>
      <c r="O354">
        <v>2.8030510545945102</v>
      </c>
    </row>
    <row r="355" spans="1:15" x14ac:dyDescent="0.35">
      <c r="A355" t="str">
        <f t="shared" si="5"/>
        <v>CubaEstructura de la población ocupada según sector de actividad económica, sexo y área geográfica2012</v>
      </c>
      <c r="B355" t="s">
        <v>19</v>
      </c>
      <c r="C355" t="s">
        <v>68</v>
      </c>
      <c r="D355">
        <v>1704.2</v>
      </c>
      <c r="E355">
        <v>5346</v>
      </c>
      <c r="G355">
        <v>1414.2</v>
      </c>
      <c r="H355">
        <v>781.2</v>
      </c>
      <c r="I355">
        <v>7797.1979259693198</v>
      </c>
      <c r="J355">
        <v>88180.850504164802</v>
      </c>
      <c r="N355">
        <v>11309.3</v>
      </c>
      <c r="O355">
        <v>3.01439045036516</v>
      </c>
    </row>
    <row r="356" spans="1:15" x14ac:dyDescent="0.35">
      <c r="A356" t="str">
        <f t="shared" si="5"/>
        <v>CubaEstructura de la población ocupada según sector de actividad económica, sexo y área geográfica2013</v>
      </c>
      <c r="B356" t="s">
        <v>19</v>
      </c>
      <c r="C356" t="s">
        <v>69</v>
      </c>
      <c r="D356">
        <v>1694.1</v>
      </c>
      <c r="E356">
        <v>5557.4</v>
      </c>
      <c r="G356">
        <v>1364.4</v>
      </c>
      <c r="H356">
        <v>308.89999999999998</v>
      </c>
      <c r="I356">
        <v>8003.0486161519602</v>
      </c>
      <c r="J356">
        <v>90607.315212625996</v>
      </c>
      <c r="N356">
        <v>11321.6</v>
      </c>
      <c r="O356">
        <v>2.7516912057302001</v>
      </c>
    </row>
    <row r="357" spans="1:15" x14ac:dyDescent="0.35">
      <c r="A357" t="str">
        <f t="shared" si="5"/>
        <v>CubaEstructura de la población ocupada según sector de actividad económica, sexo y área geográfica2014</v>
      </c>
      <c r="B357" t="s">
        <v>19</v>
      </c>
      <c r="C357" t="s">
        <v>70</v>
      </c>
      <c r="D357">
        <v>1703.8</v>
      </c>
      <c r="E357">
        <v>5589</v>
      </c>
      <c r="G357">
        <v>1429.8</v>
      </c>
      <c r="H357">
        <v>309.89999999999998</v>
      </c>
      <c r="I357">
        <v>8079.4649023618304</v>
      </c>
      <c r="J357">
        <v>91556.496273564204</v>
      </c>
      <c r="N357">
        <v>11332</v>
      </c>
      <c r="O357">
        <v>1.04757663187656</v>
      </c>
    </row>
    <row r="358" spans="1:15" x14ac:dyDescent="0.35">
      <c r="A358" t="str">
        <f t="shared" si="5"/>
        <v>CubaEstructura de la población ocupada según sector de actividad económica, sexo y área geográfica2015</v>
      </c>
      <c r="B358" t="s">
        <v>19</v>
      </c>
      <c r="C358" t="s">
        <v>71</v>
      </c>
      <c r="D358">
        <v>1819.8</v>
      </c>
      <c r="E358">
        <v>5635.4</v>
      </c>
      <c r="G358">
        <v>1484</v>
      </c>
      <c r="H358">
        <v>358.5</v>
      </c>
      <c r="I358">
        <v>8432.1800898101792</v>
      </c>
      <c r="J358">
        <v>95620.079000438403</v>
      </c>
      <c r="N358">
        <v>11339.9</v>
      </c>
      <c r="O358">
        <v>4.4383335888394697</v>
      </c>
    </row>
    <row r="359" spans="1:15" x14ac:dyDescent="0.35">
      <c r="A359" t="str">
        <f t="shared" si="5"/>
        <v>CubaEstructura de la población ocupada según sector de actividad económica, sexo y área geográfica2016</v>
      </c>
      <c r="B359" t="s">
        <v>19</v>
      </c>
      <c r="C359" t="s">
        <v>41</v>
      </c>
      <c r="D359">
        <v>3934.5</v>
      </c>
      <c r="E359">
        <v>5798.7</v>
      </c>
      <c r="G359">
        <v>5802.6</v>
      </c>
      <c r="H359">
        <v>340.6</v>
      </c>
      <c r="I359">
        <v>8473.8546970283696</v>
      </c>
      <c r="J359">
        <v>96110.459973695703</v>
      </c>
      <c r="N359">
        <v>11342</v>
      </c>
      <c r="O359">
        <v>0.51284309570074305</v>
      </c>
    </row>
    <row r="360" spans="1:15" x14ac:dyDescent="0.35">
      <c r="A360" t="str">
        <f t="shared" si="5"/>
        <v>CubaEstructura de la población ocupada según sector de actividad económica, sexo y área geográfica2017</v>
      </c>
      <c r="B360" t="s">
        <v>19</v>
      </c>
      <c r="C360" t="s">
        <v>42</v>
      </c>
      <c r="D360">
        <v>3944.2</v>
      </c>
      <c r="E360">
        <v>5958.6</v>
      </c>
      <c r="G360">
        <v>6212.8</v>
      </c>
      <c r="H360">
        <v>182.37432999999999</v>
      </c>
      <c r="I360">
        <v>8631.4760392632397</v>
      </c>
      <c r="J360">
        <v>97849.864971503703</v>
      </c>
      <c r="N360">
        <v>11336.4</v>
      </c>
      <c r="O360">
        <v>1.8097978079431001</v>
      </c>
    </row>
    <row r="361" spans="1:15" x14ac:dyDescent="0.35">
      <c r="A361" t="str">
        <f t="shared" si="5"/>
        <v>CubaEstructura de la población ocupada según sector de actividad económica, sexo y área geográfica2018</v>
      </c>
      <c r="B361" t="s">
        <v>19</v>
      </c>
      <c r="C361" t="s">
        <v>43</v>
      </c>
      <c r="D361">
        <v>1692.4</v>
      </c>
      <c r="E361">
        <v>6200.6</v>
      </c>
      <c r="G361">
        <v>1506</v>
      </c>
      <c r="H361">
        <v>171.115331</v>
      </c>
      <c r="I361">
        <v>8831.9415264560994</v>
      </c>
      <c r="J361">
        <v>100050</v>
      </c>
      <c r="N361">
        <v>11328.2</v>
      </c>
      <c r="O361">
        <v>2.2484803930358002</v>
      </c>
    </row>
    <row r="362" spans="1:15" x14ac:dyDescent="0.35">
      <c r="A362" t="str">
        <f t="shared" si="5"/>
        <v>CubaEstructura de la población ocupada según sector de actividad económica, sexo y área geográfica2019</v>
      </c>
      <c r="B362" t="s">
        <v>19</v>
      </c>
      <c r="C362" t="s">
        <v>44</v>
      </c>
      <c r="D362">
        <v>1878.6</v>
      </c>
      <c r="E362">
        <v>7119.9</v>
      </c>
      <c r="G362">
        <v>1492</v>
      </c>
      <c r="H362">
        <v>181.187884</v>
      </c>
      <c r="I362">
        <v>8826.4981921574399</v>
      </c>
      <c r="J362">
        <v>99886.832091188102</v>
      </c>
      <c r="N362">
        <v>11316.7</v>
      </c>
      <c r="O362">
        <v>-0.16308636562911699</v>
      </c>
    </row>
    <row r="363" spans="1:15" x14ac:dyDescent="0.35">
      <c r="A363" t="str">
        <f t="shared" si="5"/>
        <v>CubaEstructura de la población ocupada según sector de actividad económica, sexo y área geográfica2020</v>
      </c>
      <c r="B363" t="s">
        <v>19</v>
      </c>
      <c r="C363" t="s">
        <v>45</v>
      </c>
      <c r="I363">
        <v>7871.1335333085299</v>
      </c>
      <c r="J363">
        <v>88949.318719859701</v>
      </c>
      <c r="N363">
        <v>11300.7</v>
      </c>
      <c r="O363">
        <v>-10.949905150003501</v>
      </c>
    </row>
    <row r="364" spans="1:15" x14ac:dyDescent="0.35">
      <c r="A364" t="str">
        <f t="shared" si="5"/>
        <v>CubaEstructura de la población ocupada según sector de actividad económica, sexo y área geográfica2021</v>
      </c>
      <c r="B364" t="s">
        <v>19</v>
      </c>
      <c r="C364" t="s">
        <v>84</v>
      </c>
      <c r="I364">
        <v>8001.2416649102797</v>
      </c>
      <c r="J364">
        <v>90065.176676896095</v>
      </c>
      <c r="N364">
        <v>11256.4</v>
      </c>
      <c r="O364">
        <v>1.2544873565032</v>
      </c>
    </row>
    <row r="365" spans="1:15" x14ac:dyDescent="0.35">
      <c r="A365" t="str">
        <f t="shared" si="5"/>
        <v>CubaEstructura de la población ocupada según sector de actividad económica, sexo y área geográfica2022</v>
      </c>
      <c r="B365" t="s">
        <v>19</v>
      </c>
      <c r="C365" t="s">
        <v>85</v>
      </c>
      <c r="I365">
        <v>8175.33761311747</v>
      </c>
      <c r="J365">
        <v>91663.520385795695</v>
      </c>
      <c r="N365">
        <v>11212.2</v>
      </c>
      <c r="O365">
        <v>1.7746522772431801</v>
      </c>
    </row>
    <row r="366" spans="1:15" x14ac:dyDescent="0.35">
      <c r="A366" t="str">
        <f t="shared" si="5"/>
        <v>DominicaEstructura de la población ocupada según sector de actividad económica, sexo y área geográfica1990</v>
      </c>
      <c r="B366" t="s">
        <v>20</v>
      </c>
      <c r="C366" t="s">
        <v>46</v>
      </c>
      <c r="I366">
        <v>5191.8127982630103</v>
      </c>
      <c r="J366">
        <v>360.83098947927903</v>
      </c>
      <c r="N366">
        <v>69.5</v>
      </c>
      <c r="O366">
        <v>5.4184895154764803</v>
      </c>
    </row>
    <row r="367" spans="1:15" x14ac:dyDescent="0.35">
      <c r="A367" t="str">
        <f t="shared" si="5"/>
        <v>DominicaEstructura de la población ocupada según sector de actividad económica, sexo y área geográfica1991</v>
      </c>
      <c r="B367" t="s">
        <v>20</v>
      </c>
      <c r="C367" t="s">
        <v>47</v>
      </c>
      <c r="I367">
        <v>5292.2451991851703</v>
      </c>
      <c r="J367">
        <v>365.69414326369599</v>
      </c>
      <c r="N367">
        <v>69.099999999999994</v>
      </c>
      <c r="O367">
        <v>1.34776499973981</v>
      </c>
    </row>
    <row r="368" spans="1:15" x14ac:dyDescent="0.35">
      <c r="A368" t="str">
        <f t="shared" si="5"/>
        <v>DominicaEstructura de la población ocupada según sector de actividad económica, sexo y área geográfica1992</v>
      </c>
      <c r="B368" t="s">
        <v>20</v>
      </c>
      <c r="C368" t="s">
        <v>48</v>
      </c>
      <c r="I368">
        <v>5399.6471254009202</v>
      </c>
      <c r="J368">
        <v>373.115616365204</v>
      </c>
      <c r="N368">
        <v>69.099999999999994</v>
      </c>
      <c r="O368">
        <v>2.02942082563156</v>
      </c>
    </row>
    <row r="369" spans="1:15" x14ac:dyDescent="0.35">
      <c r="A369" t="str">
        <f t="shared" si="5"/>
        <v>DominicaEstructura de la población ocupada según sector de actividad económica, sexo y área geográfica1993</v>
      </c>
      <c r="B369" t="s">
        <v>20</v>
      </c>
      <c r="C369" t="s">
        <v>49</v>
      </c>
      <c r="I369">
        <v>5508.38424738293</v>
      </c>
      <c r="J369">
        <v>381.18018991889898</v>
      </c>
      <c r="N369">
        <v>69.2</v>
      </c>
      <c r="O369">
        <v>2.1614141032899199</v>
      </c>
    </row>
    <row r="370" spans="1:15" x14ac:dyDescent="0.35">
      <c r="A370" t="str">
        <f t="shared" si="5"/>
        <v>DominicaEstructura de la población ocupada según sector de actividad económica, sexo y área geográfica1994</v>
      </c>
      <c r="B370" t="s">
        <v>20</v>
      </c>
      <c r="C370" t="s">
        <v>50</v>
      </c>
      <c r="I370">
        <v>5510.28362005298</v>
      </c>
      <c r="J370">
        <v>381.31162650766697</v>
      </c>
      <c r="N370">
        <v>69.2</v>
      </c>
      <c r="O370">
        <v>3.44814846741981E-2</v>
      </c>
    </row>
    <row r="371" spans="1:15" x14ac:dyDescent="0.35">
      <c r="A371" t="str">
        <f t="shared" si="5"/>
        <v>DominicaEstructura de la población ocupada según sector de actividad económica, sexo y área geográfica1995</v>
      </c>
      <c r="B371" t="s">
        <v>20</v>
      </c>
      <c r="C371" t="s">
        <v>51</v>
      </c>
      <c r="I371">
        <v>5677.2927455416602</v>
      </c>
      <c r="J371">
        <v>392.86865799148302</v>
      </c>
      <c r="N371">
        <v>69.2</v>
      </c>
      <c r="O371">
        <v>3.0308626017161</v>
      </c>
    </row>
    <row r="372" spans="1:15" x14ac:dyDescent="0.35">
      <c r="A372" t="str">
        <f t="shared" si="5"/>
        <v>DominicaEstructura de la población ocupada según sector de actividad económica, sexo y área geográfica1996</v>
      </c>
      <c r="B372" t="s">
        <v>20</v>
      </c>
      <c r="C372" t="s">
        <v>52</v>
      </c>
      <c r="I372">
        <v>5853.52739542776</v>
      </c>
      <c r="J372">
        <v>405.06409576360102</v>
      </c>
      <c r="N372">
        <v>69.2</v>
      </c>
      <c r="O372">
        <v>3.1042022630327599</v>
      </c>
    </row>
    <row r="373" spans="1:15" x14ac:dyDescent="0.35">
      <c r="A373" t="str">
        <f t="shared" si="5"/>
        <v>DominicaEstructura de la población ocupada según sector de actividad económica, sexo y área geográfica1997</v>
      </c>
      <c r="B373" t="s">
        <v>20</v>
      </c>
      <c r="C373" t="s">
        <v>53</v>
      </c>
      <c r="I373">
        <v>5990.1199544125002</v>
      </c>
      <c r="J373">
        <v>413.91728884990403</v>
      </c>
      <c r="N373">
        <v>69.099999999999994</v>
      </c>
      <c r="O373">
        <v>2.1856277016143002</v>
      </c>
    </row>
    <row r="374" spans="1:15" x14ac:dyDescent="0.35">
      <c r="A374" t="str">
        <f t="shared" si="5"/>
        <v>DominicaEstructura de la población ocupada según sector de actividad económica, sexo y área geográfica1998</v>
      </c>
      <c r="B374" t="s">
        <v>20</v>
      </c>
      <c r="C374" t="s">
        <v>54</v>
      </c>
      <c r="I374">
        <v>6234.24479329113</v>
      </c>
      <c r="J374">
        <v>429.53946625775899</v>
      </c>
      <c r="N374">
        <v>68.900000000000006</v>
      </c>
      <c r="O374">
        <v>3.7742268391984402</v>
      </c>
    </row>
    <row r="375" spans="1:15" x14ac:dyDescent="0.35">
      <c r="A375" t="str">
        <f t="shared" si="5"/>
        <v>DominicaEstructura de la población ocupada según sector de actividad económica, sexo y área geográfica1999</v>
      </c>
      <c r="B375" t="s">
        <v>20</v>
      </c>
      <c r="C375" t="s">
        <v>55</v>
      </c>
      <c r="I375">
        <v>6274.5323923778797</v>
      </c>
      <c r="J375">
        <v>431.06037535636</v>
      </c>
      <c r="N375">
        <v>68.7</v>
      </c>
      <c r="O375">
        <v>0.35407901207582498</v>
      </c>
    </row>
    <row r="376" spans="1:15" x14ac:dyDescent="0.35">
      <c r="A376" t="str">
        <f t="shared" si="5"/>
        <v>DominicaEstructura de la población ocupada según sector de actividad económica, sexo y área geográfica2000</v>
      </c>
      <c r="B376" t="s">
        <v>20</v>
      </c>
      <c r="C376" t="s">
        <v>56</v>
      </c>
      <c r="I376">
        <v>6458.9770650703604</v>
      </c>
      <c r="J376">
        <v>441.14813354430601</v>
      </c>
      <c r="N376">
        <v>68.3</v>
      </c>
      <c r="O376">
        <v>2.3402193206939299</v>
      </c>
    </row>
    <row r="377" spans="1:15" x14ac:dyDescent="0.35">
      <c r="A377" t="str">
        <f t="shared" si="5"/>
        <v>DominicaEstructura de la población ocupada según sector de actividad económica, sexo y área geográfica2001</v>
      </c>
      <c r="B377" t="s">
        <v>20</v>
      </c>
      <c r="C377" t="s">
        <v>57</v>
      </c>
      <c r="I377">
        <v>6464.3179429799302</v>
      </c>
      <c r="J377">
        <v>440.86648371123101</v>
      </c>
      <c r="N377">
        <v>68.2</v>
      </c>
      <c r="O377">
        <v>-6.3844729617568194E-2</v>
      </c>
    </row>
    <row r="378" spans="1:15" x14ac:dyDescent="0.35">
      <c r="A378" t="str">
        <f t="shared" si="5"/>
        <v>DominicaEstructura de la población ocupada según sector de actividad económica, sexo y área geográfica2002</v>
      </c>
      <c r="B378" t="s">
        <v>20</v>
      </c>
      <c r="C378" t="s">
        <v>58</v>
      </c>
      <c r="I378">
        <v>6272.3101674056797</v>
      </c>
      <c r="J378">
        <v>428.39878443380798</v>
      </c>
      <c r="M378">
        <v>0.69947649999999995</v>
      </c>
      <c r="N378">
        <v>68.3</v>
      </c>
      <c r="O378">
        <v>-2.8279988926510402</v>
      </c>
    </row>
    <row r="379" spans="1:15" x14ac:dyDescent="0.35">
      <c r="A379" t="str">
        <f t="shared" si="5"/>
        <v>DominicaEstructura de la población ocupada según sector de actividad económica, sexo y área geográfica2003</v>
      </c>
      <c r="B379" t="s">
        <v>20</v>
      </c>
      <c r="C379" t="s">
        <v>59</v>
      </c>
      <c r="I379">
        <v>6661.0460034584303</v>
      </c>
      <c r="J379">
        <v>455.61554663655699</v>
      </c>
      <c r="M379">
        <v>2.217619</v>
      </c>
      <c r="N379">
        <v>68.400000000000006</v>
      </c>
      <c r="O379">
        <v>6.3531371216936101</v>
      </c>
    </row>
    <row r="380" spans="1:15" x14ac:dyDescent="0.35">
      <c r="A380" t="str">
        <f t="shared" si="5"/>
        <v>DominicaEstructura de la población ocupada según sector de actividad económica, sexo y área geográfica2004</v>
      </c>
      <c r="B380" t="s">
        <v>20</v>
      </c>
      <c r="C380" t="s">
        <v>60</v>
      </c>
      <c r="I380">
        <v>6844.2414854048702</v>
      </c>
      <c r="J380">
        <v>469.51496589877399</v>
      </c>
      <c r="M380">
        <v>0.66214450000000002</v>
      </c>
      <c r="N380">
        <v>68.599999999999994</v>
      </c>
      <c r="O380">
        <v>3.0506902946630898</v>
      </c>
    </row>
    <row r="381" spans="1:15" x14ac:dyDescent="0.35">
      <c r="A381" t="str">
        <f t="shared" si="5"/>
        <v>DominicaEstructura de la población ocupada según sector de actividad económica, sexo y área geográfica2005</v>
      </c>
      <c r="B381" t="s">
        <v>20</v>
      </c>
      <c r="C381" t="s">
        <v>61</v>
      </c>
      <c r="I381">
        <v>6879.10243678389</v>
      </c>
      <c r="J381">
        <v>472.59433740705299</v>
      </c>
      <c r="M381">
        <v>0.21404419999999999</v>
      </c>
      <c r="N381">
        <v>68.7</v>
      </c>
      <c r="O381">
        <v>0.65586226892351296</v>
      </c>
    </row>
    <row r="382" spans="1:15" x14ac:dyDescent="0.35">
      <c r="A382" t="str">
        <f t="shared" si="5"/>
        <v>DominicaEstructura de la población ocupada según sector de actividad económica, sexo y área geográfica2006</v>
      </c>
      <c r="B382" t="s">
        <v>20</v>
      </c>
      <c r="C382" t="s">
        <v>62</v>
      </c>
      <c r="I382">
        <v>7199.6311526867603</v>
      </c>
      <c r="J382">
        <v>494.61466018957998</v>
      </c>
      <c r="M382">
        <v>2.2597630999999998</v>
      </c>
      <c r="N382">
        <v>68.7</v>
      </c>
      <c r="O382">
        <v>4.6594554863573796</v>
      </c>
    </row>
    <row r="383" spans="1:15" x14ac:dyDescent="0.35">
      <c r="A383" t="str">
        <f t="shared" si="5"/>
        <v>DominicaEstructura de la población ocupada según sector de actividad económica, sexo y área geográfica2007</v>
      </c>
      <c r="B383" t="s">
        <v>20</v>
      </c>
      <c r="C383" t="s">
        <v>63</v>
      </c>
      <c r="I383">
        <v>7645.8923435015304</v>
      </c>
      <c r="J383">
        <v>526.03739323290495</v>
      </c>
      <c r="M383">
        <v>0.85770709999999994</v>
      </c>
      <c r="N383">
        <v>68.8</v>
      </c>
      <c r="O383">
        <v>6.3529724394503004</v>
      </c>
    </row>
    <row r="384" spans="1:15" x14ac:dyDescent="0.35">
      <c r="A384" t="str">
        <f t="shared" si="5"/>
        <v>DominicaEstructura de la población ocupada según sector de actividad económica, sexo y área geográfica2008</v>
      </c>
      <c r="B384" t="s">
        <v>20</v>
      </c>
      <c r="C384" t="s">
        <v>64</v>
      </c>
      <c r="I384">
        <v>8190.3607708109002</v>
      </c>
      <c r="J384">
        <v>563.49682103178998</v>
      </c>
      <c r="M384">
        <v>3.9034219999999999</v>
      </c>
      <c r="N384">
        <v>68.8</v>
      </c>
      <c r="O384">
        <v>7.1210579857579104</v>
      </c>
    </row>
    <row r="385" spans="1:15" x14ac:dyDescent="0.35">
      <c r="A385" t="str">
        <f t="shared" si="5"/>
        <v>DominicaEstructura de la población ocupada según sector de actividad económica, sexo y área geográfica2009</v>
      </c>
      <c r="B385" t="s">
        <v>20</v>
      </c>
      <c r="C385" t="s">
        <v>65</v>
      </c>
      <c r="I385">
        <v>8094.5670775850404</v>
      </c>
      <c r="J385">
        <v>556.90621493785102</v>
      </c>
      <c r="M385">
        <v>0.83026449999999996</v>
      </c>
      <c r="N385">
        <v>68.8</v>
      </c>
      <c r="O385">
        <v>-1.16959064327485</v>
      </c>
    </row>
    <row r="386" spans="1:15" x14ac:dyDescent="0.35">
      <c r="A386" t="str">
        <f t="shared" si="5"/>
        <v>DominicaEstructura de la población ocupada según sector de actividad económica, sexo y área geográfica2010</v>
      </c>
      <c r="B386" t="s">
        <v>20</v>
      </c>
      <c r="C386" t="s">
        <v>66</v>
      </c>
      <c r="I386">
        <v>8149.0139203159797</v>
      </c>
      <c r="J386">
        <v>560.65215771773899</v>
      </c>
      <c r="M386">
        <v>1.701136</v>
      </c>
      <c r="N386">
        <v>68.8</v>
      </c>
      <c r="O386">
        <v>0.67263440044504896</v>
      </c>
    </row>
    <row r="387" spans="1:15" x14ac:dyDescent="0.35">
      <c r="A387" t="str">
        <f t="shared" si="5"/>
        <v>DominicaEstructura de la población ocupada según sector de actividad económica, sexo y área geográfica2011</v>
      </c>
      <c r="B387" t="s">
        <v>20</v>
      </c>
      <c r="C387" t="s">
        <v>67</v>
      </c>
      <c r="I387">
        <v>8142.6319644913901</v>
      </c>
      <c r="J387">
        <v>559.39881596055795</v>
      </c>
      <c r="M387">
        <v>0.80432859999999995</v>
      </c>
      <c r="N387">
        <v>68.7</v>
      </c>
      <c r="O387">
        <v>-0.22355068823469701</v>
      </c>
    </row>
    <row r="388" spans="1:15" x14ac:dyDescent="0.35">
      <c r="A388" t="str">
        <f t="shared" ref="A388:A451" si="6">B388&amp;$A$1&amp;C388</f>
        <v>DominicaEstructura de la población ocupada según sector de actividad económica, sexo y área geográfica2012</v>
      </c>
      <c r="B388" t="s">
        <v>20</v>
      </c>
      <c r="C388" t="s">
        <v>68</v>
      </c>
      <c r="I388">
        <v>8033.0156914111503</v>
      </c>
      <c r="J388">
        <v>553.47478113822899</v>
      </c>
      <c r="M388">
        <v>0.1049542</v>
      </c>
      <c r="N388">
        <v>68.900000000000006</v>
      </c>
      <c r="O388">
        <v>-1.0590002433518799</v>
      </c>
    </row>
    <row r="389" spans="1:15" x14ac:dyDescent="0.35">
      <c r="A389" t="str">
        <f t="shared" si="6"/>
        <v>DominicaEstructura de la población ocupada según sector de actividad económica, sexo y área geográfica2013</v>
      </c>
      <c r="B389" t="s">
        <v>20</v>
      </c>
      <c r="C389" t="s">
        <v>69</v>
      </c>
      <c r="I389">
        <v>7963.5671552248896</v>
      </c>
      <c r="J389">
        <v>547.89342027947202</v>
      </c>
      <c r="M389">
        <v>0.99799689999999996</v>
      </c>
      <c r="N389">
        <v>68.8</v>
      </c>
      <c r="O389">
        <v>-1.0084218918299901</v>
      </c>
    </row>
    <row r="390" spans="1:15" x14ac:dyDescent="0.35">
      <c r="A390" t="str">
        <f t="shared" si="6"/>
        <v>DominicaEstructura de la población ocupada según sector de actividad económica, sexo y área geográfica2014</v>
      </c>
      <c r="B390" t="s">
        <v>20</v>
      </c>
      <c r="C390" t="s">
        <v>70</v>
      </c>
      <c r="I390">
        <v>8270.7244569713002</v>
      </c>
      <c r="J390">
        <v>573.988277313808</v>
      </c>
      <c r="M390">
        <v>1.5961128</v>
      </c>
      <c r="N390">
        <v>69.400000000000006</v>
      </c>
      <c r="O390">
        <v>4.7627615277848996</v>
      </c>
    </row>
    <row r="391" spans="1:15" x14ac:dyDescent="0.35">
      <c r="A391" t="str">
        <f t="shared" si="6"/>
        <v>DominicaEstructura de la población ocupada según sector de actividad económica, sexo y área geográfica2015</v>
      </c>
      <c r="B391" t="s">
        <v>20</v>
      </c>
      <c r="C391" t="s">
        <v>71</v>
      </c>
      <c r="I391">
        <v>7975.8538562762496</v>
      </c>
      <c r="J391">
        <v>558.30976993933803</v>
      </c>
      <c r="M391">
        <v>3.4281100000000002E-2</v>
      </c>
      <c r="N391">
        <v>70</v>
      </c>
      <c r="O391">
        <v>-2.7315030627182302</v>
      </c>
    </row>
    <row r="392" spans="1:15" x14ac:dyDescent="0.35">
      <c r="A392" t="str">
        <f t="shared" si="6"/>
        <v>DominicaEstructura de la población ocupada según sector de actividad económica, sexo y área geográfica2016</v>
      </c>
      <c r="B392" t="s">
        <v>20</v>
      </c>
      <c r="C392" t="s">
        <v>41</v>
      </c>
      <c r="I392">
        <v>8184.5861145210501</v>
      </c>
      <c r="J392">
        <v>573.739486627926</v>
      </c>
      <c r="M392">
        <v>1.5094920000000001</v>
      </c>
      <c r="N392">
        <v>70.099999999999994</v>
      </c>
      <c r="O392">
        <v>2.7636479817045898</v>
      </c>
    </row>
    <row r="393" spans="1:15" x14ac:dyDescent="0.35">
      <c r="A393" t="str">
        <f t="shared" si="6"/>
        <v>DominicaEstructura de la población ocupada según sector de actividad económica, sexo y área geográfica2017</v>
      </c>
      <c r="B393" t="s">
        <v>20</v>
      </c>
      <c r="C393" t="s">
        <v>42</v>
      </c>
      <c r="D393">
        <v>72.910561000000001</v>
      </c>
      <c r="E393">
        <v>70.086169999999996</v>
      </c>
      <c r="F393">
        <v>2.0444879999999999</v>
      </c>
      <c r="G393">
        <v>77.572963000000001</v>
      </c>
      <c r="H393">
        <v>49.64648038</v>
      </c>
      <c r="I393">
        <v>7610.2798409337802</v>
      </c>
      <c r="J393">
        <v>535.76370080173797</v>
      </c>
      <c r="M393">
        <v>0.51505400000000001</v>
      </c>
      <c r="N393">
        <v>70.400000000000006</v>
      </c>
      <c r="O393">
        <v>-6.6189946328053404</v>
      </c>
    </row>
    <row r="394" spans="1:15" x14ac:dyDescent="0.35">
      <c r="A394" t="str">
        <f t="shared" si="6"/>
        <v>DominicaEstructura de la población ocupada según sector de actividad económica, sexo y área geográfica2018</v>
      </c>
      <c r="B394" t="s">
        <v>20</v>
      </c>
      <c r="C394" t="s">
        <v>43</v>
      </c>
      <c r="D394">
        <v>71.780615999999995</v>
      </c>
      <c r="E394">
        <v>48.267434999999999</v>
      </c>
      <c r="F394">
        <v>1.817426</v>
      </c>
      <c r="G394">
        <v>77.952355000000011</v>
      </c>
      <c r="H394">
        <v>95.434841710000001</v>
      </c>
      <c r="I394">
        <v>7835.7396944967604</v>
      </c>
      <c r="J394">
        <v>554.77037037036996</v>
      </c>
      <c r="M394">
        <v>1.3759861499999999</v>
      </c>
      <c r="N394">
        <v>70.8</v>
      </c>
      <c r="O394">
        <v>3.54758441831533</v>
      </c>
    </row>
    <row r="395" spans="1:15" x14ac:dyDescent="0.35">
      <c r="A395" t="str">
        <f t="shared" si="6"/>
        <v>DominicaEstructura de la población ocupada según sector de actividad económica, sexo y área geográfica2019</v>
      </c>
      <c r="B395" t="s">
        <v>20</v>
      </c>
      <c r="C395" t="s">
        <v>44</v>
      </c>
      <c r="D395">
        <v>74.957138999999998</v>
      </c>
      <c r="E395">
        <v>53.305585000000001</v>
      </c>
      <c r="F395">
        <v>2.4829850000000002</v>
      </c>
      <c r="G395">
        <v>75.718540000000004</v>
      </c>
      <c r="H395">
        <v>90.998904479999993</v>
      </c>
      <c r="I395">
        <v>8197.4302256546507</v>
      </c>
      <c r="J395">
        <v>585.29651811174199</v>
      </c>
      <c r="M395">
        <v>2.2855256000000002</v>
      </c>
      <c r="N395">
        <v>71.400000000000006</v>
      </c>
      <c r="O395">
        <v>5.5024834367041002</v>
      </c>
    </row>
    <row r="396" spans="1:15" x14ac:dyDescent="0.35">
      <c r="A396" t="str">
        <f t="shared" si="6"/>
        <v>DominicaEstructura de la población ocupada según sector de actividad económica, sexo y área geográfica2020</v>
      </c>
      <c r="B396" t="s">
        <v>20</v>
      </c>
      <c r="C396" t="s">
        <v>45</v>
      </c>
      <c r="I396">
        <v>6779.3506001312298</v>
      </c>
      <c r="J396">
        <v>488.113243209448</v>
      </c>
      <c r="M396">
        <v>-0.82182580000000005</v>
      </c>
      <c r="N396">
        <v>72</v>
      </c>
      <c r="O396">
        <v>-16.604109523122101</v>
      </c>
    </row>
    <row r="397" spans="1:15" x14ac:dyDescent="0.35">
      <c r="A397" t="str">
        <f t="shared" si="6"/>
        <v>DominicaEstructura de la población ocupada según sector de actividad económica, sexo y área geográfica2021</v>
      </c>
      <c r="B397" t="s">
        <v>20</v>
      </c>
      <c r="C397" t="s">
        <v>84</v>
      </c>
      <c r="I397">
        <v>7206.44927406639</v>
      </c>
      <c r="J397">
        <v>521.74692744240701</v>
      </c>
      <c r="M397">
        <v>0.80900000000000005</v>
      </c>
      <c r="N397">
        <v>72.400000000000006</v>
      </c>
      <c r="O397">
        <v>6.8905494167316004</v>
      </c>
    </row>
    <row r="398" spans="1:15" x14ac:dyDescent="0.35">
      <c r="A398" t="str">
        <f t="shared" si="6"/>
        <v>DominicaEstructura de la población ocupada según sector de actividad económica, sexo y área geográfica2022</v>
      </c>
      <c r="B398" t="s">
        <v>20</v>
      </c>
      <c r="C398" t="s">
        <v>85</v>
      </c>
      <c r="I398">
        <v>7582.0754925687697</v>
      </c>
      <c r="J398">
        <v>551.21688830974904</v>
      </c>
      <c r="M398">
        <v>2.2530000000000001</v>
      </c>
      <c r="N398">
        <v>72.7</v>
      </c>
      <c r="O398">
        <v>5.64832475618093</v>
      </c>
    </row>
    <row r="399" spans="1:15" x14ac:dyDescent="0.35">
      <c r="A399" t="str">
        <f t="shared" si="6"/>
        <v>EcuadorEstructura de la población ocupada según sector de actividad económica, sexo y área geográfica1990</v>
      </c>
      <c r="B399" t="s">
        <v>21</v>
      </c>
      <c r="C399" t="s">
        <v>46</v>
      </c>
      <c r="I399">
        <v>4421.7516611741303</v>
      </c>
      <c r="J399">
        <v>46206.420508937401</v>
      </c>
      <c r="N399">
        <v>10449.799999999999</v>
      </c>
      <c r="O399">
        <v>3.6799140527841598</v>
      </c>
    </row>
    <row r="400" spans="1:15" x14ac:dyDescent="0.35">
      <c r="A400" t="str">
        <f t="shared" si="6"/>
        <v>EcuadorEstructura de la población ocupada según sector de actividad económica, sexo y área geográfica1991</v>
      </c>
      <c r="B400" t="s">
        <v>21</v>
      </c>
      <c r="C400" t="s">
        <v>47</v>
      </c>
      <c r="I400">
        <v>4509.4463212566798</v>
      </c>
      <c r="J400">
        <v>48189.296222845303</v>
      </c>
      <c r="N400">
        <v>10686.3</v>
      </c>
      <c r="O400">
        <v>4.2913423980209604</v>
      </c>
    </row>
    <row r="401" spans="1:16" x14ac:dyDescent="0.35">
      <c r="A401" t="str">
        <f t="shared" si="6"/>
        <v>EcuadorEstructura de la población ocupada según sector de actividad económica, sexo y área geográfica1992</v>
      </c>
      <c r="B401" t="s">
        <v>21</v>
      </c>
      <c r="C401" t="s">
        <v>48</v>
      </c>
      <c r="I401">
        <v>4508.6371568373297</v>
      </c>
      <c r="J401">
        <v>49208.167657154001</v>
      </c>
      <c r="N401">
        <v>10914.2</v>
      </c>
      <c r="O401">
        <v>2.1143106751280198</v>
      </c>
    </row>
    <row r="402" spans="1:16" x14ac:dyDescent="0.35">
      <c r="A402" t="str">
        <f t="shared" si="6"/>
        <v>EcuadorEstructura de la población ocupada según sector de actividad económica, sexo y área geográfica1993</v>
      </c>
      <c r="B402" t="s">
        <v>21</v>
      </c>
      <c r="C402" t="s">
        <v>49</v>
      </c>
      <c r="I402">
        <v>4507.3253914188199</v>
      </c>
      <c r="J402">
        <v>50179.152117587502</v>
      </c>
      <c r="N402">
        <v>11132.8</v>
      </c>
      <c r="O402">
        <v>1.9732180787518601</v>
      </c>
    </row>
    <row r="403" spans="1:16" x14ac:dyDescent="0.35">
      <c r="A403" t="str">
        <f t="shared" si="6"/>
        <v>EcuadorEstructura de la población ocupada según sector de actividad económica, sexo y área geográfica1994</v>
      </c>
      <c r="B403" t="s">
        <v>21</v>
      </c>
      <c r="C403" t="s">
        <v>50</v>
      </c>
      <c r="I403">
        <v>4610.2651724648804</v>
      </c>
      <c r="J403">
        <v>52315.906097579697</v>
      </c>
      <c r="N403">
        <v>11347.7</v>
      </c>
      <c r="O403">
        <v>4.25825046821247</v>
      </c>
    </row>
    <row r="404" spans="1:16" x14ac:dyDescent="0.35">
      <c r="A404" t="str">
        <f t="shared" si="6"/>
        <v>EcuadorEstructura de la población ocupada según sector de actividad económica, sexo y área geográfica1995</v>
      </c>
      <c r="B404" t="s">
        <v>21</v>
      </c>
      <c r="C404" t="s">
        <v>51</v>
      </c>
      <c r="I404">
        <v>4626.8582820097199</v>
      </c>
      <c r="J404">
        <v>53494.347399111801</v>
      </c>
      <c r="N404">
        <v>11561.7</v>
      </c>
      <c r="O404">
        <v>2.2525487742371499</v>
      </c>
    </row>
    <row r="405" spans="1:16" x14ac:dyDescent="0.35">
      <c r="A405" t="str">
        <f t="shared" si="6"/>
        <v>EcuadorEstructura de la población ocupada según sector de actividad económica, sexo y área geográfica1996</v>
      </c>
      <c r="B405" t="s">
        <v>21</v>
      </c>
      <c r="C405" t="s">
        <v>52</v>
      </c>
      <c r="I405">
        <v>4621.6399237875303</v>
      </c>
      <c r="J405">
        <v>54420.734430582903</v>
      </c>
      <c r="N405">
        <v>11775.2</v>
      </c>
      <c r="O405">
        <v>1.73174751447953</v>
      </c>
    </row>
    <row r="406" spans="1:16" x14ac:dyDescent="0.35">
      <c r="A406" t="str">
        <f t="shared" si="6"/>
        <v>EcuadorEstructura de la población ocupada según sector de actividad económica, sexo y área geográfica1997</v>
      </c>
      <c r="B406" t="s">
        <v>21</v>
      </c>
      <c r="C406" t="s">
        <v>53</v>
      </c>
      <c r="I406">
        <v>4736.1476017692603</v>
      </c>
      <c r="J406">
        <v>56775.990220489599</v>
      </c>
      <c r="N406">
        <v>11987.8</v>
      </c>
      <c r="O406">
        <v>4.32786476432232</v>
      </c>
    </row>
    <row r="407" spans="1:16" x14ac:dyDescent="0.35">
      <c r="A407" t="str">
        <f t="shared" si="6"/>
        <v>EcuadorEstructura de la población ocupada según sector de actividad económica, sexo y área geográfica1998</v>
      </c>
      <c r="B407" t="s">
        <v>21</v>
      </c>
      <c r="C407" t="s">
        <v>54</v>
      </c>
      <c r="I407">
        <v>4805.9046234997704</v>
      </c>
      <c r="J407">
        <v>58630.594635310197</v>
      </c>
      <c r="M407">
        <v>44.106839999999998</v>
      </c>
      <c r="N407">
        <v>12199.7</v>
      </c>
      <c r="O407">
        <v>3.2665294037466501</v>
      </c>
    </row>
    <row r="408" spans="1:16" x14ac:dyDescent="0.35">
      <c r="A408" t="str">
        <f t="shared" si="6"/>
        <v>EcuadorEstructura de la población ocupada según sector de actividad económica, sexo y área geográfica1999</v>
      </c>
      <c r="B408" t="s">
        <v>21</v>
      </c>
      <c r="C408" t="s">
        <v>55</v>
      </c>
      <c r="I408">
        <v>4499.8279539211999</v>
      </c>
      <c r="J408">
        <v>55851.864564069998</v>
      </c>
      <c r="M408">
        <v>61.380378</v>
      </c>
      <c r="N408">
        <v>12412</v>
      </c>
      <c r="O408">
        <v>-4.7393857908558896</v>
      </c>
    </row>
    <row r="409" spans="1:16" x14ac:dyDescent="0.35">
      <c r="A409" t="str">
        <f t="shared" si="6"/>
        <v>EcuadorEstructura de la población ocupada según sector de actividad económica, sexo y área geográfica2000</v>
      </c>
      <c r="B409" t="s">
        <v>21</v>
      </c>
      <c r="C409" t="s">
        <v>56</v>
      </c>
      <c r="D409">
        <v>350.78047830000003</v>
      </c>
      <c r="E409">
        <v>67.724091990000005</v>
      </c>
      <c r="F409">
        <v>0.70353516999999999</v>
      </c>
      <c r="G409">
        <v>254.57071250000001</v>
      </c>
      <c r="H409">
        <v>44.798053289999999</v>
      </c>
      <c r="I409">
        <v>4471.6790951652001</v>
      </c>
      <c r="J409">
        <v>56461.656095103397</v>
      </c>
      <c r="M409">
        <v>96.628703999999999</v>
      </c>
      <c r="N409">
        <v>12626.5</v>
      </c>
      <c r="O409">
        <v>1.0918015643576</v>
      </c>
    </row>
    <row r="410" spans="1:16" x14ac:dyDescent="0.35">
      <c r="A410" t="str">
        <f t="shared" si="6"/>
        <v>EcuadorEstructura de la población ocupada según sector de actividad económica, sexo y área geográfica2001</v>
      </c>
      <c r="B410" t="s">
        <v>21</v>
      </c>
      <c r="C410" t="s">
        <v>57</v>
      </c>
      <c r="D410">
        <v>495.1156613</v>
      </c>
      <c r="E410">
        <v>126.8155884</v>
      </c>
      <c r="F410">
        <v>1.1136892</v>
      </c>
      <c r="G410">
        <v>366.52982900000001</v>
      </c>
      <c r="H410">
        <v>156.09338114000002</v>
      </c>
      <c r="I410">
        <v>4571.9471596324902</v>
      </c>
      <c r="J410">
        <v>58728.947239059198</v>
      </c>
      <c r="K410">
        <v>53.5</v>
      </c>
      <c r="L410">
        <v>20.20000076293945</v>
      </c>
      <c r="M410">
        <v>15.23776</v>
      </c>
      <c r="N410">
        <v>12845.5</v>
      </c>
      <c r="O410">
        <v>4.0156298995849502</v>
      </c>
      <c r="P410">
        <v>29.5</v>
      </c>
    </row>
    <row r="411" spans="1:16" x14ac:dyDescent="0.35">
      <c r="A411" t="str">
        <f t="shared" si="6"/>
        <v>EcuadorEstructura de la población ocupada según sector de actividad económica, sexo y área geográfica2002</v>
      </c>
      <c r="B411" t="s">
        <v>21</v>
      </c>
      <c r="C411" t="s">
        <v>58</v>
      </c>
      <c r="D411">
        <v>696.72694109999998</v>
      </c>
      <c r="E411">
        <v>76.044234889999998</v>
      </c>
      <c r="F411">
        <v>1.78019448</v>
      </c>
      <c r="G411">
        <v>498.83302149999997</v>
      </c>
      <c r="H411">
        <v>90.574887520000004</v>
      </c>
      <c r="I411">
        <v>4677.2865087707796</v>
      </c>
      <c r="J411">
        <v>61134.941041539401</v>
      </c>
      <c r="M411">
        <v>2.1662167000000001</v>
      </c>
      <c r="N411">
        <v>13070.6</v>
      </c>
      <c r="O411">
        <v>4.0967766588535497</v>
      </c>
    </row>
    <row r="412" spans="1:16" x14ac:dyDescent="0.35">
      <c r="A412" t="str">
        <f t="shared" si="6"/>
        <v>EcuadorEstructura de la población ocupada según sector de actividad económica, sexo y área geográfica2003</v>
      </c>
      <c r="B412" t="s">
        <v>21</v>
      </c>
      <c r="C412" t="s">
        <v>59</v>
      </c>
      <c r="D412">
        <v>678.67120109999996</v>
      </c>
      <c r="E412">
        <v>100.3153897</v>
      </c>
      <c r="F412">
        <v>100.56891640000001</v>
      </c>
      <c r="G412">
        <v>593.44036239999991</v>
      </c>
      <c r="H412">
        <v>88.486430060000004</v>
      </c>
      <c r="I412">
        <v>4721.3462316272298</v>
      </c>
      <c r="J412">
        <v>62799.570496120097</v>
      </c>
      <c r="K412">
        <v>48.700000762939453</v>
      </c>
      <c r="L412">
        <v>16.29999923706055</v>
      </c>
      <c r="M412">
        <v>-0.127334</v>
      </c>
      <c r="N412">
        <v>13301.2</v>
      </c>
      <c r="O412">
        <v>2.7228773369547299</v>
      </c>
      <c r="P412">
        <v>18.79999923706055</v>
      </c>
    </row>
    <row r="413" spans="1:16" x14ac:dyDescent="0.35">
      <c r="A413" t="str">
        <f t="shared" si="6"/>
        <v>EcuadorEstructura de la población ocupada según sector de actividad económica, sexo y área geográfica2004</v>
      </c>
      <c r="B413" t="s">
        <v>21</v>
      </c>
      <c r="C413" t="s">
        <v>60</v>
      </c>
      <c r="D413">
        <v>859.83032679999997</v>
      </c>
      <c r="E413">
        <v>87.750000310000004</v>
      </c>
      <c r="F413">
        <v>176.84344780000001</v>
      </c>
      <c r="G413">
        <v>718.4823427</v>
      </c>
      <c r="H413">
        <v>98.088797700000001</v>
      </c>
      <c r="I413">
        <v>5020.9135375671503</v>
      </c>
      <c r="J413">
        <v>67956.056365556404</v>
      </c>
      <c r="M413">
        <v>-0.73962799999999995</v>
      </c>
      <c r="N413">
        <v>13534.6</v>
      </c>
      <c r="O413">
        <v>8.2110209173403792</v>
      </c>
    </row>
    <row r="414" spans="1:16" x14ac:dyDescent="0.35">
      <c r="A414" t="str">
        <f t="shared" si="6"/>
        <v>EcuadorEstructura de la población ocupada según sector de actividad económica, sexo y área geográfica2005</v>
      </c>
      <c r="B414" t="s">
        <v>21</v>
      </c>
      <c r="C414" t="s">
        <v>61</v>
      </c>
      <c r="D414">
        <v>948.4055171</v>
      </c>
      <c r="E414">
        <v>262.97967560000001</v>
      </c>
      <c r="F414">
        <v>199.2474886</v>
      </c>
      <c r="G414">
        <v>837.38982220000003</v>
      </c>
      <c r="H414">
        <v>353.76807305</v>
      </c>
      <c r="I414">
        <v>5196.2106604175897</v>
      </c>
      <c r="J414">
        <v>71551.820793950203</v>
      </c>
      <c r="K414">
        <v>40.400001525878913</v>
      </c>
      <c r="L414">
        <v>13.19999980926514</v>
      </c>
      <c r="M414">
        <v>4.7027003000000001</v>
      </c>
      <c r="N414">
        <v>13770</v>
      </c>
      <c r="O414">
        <v>5.2913082669940401</v>
      </c>
      <c r="P414">
        <v>24.20000076293945</v>
      </c>
    </row>
    <row r="415" spans="1:16" x14ac:dyDescent="0.35">
      <c r="A415" t="str">
        <f t="shared" si="6"/>
        <v>EcuadorEstructura de la población ocupada según sector de actividad económica, sexo y área geográfica2006</v>
      </c>
      <c r="B415" t="s">
        <v>21</v>
      </c>
      <c r="C415" t="s">
        <v>62</v>
      </c>
      <c r="D415">
        <v>1089.7601669999999</v>
      </c>
      <c r="E415">
        <v>288.44769000000002</v>
      </c>
      <c r="F415">
        <v>189.28480719999999</v>
      </c>
      <c r="G415">
        <v>999.15903879999996</v>
      </c>
      <c r="H415">
        <v>259.83870526999999</v>
      </c>
      <c r="I415">
        <v>5332.4356408691401</v>
      </c>
      <c r="J415">
        <v>74702.624136499799</v>
      </c>
      <c r="K415">
        <v>35.599998474121087</v>
      </c>
      <c r="L415">
        <v>9.8000001907348633</v>
      </c>
      <c r="M415">
        <v>1.5916570999999999</v>
      </c>
      <c r="N415">
        <v>14009.1</v>
      </c>
      <c r="O415">
        <v>4.4035264338318401</v>
      </c>
      <c r="P415">
        <v>24.89999961853027</v>
      </c>
    </row>
    <row r="416" spans="1:16" x14ac:dyDescent="0.35">
      <c r="A416" t="str">
        <f t="shared" si="6"/>
        <v>EcuadorEstructura de la población ocupada según sector de actividad económica, sexo y área geográfica2007</v>
      </c>
      <c r="B416" t="s">
        <v>21</v>
      </c>
      <c r="C416" t="s">
        <v>63</v>
      </c>
      <c r="D416">
        <v>1365.0707359999999</v>
      </c>
      <c r="E416">
        <v>514.11177020000002</v>
      </c>
      <c r="F416">
        <v>203.87117839999999</v>
      </c>
      <c r="G416">
        <v>1203.2937056999999</v>
      </c>
      <c r="H416">
        <v>215.27364879000001</v>
      </c>
      <c r="I416">
        <v>5356.4223041324703</v>
      </c>
      <c r="J416">
        <v>76338.659394035203</v>
      </c>
      <c r="K416">
        <v>35.200000762939453</v>
      </c>
      <c r="L416">
        <v>10.30000019073486</v>
      </c>
      <c r="M416">
        <v>2.0352882000000001</v>
      </c>
      <c r="N416">
        <v>14251.8</v>
      </c>
      <c r="O416">
        <v>2.19006397224542</v>
      </c>
      <c r="P416">
        <v>0.40000000596046448</v>
      </c>
    </row>
    <row r="417" spans="1:16" x14ac:dyDescent="0.35">
      <c r="A417" t="str">
        <f t="shared" si="6"/>
        <v>EcuadorEstructura de la población ocupada según sector de actividad económica, sexo y área geográfica2008</v>
      </c>
      <c r="B417" t="s">
        <v>21</v>
      </c>
      <c r="C417" t="s">
        <v>64</v>
      </c>
      <c r="D417">
        <v>1795.7604229999999</v>
      </c>
      <c r="E417">
        <v>640.36652140000001</v>
      </c>
      <c r="F417">
        <v>173.45293330000001</v>
      </c>
      <c r="G417">
        <v>1380.8035042000001</v>
      </c>
      <c r="H417">
        <v>464.16511983999999</v>
      </c>
      <c r="I417">
        <v>5600.6572257279704</v>
      </c>
      <c r="J417">
        <v>81191.607669933204</v>
      </c>
      <c r="K417">
        <v>34.700000762939453</v>
      </c>
      <c r="L417">
        <v>10.80000019073486</v>
      </c>
      <c r="M417">
        <v>6.9550856999999997</v>
      </c>
      <c r="N417">
        <v>14496.8</v>
      </c>
      <c r="O417">
        <v>6.3571305999083201</v>
      </c>
      <c r="P417">
        <v>5.5999999046325684</v>
      </c>
    </row>
    <row r="418" spans="1:16" x14ac:dyDescent="0.35">
      <c r="A418" t="str">
        <f t="shared" si="6"/>
        <v>EcuadorEstructura de la población ocupada según sector de actividad económica, sexo y área geográfica2009</v>
      </c>
      <c r="B418" t="s">
        <v>21</v>
      </c>
      <c r="C418" t="s">
        <v>65</v>
      </c>
      <c r="D418">
        <v>2612.0102350000002</v>
      </c>
      <c r="E418">
        <v>895.24772510000003</v>
      </c>
      <c r="F418">
        <v>30.778175900000001</v>
      </c>
      <c r="G418">
        <v>1417.1844894000001</v>
      </c>
      <c r="H418">
        <v>245.80616907999999</v>
      </c>
      <c r="I418">
        <v>5538.40188436893</v>
      </c>
      <c r="J418">
        <v>81651.5513008743</v>
      </c>
      <c r="K418">
        <v>35.599998474121087</v>
      </c>
      <c r="L418">
        <v>11.39999961853027</v>
      </c>
      <c r="M418">
        <v>4.9571630000000004</v>
      </c>
      <c r="N418">
        <v>14742.8</v>
      </c>
      <c r="O418">
        <v>0.56649159210011601</v>
      </c>
      <c r="P418">
        <v>6.9000000953674316</v>
      </c>
    </row>
    <row r="419" spans="1:16" x14ac:dyDescent="0.35">
      <c r="A419" t="str">
        <f t="shared" si="6"/>
        <v>EcuadorEstructura de la población ocupada según sector de actividad económica, sexo y área geográfica2010</v>
      </c>
      <c r="B419" t="s">
        <v>21</v>
      </c>
      <c r="C419" t="s">
        <v>66</v>
      </c>
      <c r="D419">
        <v>2852.4609890000002</v>
      </c>
      <c r="E419">
        <v>1141.0486370000001</v>
      </c>
      <c r="F419">
        <v>31.820534670000001</v>
      </c>
      <c r="G419">
        <v>1581.0439248999999</v>
      </c>
      <c r="H419">
        <v>209.2798152</v>
      </c>
      <c r="I419">
        <v>5639.2440326661899</v>
      </c>
      <c r="J419">
        <v>84530.012352053105</v>
      </c>
      <c r="K419">
        <v>32.700000762939453</v>
      </c>
      <c r="L419">
        <v>10</v>
      </c>
      <c r="M419">
        <v>2.7314124</v>
      </c>
      <c r="N419">
        <v>14989.6</v>
      </c>
      <c r="O419">
        <v>3.5252986689402501</v>
      </c>
      <c r="P419">
        <v>6.5</v>
      </c>
    </row>
    <row r="420" spans="1:16" x14ac:dyDescent="0.35">
      <c r="A420" t="str">
        <f t="shared" si="6"/>
        <v>EcuadorEstructura de la población ocupada según sector de actividad económica, sexo y área geográfica2011</v>
      </c>
      <c r="B420" t="s">
        <v>21</v>
      </c>
      <c r="C420" t="s">
        <v>67</v>
      </c>
      <c r="D420">
        <v>3461.6484270000001</v>
      </c>
      <c r="E420">
        <v>1228.287194</v>
      </c>
      <c r="F420">
        <v>27.80573004</v>
      </c>
      <c r="G420">
        <v>1734.3528962</v>
      </c>
      <c r="H420">
        <v>194.76154919999999</v>
      </c>
      <c r="I420">
        <v>5983.9052378543802</v>
      </c>
      <c r="J420">
        <v>91180.952842853701</v>
      </c>
      <c r="K420">
        <v>29.20000076293945</v>
      </c>
      <c r="L420">
        <v>9.1000003814697266</v>
      </c>
      <c r="M420">
        <v>5.3908693000000003</v>
      </c>
      <c r="N420">
        <v>15237.7</v>
      </c>
      <c r="O420">
        <v>7.8681409191099698</v>
      </c>
      <c r="P420">
        <v>0.5</v>
      </c>
    </row>
    <row r="421" spans="1:16" x14ac:dyDescent="0.35">
      <c r="A421" t="str">
        <f t="shared" si="6"/>
        <v>EcuadorEstructura de la población ocupada según sector de actividad económica, sexo y área geográfica2012</v>
      </c>
      <c r="B421" t="s">
        <v>21</v>
      </c>
      <c r="C421" t="s">
        <v>68</v>
      </c>
      <c r="D421">
        <v>3744.8817009999998</v>
      </c>
      <c r="E421">
        <v>1212.881018</v>
      </c>
      <c r="F421">
        <v>23.62532495</v>
      </c>
      <c r="G421">
        <v>2218.2915475</v>
      </c>
      <c r="H421">
        <v>243.5854492</v>
      </c>
      <c r="I421">
        <v>6221.0003690487601</v>
      </c>
      <c r="J421">
        <v>96325.347614314</v>
      </c>
      <c r="K421">
        <v>26.60000038146973</v>
      </c>
      <c r="L421">
        <v>8.6999998092651367</v>
      </c>
      <c r="M421">
        <v>3.5345141</v>
      </c>
      <c r="N421">
        <v>15483.9</v>
      </c>
      <c r="O421">
        <v>5.6419620667119901</v>
      </c>
      <c r="P421">
        <v>27.39999961853027</v>
      </c>
    </row>
    <row r="422" spans="1:16" x14ac:dyDescent="0.35">
      <c r="A422" t="str">
        <f t="shared" si="6"/>
        <v>EcuadorEstructura de la población ocupada según sector de actividad económica, sexo y área geográfica2013</v>
      </c>
      <c r="B422" t="s">
        <v>21</v>
      </c>
      <c r="C422" t="s">
        <v>69</v>
      </c>
      <c r="D422">
        <v>4521.319786</v>
      </c>
      <c r="E422">
        <v>1506.9413</v>
      </c>
      <c r="F422">
        <v>118.1110106</v>
      </c>
      <c r="G422">
        <v>2814.0814664999998</v>
      </c>
      <c r="H422">
        <v>286.90031010000001</v>
      </c>
      <c r="I422">
        <v>6429.4404240248496</v>
      </c>
      <c r="J422">
        <v>101090.091786943</v>
      </c>
      <c r="K422">
        <v>26.39999961853027</v>
      </c>
      <c r="L422">
        <v>6.8000001907348633</v>
      </c>
      <c r="M422">
        <v>3.6822840999999999</v>
      </c>
      <c r="N422">
        <v>15723</v>
      </c>
      <c r="O422">
        <v>4.9465112669062599</v>
      </c>
      <c r="P422">
        <v>0.69999998807907104</v>
      </c>
    </row>
    <row r="423" spans="1:16" x14ac:dyDescent="0.35">
      <c r="A423" t="str">
        <f t="shared" si="6"/>
        <v>EcuadorEstructura de la población ocupada según sector de actividad económica, sexo y área geográfica2014</v>
      </c>
      <c r="B423" t="s">
        <v>21</v>
      </c>
      <c r="C423" t="s">
        <v>70</v>
      </c>
      <c r="D423">
        <v>4618.8691779999999</v>
      </c>
      <c r="E423">
        <v>1100.7419170000001</v>
      </c>
      <c r="F423">
        <v>113.0690628</v>
      </c>
      <c r="G423">
        <v>3965.4604739999995</v>
      </c>
      <c r="H423">
        <v>199.31324509999999</v>
      </c>
      <c r="I423">
        <v>6574.7751899375899</v>
      </c>
      <c r="J423">
        <v>104920.26248102399</v>
      </c>
      <c r="K423">
        <v>23.39999961853027</v>
      </c>
      <c r="L423">
        <v>5.9000000953674316</v>
      </c>
      <c r="M423">
        <v>2.9811041</v>
      </c>
      <c r="N423">
        <v>15958</v>
      </c>
      <c r="O423">
        <v>3.7888685492083498</v>
      </c>
      <c r="P423">
        <v>18.10000038146973</v>
      </c>
    </row>
    <row r="424" spans="1:16" x14ac:dyDescent="0.35">
      <c r="A424" t="str">
        <f t="shared" si="6"/>
        <v>EcuadorEstructura de la población ocupada según sector de actividad económica, sexo y área geográfica2015</v>
      </c>
      <c r="B424" t="s">
        <v>21</v>
      </c>
      <c r="C424" t="s">
        <v>71</v>
      </c>
      <c r="D424">
        <v>4549.9636769999997</v>
      </c>
      <c r="E424">
        <v>898.10949600000004</v>
      </c>
      <c r="F424">
        <v>63.473250329999999</v>
      </c>
      <c r="G424">
        <v>2713.6741686999999</v>
      </c>
      <c r="H424">
        <v>124.7962015</v>
      </c>
      <c r="I424">
        <v>6484.6041208714996</v>
      </c>
      <c r="J424">
        <v>105023.999881223</v>
      </c>
      <c r="K424">
        <v>23.89999961853027</v>
      </c>
      <c r="L424">
        <v>7</v>
      </c>
      <c r="M424">
        <v>2.6437678999999998</v>
      </c>
      <c r="N424">
        <v>16195.9</v>
      </c>
      <c r="O424">
        <v>9.8872608346245505E-2</v>
      </c>
      <c r="P424">
        <v>10.60000038146973</v>
      </c>
    </row>
    <row r="425" spans="1:16" x14ac:dyDescent="0.35">
      <c r="A425" t="str">
        <f t="shared" si="6"/>
        <v>EcuadorEstructura de la población ocupada según sector de actividad económica, sexo y área geográfica2016</v>
      </c>
      <c r="B425" t="s">
        <v>21</v>
      </c>
      <c r="C425" t="s">
        <v>41</v>
      </c>
      <c r="D425">
        <v>4527.7108019999996</v>
      </c>
      <c r="E425">
        <v>1203.0033120000001</v>
      </c>
      <c r="G425">
        <v>2791.3349245999998</v>
      </c>
      <c r="H425">
        <v>338.29659040000001</v>
      </c>
      <c r="I425">
        <v>6310.12934418431</v>
      </c>
      <c r="J425">
        <v>103736.002366652</v>
      </c>
      <c r="K425">
        <v>24.29999923706055</v>
      </c>
      <c r="L425">
        <v>7.5</v>
      </c>
      <c r="M425">
        <v>1.0444393000000001</v>
      </c>
      <c r="N425">
        <v>16439.599999999999</v>
      </c>
      <c r="O425">
        <v>-1.2263839846387701</v>
      </c>
      <c r="P425">
        <v>17.60000038146973</v>
      </c>
    </row>
    <row r="426" spans="1:16" x14ac:dyDescent="0.35">
      <c r="A426" t="str">
        <f t="shared" si="6"/>
        <v>EcuadorEstructura de la población ocupada según sector de actividad económica, sexo y área geográfica2017</v>
      </c>
      <c r="B426" t="s">
        <v>21</v>
      </c>
      <c r="C426" t="s">
        <v>42</v>
      </c>
      <c r="D426">
        <v>4961.0970049999996</v>
      </c>
      <c r="E426">
        <v>1375.237832</v>
      </c>
      <c r="G426">
        <v>3070.5244004000001</v>
      </c>
      <c r="H426">
        <v>205.6590568</v>
      </c>
      <c r="I426">
        <v>6360.0352083119797</v>
      </c>
      <c r="J426">
        <v>106192.871869664</v>
      </c>
      <c r="K426">
        <v>23.60000038146973</v>
      </c>
      <c r="L426">
        <v>7</v>
      </c>
      <c r="M426">
        <v>-0.60712010000000005</v>
      </c>
      <c r="N426">
        <v>16696.900000000001</v>
      </c>
      <c r="O426">
        <v>2.36838652633649</v>
      </c>
      <c r="P426">
        <v>0.40000000596046448</v>
      </c>
    </row>
    <row r="427" spans="1:16" x14ac:dyDescent="0.35">
      <c r="A427" t="str">
        <f t="shared" si="6"/>
        <v>EcuadorEstructura de la población ocupada según sector de actividad económica, sexo y área geográfica2018</v>
      </c>
      <c r="B427" t="s">
        <v>21</v>
      </c>
      <c r="C427" t="s">
        <v>43</v>
      </c>
      <c r="D427">
        <v>4919.860737</v>
      </c>
      <c r="E427">
        <v>1513.3948929999999</v>
      </c>
      <c r="G427">
        <v>3364.7274170999999</v>
      </c>
      <c r="H427">
        <v>80.987070590000002</v>
      </c>
      <c r="I427">
        <v>6321.3389986894499</v>
      </c>
      <c r="J427">
        <v>107562.008</v>
      </c>
      <c r="K427">
        <v>24.20000076293945</v>
      </c>
      <c r="L427">
        <v>6.5</v>
      </c>
      <c r="M427">
        <v>0.22553967999999999</v>
      </c>
      <c r="N427">
        <v>17015.7</v>
      </c>
      <c r="O427">
        <v>1.2892919329050101</v>
      </c>
      <c r="P427">
        <v>0.60000002384185791</v>
      </c>
    </row>
    <row r="428" spans="1:16" x14ac:dyDescent="0.35">
      <c r="A428" t="str">
        <f t="shared" si="6"/>
        <v>EcuadorEstructura de la población ocupada según sector de actividad económica, sexo y área geográfica2019</v>
      </c>
      <c r="B428" t="s">
        <v>21</v>
      </c>
      <c r="C428" t="s">
        <v>44</v>
      </c>
      <c r="D428">
        <v>4865.806799</v>
      </c>
      <c r="E428">
        <v>3036.5047589999999</v>
      </c>
      <c r="G428">
        <v>3179.5673017999998</v>
      </c>
      <c r="H428">
        <v>234.30026887099999</v>
      </c>
      <c r="I428">
        <v>6202.5420464891204</v>
      </c>
      <c r="J428">
        <v>107575.028491693</v>
      </c>
      <c r="K428">
        <v>25.70000076293945</v>
      </c>
      <c r="L428">
        <v>7.5999999046325684</v>
      </c>
      <c r="M428">
        <v>-0.13511219999999999</v>
      </c>
      <c r="N428">
        <v>17343.7</v>
      </c>
      <c r="O428">
        <v>1.21051028476593E-2</v>
      </c>
      <c r="P428">
        <v>29.39999961853027</v>
      </c>
    </row>
    <row r="429" spans="1:16" x14ac:dyDescent="0.35">
      <c r="A429" t="str">
        <f t="shared" si="6"/>
        <v>EcuadorEstructura de la población ocupada según sector de actividad económica, sexo y área geográfica2020</v>
      </c>
      <c r="B429" t="s">
        <v>21</v>
      </c>
      <c r="C429" t="s">
        <v>45</v>
      </c>
      <c r="D429">
        <v>4056.7844519999999</v>
      </c>
      <c r="E429">
        <v>3859.4988410000001</v>
      </c>
      <c r="G429">
        <v>3241.3195949999999</v>
      </c>
      <c r="H429">
        <v>542.06912810000006</v>
      </c>
      <c r="I429">
        <v>5639.8751432632398</v>
      </c>
      <c r="J429">
        <v>99197.5079447998</v>
      </c>
      <c r="K429">
        <v>30.60000038146973</v>
      </c>
      <c r="L429">
        <v>10.80000019073486</v>
      </c>
      <c r="M429">
        <v>-1.0834935999999999</v>
      </c>
      <c r="N429">
        <v>17588.599999999999</v>
      </c>
      <c r="O429">
        <v>-7.7876070909342499</v>
      </c>
      <c r="P429">
        <v>5.5</v>
      </c>
    </row>
    <row r="430" spans="1:16" x14ac:dyDescent="0.35">
      <c r="A430" t="str">
        <f t="shared" si="6"/>
        <v>EcuadorEstructura de la población ocupada según sector de actividad económica, sexo y área geográfica2021</v>
      </c>
      <c r="B430" t="s">
        <v>21</v>
      </c>
      <c r="C430" t="s">
        <v>84</v>
      </c>
      <c r="I430">
        <v>5809.67044234889</v>
      </c>
      <c r="J430">
        <v>103398.771631793</v>
      </c>
      <c r="K430">
        <v>28.60000038146973</v>
      </c>
      <c r="L430">
        <v>7.5999999046325684</v>
      </c>
      <c r="M430">
        <v>0.34300000000000003</v>
      </c>
      <c r="N430">
        <v>17797.7</v>
      </c>
      <c r="O430">
        <v>4.2352512417257202</v>
      </c>
      <c r="P430">
        <v>10.19999980926514</v>
      </c>
    </row>
    <row r="431" spans="1:16" x14ac:dyDescent="0.35">
      <c r="A431" t="str">
        <f t="shared" si="6"/>
        <v>EcuadorEstructura de la población ocupada según sector de actividad económica, sexo y área geográfica2022</v>
      </c>
      <c r="B431" t="s">
        <v>21</v>
      </c>
      <c r="C431" t="s">
        <v>85</v>
      </c>
      <c r="I431">
        <v>5913.3728565123201</v>
      </c>
      <c r="J431">
        <v>106446.624790078</v>
      </c>
      <c r="K431">
        <v>25.70000076293945</v>
      </c>
      <c r="L431">
        <v>6.9000000953674316</v>
      </c>
      <c r="M431">
        <v>2.702</v>
      </c>
      <c r="N431">
        <v>18001</v>
      </c>
      <c r="O431">
        <v>2.9476686329881399</v>
      </c>
      <c r="P431">
        <v>6.0999999046325684</v>
      </c>
    </row>
    <row r="432" spans="1:16" x14ac:dyDescent="0.35">
      <c r="A432" t="str">
        <f t="shared" si="6"/>
        <v>El SalvadorEstructura de la población ocupada según sector de actividad económica, sexo y área geográfica1990</v>
      </c>
      <c r="B432" t="s">
        <v>22</v>
      </c>
      <c r="C432" t="s">
        <v>46</v>
      </c>
      <c r="D432">
        <v>73.497142859999997</v>
      </c>
      <c r="E432">
        <v>14.61714286</v>
      </c>
      <c r="F432">
        <v>2.1998000000000002</v>
      </c>
      <c r="G432">
        <v>40.834285709999996</v>
      </c>
      <c r="H432">
        <v>21.291428570000001</v>
      </c>
      <c r="I432">
        <v>2441.5662679340699</v>
      </c>
      <c r="J432">
        <v>13104.374473255701</v>
      </c>
      <c r="N432">
        <v>5367.2</v>
      </c>
      <c r="O432">
        <v>4.8314480840561798</v>
      </c>
    </row>
    <row r="433" spans="1:16" x14ac:dyDescent="0.35">
      <c r="A433" t="str">
        <f t="shared" si="6"/>
        <v>El SalvadorEstructura de la población ocupada según sector de actividad económica, sexo y área geográfica1991</v>
      </c>
      <c r="B433" t="s">
        <v>22</v>
      </c>
      <c r="C433" t="s">
        <v>47</v>
      </c>
      <c r="D433">
        <v>80.754285710000005</v>
      </c>
      <c r="E433">
        <v>16.64</v>
      </c>
      <c r="F433">
        <v>2.4729000000000001</v>
      </c>
      <c r="G433">
        <v>50.045714281000002</v>
      </c>
      <c r="H433">
        <v>99.440000001000001</v>
      </c>
      <c r="I433">
        <v>2435.4435661568</v>
      </c>
      <c r="J433">
        <v>13300.2008591389</v>
      </c>
      <c r="N433">
        <v>5461.1</v>
      </c>
      <c r="O433">
        <v>1.4943588973500099</v>
      </c>
    </row>
    <row r="434" spans="1:16" x14ac:dyDescent="0.35">
      <c r="A434" t="str">
        <f t="shared" si="6"/>
        <v>El SalvadorEstructura de la población ocupada según sector de actividad económica, sexo y área geográfica1992</v>
      </c>
      <c r="B434" t="s">
        <v>22</v>
      </c>
      <c r="C434" t="s">
        <v>48</v>
      </c>
      <c r="D434">
        <v>88.937142859999994</v>
      </c>
      <c r="E434">
        <v>23.44</v>
      </c>
      <c r="F434">
        <v>3.0299</v>
      </c>
      <c r="G434">
        <v>60.857142852999999</v>
      </c>
      <c r="H434">
        <v>26.091428569999998</v>
      </c>
      <c r="I434">
        <v>2563.5991368792202</v>
      </c>
      <c r="J434">
        <v>14233.6151277808</v>
      </c>
      <c r="N434">
        <v>5552.2</v>
      </c>
      <c r="O434">
        <v>7.0180464079273097</v>
      </c>
    </row>
    <row r="435" spans="1:16" x14ac:dyDescent="0.35">
      <c r="A435" t="str">
        <f t="shared" si="6"/>
        <v>El SalvadorEstructura de la población ocupada según sector de actividad económica, sexo y área geográfica1993</v>
      </c>
      <c r="B435" t="s">
        <v>22</v>
      </c>
      <c r="C435" t="s">
        <v>49</v>
      </c>
      <c r="D435">
        <v>115.4971429</v>
      </c>
      <c r="E435">
        <v>38.628571430000001</v>
      </c>
      <c r="F435">
        <v>3.9756</v>
      </c>
      <c r="G435">
        <v>95.668571430000014</v>
      </c>
      <c r="H435">
        <v>87.691428569999999</v>
      </c>
      <c r="I435">
        <v>2674.8184329382798</v>
      </c>
      <c r="J435">
        <v>15061.902595875499</v>
      </c>
      <c r="N435">
        <v>5631</v>
      </c>
      <c r="O435">
        <v>5.8192346825369601</v>
      </c>
    </row>
    <row r="436" spans="1:16" x14ac:dyDescent="0.35">
      <c r="A436" t="str">
        <f t="shared" si="6"/>
        <v>El SalvadorEstructura de la población ocupada según sector de actividad económica, sexo y área geográfica1994</v>
      </c>
      <c r="B436" t="s">
        <v>22</v>
      </c>
      <c r="C436" t="s">
        <v>50</v>
      </c>
      <c r="D436">
        <v>154.47999999999999</v>
      </c>
      <c r="E436">
        <v>85.565714290000003</v>
      </c>
      <c r="F436">
        <v>3.6505999999999998</v>
      </c>
      <c r="G436">
        <v>121.50857142999999</v>
      </c>
      <c r="H436">
        <v>116.43428572000001</v>
      </c>
      <c r="I436">
        <v>2769.7652046866501</v>
      </c>
      <c r="J436">
        <v>15768.2733102811</v>
      </c>
      <c r="N436">
        <v>5693</v>
      </c>
      <c r="O436">
        <v>4.6897841086759797</v>
      </c>
    </row>
    <row r="437" spans="1:16" x14ac:dyDescent="0.35">
      <c r="A437" t="str">
        <f t="shared" si="6"/>
        <v>El SalvadorEstructura de la población ocupada según sector de actividad económica, sexo y área geográfica1995</v>
      </c>
      <c r="B437" t="s">
        <v>22</v>
      </c>
      <c r="C437" t="s">
        <v>51</v>
      </c>
      <c r="D437">
        <v>189.23428569999999</v>
      </c>
      <c r="E437">
        <v>123.28</v>
      </c>
      <c r="F437">
        <v>16.650902250000001</v>
      </c>
      <c r="G437">
        <v>145.34857147</v>
      </c>
      <c r="H437">
        <v>153.51999996999999</v>
      </c>
      <c r="I437">
        <v>2873.0549840726399</v>
      </c>
      <c r="J437">
        <v>16514.894659446301</v>
      </c>
      <c r="N437">
        <v>5748.2</v>
      </c>
      <c r="O437">
        <v>4.7349594624190603</v>
      </c>
    </row>
    <row r="438" spans="1:16" x14ac:dyDescent="0.35">
      <c r="A438" t="str">
        <f t="shared" si="6"/>
        <v>El SalvadorEstructura de la población ocupada según sector de actividad económica, sexo y área geográfica1996</v>
      </c>
      <c r="B438" t="s">
        <v>22</v>
      </c>
      <c r="C438" t="s">
        <v>52</v>
      </c>
      <c r="D438">
        <v>229.30285710000001</v>
      </c>
      <c r="E438">
        <v>68.148571430000004</v>
      </c>
      <c r="F438">
        <v>18.142789610000001</v>
      </c>
      <c r="G438">
        <v>157.79428572999998</v>
      </c>
      <c r="H438">
        <v>216.06857142999999</v>
      </c>
      <c r="I438">
        <v>2872.1142829626801</v>
      </c>
      <c r="J438">
        <v>16649.9337097629</v>
      </c>
      <c r="M438">
        <v>3.4215111760000001</v>
      </c>
      <c r="N438">
        <v>5797.1</v>
      </c>
      <c r="O438">
        <v>0.817680361281381</v>
      </c>
    </row>
    <row r="439" spans="1:16" x14ac:dyDescent="0.35">
      <c r="A439" t="str">
        <f t="shared" si="6"/>
        <v>El SalvadorEstructura de la población ocupada según sector de actividad económica, sexo y área geográfica1997</v>
      </c>
      <c r="B439" t="s">
        <v>22</v>
      </c>
      <c r="C439" t="s">
        <v>53</v>
      </c>
      <c r="D439">
        <v>269.9314286</v>
      </c>
      <c r="E439">
        <v>74.834285710000003</v>
      </c>
      <c r="F439">
        <v>17.838412229999999</v>
      </c>
      <c r="G439">
        <v>158.58285710999999</v>
      </c>
      <c r="H439">
        <v>340.02285719000002</v>
      </c>
      <c r="I439">
        <v>2939.0851834821301</v>
      </c>
      <c r="J439">
        <v>17171.8990930127</v>
      </c>
      <c r="M439">
        <v>2.5006588000000001</v>
      </c>
      <c r="N439">
        <v>5842.6</v>
      </c>
      <c r="O439">
        <v>3.1349397081603398</v>
      </c>
    </row>
    <row r="440" spans="1:16" x14ac:dyDescent="0.35">
      <c r="A440" t="str">
        <f t="shared" si="6"/>
        <v>El SalvadorEstructura de la población ocupada según sector de actividad económica, sexo y área geográfica1998</v>
      </c>
      <c r="B440" t="s">
        <v>22</v>
      </c>
      <c r="C440" t="s">
        <v>54</v>
      </c>
      <c r="D440">
        <v>279.05142860000001</v>
      </c>
      <c r="E440">
        <v>20.354285709999999</v>
      </c>
      <c r="F440">
        <v>16.88273749</v>
      </c>
      <c r="G440">
        <v>181.61142859</v>
      </c>
      <c r="H440">
        <v>285.54857140000001</v>
      </c>
      <c r="I440">
        <v>2995.30530429077</v>
      </c>
      <c r="J440">
        <v>17627.671246281599</v>
      </c>
      <c r="M440">
        <v>2.0253605000000001</v>
      </c>
      <c r="N440">
        <v>5885.1</v>
      </c>
      <c r="O440">
        <v>2.6541744206637801</v>
      </c>
    </row>
    <row r="441" spans="1:16" x14ac:dyDescent="0.35">
      <c r="A441" t="str">
        <f t="shared" si="6"/>
        <v>El SalvadorEstructura de la población ocupada según sector de actividad económica, sexo y área geográfica1999</v>
      </c>
      <c r="B441" t="s">
        <v>22</v>
      </c>
      <c r="C441" t="s">
        <v>55</v>
      </c>
      <c r="D441">
        <v>295.52</v>
      </c>
      <c r="E441">
        <v>34.217142860000003</v>
      </c>
      <c r="F441">
        <v>18.813434239999999</v>
      </c>
      <c r="G441">
        <v>185.22285717</v>
      </c>
      <c r="H441">
        <v>144.1173</v>
      </c>
      <c r="I441">
        <v>3039.9770381213102</v>
      </c>
      <c r="J441">
        <v>18008.519976126801</v>
      </c>
      <c r="M441">
        <v>1.0487736999999999</v>
      </c>
      <c r="N441">
        <v>5923.9</v>
      </c>
      <c r="O441">
        <v>2.1605164092537699</v>
      </c>
    </row>
    <row r="442" spans="1:16" x14ac:dyDescent="0.35">
      <c r="A442" t="str">
        <f t="shared" si="6"/>
        <v>El SalvadorEstructura de la población ocupada según sector de actividad económica, sexo y área geográfica2000</v>
      </c>
      <c r="B442" t="s">
        <v>22</v>
      </c>
      <c r="C442" t="s">
        <v>56</v>
      </c>
      <c r="D442">
        <v>352.43428569999998</v>
      </c>
      <c r="E442">
        <v>18.72</v>
      </c>
      <c r="F442">
        <v>23.862540620000001</v>
      </c>
      <c r="G442">
        <v>250.86857143</v>
      </c>
      <c r="H442">
        <v>317.4082429</v>
      </c>
      <c r="I442">
        <v>3056.3575042399498</v>
      </c>
      <c r="J442">
        <v>18211.306189013801</v>
      </c>
      <c r="K442">
        <v>49.099998474121087</v>
      </c>
      <c r="L442">
        <v>17.5</v>
      </c>
      <c r="M442">
        <v>1.9647779999999999</v>
      </c>
      <c r="N442">
        <v>5958.5</v>
      </c>
      <c r="O442">
        <v>1.1260570727397801</v>
      </c>
      <c r="P442">
        <v>20.79999923706055</v>
      </c>
    </row>
    <row r="443" spans="1:16" x14ac:dyDescent="0.35">
      <c r="A443" t="str">
        <f t="shared" si="6"/>
        <v>El SalvadorEstructura de la población ocupada según sector de actividad económica, sexo y área geográfica2001</v>
      </c>
      <c r="B443" t="s">
        <v>22</v>
      </c>
      <c r="C443" t="s">
        <v>57</v>
      </c>
      <c r="D443">
        <v>459.1</v>
      </c>
      <c r="E443">
        <v>116.3</v>
      </c>
      <c r="F443">
        <v>27.718143959999999</v>
      </c>
      <c r="G443">
        <v>293.5</v>
      </c>
      <c r="H443">
        <v>167.2867</v>
      </c>
      <c r="I443">
        <v>3067.93096082171</v>
      </c>
      <c r="J443">
        <v>18371.077386496501</v>
      </c>
      <c r="K443">
        <v>50.599998474121087</v>
      </c>
      <c r="L443">
        <v>19.10000038146973</v>
      </c>
      <c r="M443">
        <v>0.64672169999999995</v>
      </c>
      <c r="N443">
        <v>5988.1</v>
      </c>
      <c r="O443">
        <v>0.87731871522278604</v>
      </c>
      <c r="P443">
        <v>0.10000000149011611</v>
      </c>
    </row>
    <row r="444" spans="1:16" x14ac:dyDescent="0.35">
      <c r="A444" t="str">
        <f t="shared" si="6"/>
        <v>El SalvadorEstructura de la población ocupada según sector de actividad económica, sexo y área geográfica2002</v>
      </c>
      <c r="B444" t="s">
        <v>22</v>
      </c>
      <c r="C444" t="s">
        <v>58</v>
      </c>
      <c r="D444">
        <v>419.97059999999999</v>
      </c>
      <c r="E444">
        <v>270.81169999999997</v>
      </c>
      <c r="F444">
        <v>24.47518853</v>
      </c>
      <c r="G444">
        <v>303.34899999999999</v>
      </c>
      <c r="H444">
        <v>27.075799999999997</v>
      </c>
      <c r="I444">
        <v>3104.40317836142</v>
      </c>
      <c r="J444">
        <v>18661.498826084</v>
      </c>
      <c r="K444">
        <v>48.799999237060547</v>
      </c>
      <c r="L444">
        <v>18.70000076293945</v>
      </c>
      <c r="M444">
        <v>2.3564734000000001</v>
      </c>
      <c r="N444">
        <v>6011.3</v>
      </c>
      <c r="O444">
        <v>1.58086231676835</v>
      </c>
      <c r="P444">
        <v>0.40000000596046448</v>
      </c>
    </row>
    <row r="445" spans="1:16" x14ac:dyDescent="0.35">
      <c r="A445" t="str">
        <f t="shared" si="6"/>
        <v>El SalvadorEstructura de la población ocupada según sector de actividad económica, sexo y área geográfica2003</v>
      </c>
      <c r="B445" t="s">
        <v>22</v>
      </c>
      <c r="C445" t="s">
        <v>59</v>
      </c>
      <c r="D445">
        <v>456.19130000000001</v>
      </c>
      <c r="E445">
        <v>277.78449999999998</v>
      </c>
      <c r="F445">
        <v>26.474732410000001</v>
      </c>
      <c r="G445">
        <v>250.89580000000001</v>
      </c>
      <c r="H445">
        <v>18.531400000000001</v>
      </c>
      <c r="I445">
        <v>3144.79235394649</v>
      </c>
      <c r="J445">
        <v>18953.034558764699</v>
      </c>
      <c r="K445">
        <v>49.599998474121087</v>
      </c>
      <c r="L445">
        <v>17.70000076293945</v>
      </c>
      <c r="M445">
        <v>1.3519022000000001</v>
      </c>
      <c r="N445">
        <v>6026.8</v>
      </c>
      <c r="O445">
        <v>1.5622310694208801</v>
      </c>
      <c r="P445">
        <v>0.10000000149011611</v>
      </c>
    </row>
    <row r="446" spans="1:16" x14ac:dyDescent="0.35">
      <c r="A446" t="str">
        <f t="shared" si="6"/>
        <v>El SalvadorEstructura de la población ocupada según sector de actividad económica, sexo y área geográfica2004</v>
      </c>
      <c r="B446" t="s">
        <v>22</v>
      </c>
      <c r="C446" t="s">
        <v>60</v>
      </c>
      <c r="D446">
        <v>453.04750000000001</v>
      </c>
      <c r="E446">
        <v>342.30560000000003</v>
      </c>
      <c r="F446">
        <v>29.00374974</v>
      </c>
      <c r="G446">
        <v>259.92309999999998</v>
      </c>
      <c r="H446">
        <v>18.401699999999998</v>
      </c>
      <c r="I446">
        <v>3168.1272446500702</v>
      </c>
      <c r="J446">
        <v>19121.865610534402</v>
      </c>
      <c r="K446">
        <v>49.700000762939453</v>
      </c>
      <c r="L446">
        <v>16.39999961853027</v>
      </c>
      <c r="M446">
        <v>3.682455</v>
      </c>
      <c r="N446">
        <v>6035.7</v>
      </c>
      <c r="O446">
        <v>0.89078638698338897</v>
      </c>
      <c r="P446">
        <v>16.89999961853027</v>
      </c>
    </row>
    <row r="447" spans="1:16" x14ac:dyDescent="0.35">
      <c r="A447" t="str">
        <f t="shared" si="6"/>
        <v>El SalvadorEstructura de la población ocupada según sector de actividad económica, sexo y área geográfica2005</v>
      </c>
      <c r="B447" t="s">
        <v>22</v>
      </c>
      <c r="C447" t="s">
        <v>61</v>
      </c>
      <c r="D447">
        <v>490.63839999999999</v>
      </c>
      <c r="E447">
        <v>403.56330000000003</v>
      </c>
      <c r="F447">
        <v>27.637011359999999</v>
      </c>
      <c r="G447">
        <v>345.50469999999996</v>
      </c>
      <c r="H447">
        <v>22.398499999999999</v>
      </c>
      <c r="I447">
        <v>3251.8324705868199</v>
      </c>
      <c r="J447">
        <v>19633.9140909091</v>
      </c>
      <c r="K447">
        <v>51.599998474121087</v>
      </c>
      <c r="L447">
        <v>19.70000076293945</v>
      </c>
      <c r="M447">
        <v>2.8854514999999998</v>
      </c>
      <c r="N447">
        <v>6037.8</v>
      </c>
      <c r="O447">
        <v>2.6778165415648001</v>
      </c>
      <c r="P447">
        <v>4.9000000953674316</v>
      </c>
    </row>
    <row r="448" spans="1:16" x14ac:dyDescent="0.35">
      <c r="A448" t="str">
        <f t="shared" si="6"/>
        <v>El SalvadorEstructura de la población ocupada según sector de actividad económica, sexo y área geográfica2006</v>
      </c>
      <c r="B448" t="s">
        <v>22</v>
      </c>
      <c r="C448" t="s">
        <v>62</v>
      </c>
      <c r="D448">
        <v>514.33360000000005</v>
      </c>
      <c r="E448">
        <v>474.33769999999998</v>
      </c>
      <c r="F448">
        <v>27.866125690000001</v>
      </c>
      <c r="G448">
        <v>402.44110000000001</v>
      </c>
      <c r="H448">
        <v>16.060300000000002</v>
      </c>
      <c r="I448">
        <v>3394.7874760464201</v>
      </c>
      <c r="J448">
        <v>20485.5055454545</v>
      </c>
      <c r="K448">
        <v>49.099998474121087</v>
      </c>
      <c r="L448">
        <v>15.10000038146973</v>
      </c>
      <c r="M448">
        <v>3.6819028</v>
      </c>
      <c r="N448">
        <v>6034.4</v>
      </c>
      <c r="O448">
        <v>4.3373493975903603</v>
      </c>
      <c r="P448">
        <v>29.89999961853027</v>
      </c>
    </row>
    <row r="449" spans="1:16" x14ac:dyDescent="0.35">
      <c r="A449" t="str">
        <f t="shared" si="6"/>
        <v>El SalvadorEstructura de la población ocupada según sector de actividad económica, sexo y área geográfica2007</v>
      </c>
      <c r="B449" t="s">
        <v>22</v>
      </c>
      <c r="C449" t="s">
        <v>63</v>
      </c>
      <c r="D449">
        <v>573.7631662</v>
      </c>
      <c r="E449">
        <v>106.920439</v>
      </c>
      <c r="F449">
        <v>29.041533699999999</v>
      </c>
      <c r="G449">
        <v>337.11257979999999</v>
      </c>
      <c r="H449">
        <v>30.409465239999999</v>
      </c>
      <c r="I449">
        <v>3451.9598676996802</v>
      </c>
      <c r="J449">
        <v>20863.9906363636</v>
      </c>
      <c r="K449">
        <v>48.299999237060547</v>
      </c>
      <c r="L449">
        <v>13.19999980926514</v>
      </c>
      <c r="M449">
        <v>4.2457313000000001</v>
      </c>
      <c r="N449">
        <v>6044.1</v>
      </c>
      <c r="O449">
        <v>1.84757505773672</v>
      </c>
      <c r="P449">
        <v>0.40000000596046448</v>
      </c>
    </row>
    <row r="450" spans="1:16" x14ac:dyDescent="0.35">
      <c r="A450" t="str">
        <f t="shared" si="6"/>
        <v>El SalvadorEstructura de la población ocupada según sector de actividad económica, sexo y área geográfica2008</v>
      </c>
      <c r="B450" t="s">
        <v>22</v>
      </c>
      <c r="C450" t="s">
        <v>64</v>
      </c>
      <c r="D450">
        <v>626.04084929999999</v>
      </c>
      <c r="E450">
        <v>201.47153750000001</v>
      </c>
      <c r="F450">
        <v>26.30093733</v>
      </c>
      <c r="G450">
        <v>358.52101160000001</v>
      </c>
      <c r="H450">
        <v>66.259979990000005</v>
      </c>
      <c r="I450">
        <v>3512.3748260276202</v>
      </c>
      <c r="J450">
        <v>21313.4416818182</v>
      </c>
      <c r="M450">
        <v>5.7763508000000003</v>
      </c>
      <c r="N450">
        <v>6068.1</v>
      </c>
      <c r="O450">
        <v>2.1541950113378698</v>
      </c>
    </row>
    <row r="451" spans="1:16" x14ac:dyDescent="0.35">
      <c r="A451" t="str">
        <f t="shared" si="6"/>
        <v>El SalvadorEstructura de la población ocupada según sector de actividad económica, sexo y área geográfica2009</v>
      </c>
      <c r="B451" t="s">
        <v>22</v>
      </c>
      <c r="C451" t="s">
        <v>65</v>
      </c>
      <c r="D451">
        <v>744.35240369999997</v>
      </c>
      <c r="E451">
        <v>436.18418730000002</v>
      </c>
      <c r="G451">
        <v>414.77512059999998</v>
      </c>
      <c r="H451">
        <v>19.758241080000001</v>
      </c>
      <c r="I451">
        <v>3425.2677036320601</v>
      </c>
      <c r="J451">
        <v>20863.9906363636</v>
      </c>
      <c r="K451">
        <v>50.099998474121087</v>
      </c>
      <c r="L451">
        <v>17.10000038146973</v>
      </c>
      <c r="M451">
        <v>0.37755080000000002</v>
      </c>
      <c r="N451">
        <v>6091.2</v>
      </c>
      <c r="O451">
        <v>-2.1087680355160998</v>
      </c>
      <c r="P451">
        <v>0.30000001192092901</v>
      </c>
    </row>
    <row r="452" spans="1:16" x14ac:dyDescent="0.35">
      <c r="A452" t="str">
        <f t="shared" ref="A452:A515" si="7">B452&amp;$A$1&amp;C452</f>
        <v>El SalvadorEstructura de la población ocupada según sector de actividad económica, sexo y área geográfica2010</v>
      </c>
      <c r="B452" t="s">
        <v>22</v>
      </c>
      <c r="C452" t="s">
        <v>66</v>
      </c>
      <c r="D452">
        <v>687.76669240000001</v>
      </c>
      <c r="E452">
        <v>252.09152230000001</v>
      </c>
      <c r="G452">
        <v>434.0220142</v>
      </c>
      <c r="H452">
        <v>25.298124959999999</v>
      </c>
      <c r="I452">
        <v>3486.0061632021898</v>
      </c>
      <c r="J452">
        <v>21313.4416818182</v>
      </c>
      <c r="K452">
        <v>49.799999237060547</v>
      </c>
      <c r="L452">
        <v>15.89999961853027</v>
      </c>
      <c r="M452">
        <v>-0.189274</v>
      </c>
      <c r="N452">
        <v>6114</v>
      </c>
      <c r="O452">
        <v>2.1541950113378698</v>
      </c>
      <c r="P452">
        <v>5</v>
      </c>
    </row>
    <row r="453" spans="1:16" x14ac:dyDescent="0.35">
      <c r="A453" t="str">
        <f t="shared" si="7"/>
        <v>El SalvadorEstructura de la población ocupada según sector de actividad económica, sexo y área geográfica2011</v>
      </c>
      <c r="B453" t="s">
        <v>22</v>
      </c>
      <c r="C453" t="s">
        <v>67</v>
      </c>
      <c r="D453">
        <v>761.08562659999996</v>
      </c>
      <c r="E453">
        <v>278.30662819999998</v>
      </c>
      <c r="G453">
        <v>462.76786659999999</v>
      </c>
      <c r="H453">
        <v>5.4755068700000002</v>
      </c>
      <c r="I453">
        <v>3603.8196764049299</v>
      </c>
      <c r="J453">
        <v>22117.7225</v>
      </c>
      <c r="M453">
        <v>1.9983724</v>
      </c>
      <c r="N453">
        <v>6137.3</v>
      </c>
      <c r="O453">
        <v>3.7735849056604001</v>
      </c>
    </row>
    <row r="454" spans="1:16" x14ac:dyDescent="0.35">
      <c r="A454" t="str">
        <f t="shared" si="7"/>
        <v>El SalvadorEstructura de la población ocupada según sector de actividad económica, sexo y área geográfica2012</v>
      </c>
      <c r="B454" t="s">
        <v>22</v>
      </c>
      <c r="C454" t="s">
        <v>68</v>
      </c>
      <c r="D454">
        <v>792.25886179999998</v>
      </c>
      <c r="E454">
        <v>300.39203320000001</v>
      </c>
      <c r="G454">
        <v>448.70899559999998</v>
      </c>
      <c r="H454">
        <v>4.6043949399999997</v>
      </c>
      <c r="I454">
        <v>3693.4439308115302</v>
      </c>
      <c r="J454">
        <v>22756.416090909101</v>
      </c>
      <c r="K454">
        <v>48</v>
      </c>
      <c r="L454">
        <v>12.69999980926514</v>
      </c>
      <c r="M454">
        <v>0.7592894</v>
      </c>
      <c r="N454">
        <v>6161.3</v>
      </c>
      <c r="O454">
        <v>2.8877005347593498</v>
      </c>
      <c r="P454">
        <v>28.20000076293945</v>
      </c>
    </row>
    <row r="455" spans="1:16" x14ac:dyDescent="0.35">
      <c r="A455" t="str">
        <f t="shared" si="7"/>
        <v>El SalvadorEstructura de la población ocupada según sector de actividad económica, sexo y área geográfica2013</v>
      </c>
      <c r="B455" t="s">
        <v>22</v>
      </c>
      <c r="C455" t="s">
        <v>69</v>
      </c>
      <c r="D455">
        <v>833.16391290000001</v>
      </c>
      <c r="E455">
        <v>359.25956960000002</v>
      </c>
      <c r="G455">
        <v>527.7278546</v>
      </c>
      <c r="H455">
        <v>9.0871058799999993</v>
      </c>
      <c r="I455">
        <v>3759.2436906245598</v>
      </c>
      <c r="J455">
        <v>23253.1777727273</v>
      </c>
      <c r="K455">
        <v>44.200000762939453</v>
      </c>
      <c r="L455">
        <v>11.80000019073486</v>
      </c>
      <c r="M455">
        <v>-1.0007710000000001</v>
      </c>
      <c r="N455">
        <v>6185.6</v>
      </c>
      <c r="O455">
        <v>2.1829521829521901</v>
      </c>
      <c r="P455">
        <v>0.40000000596046448</v>
      </c>
    </row>
    <row r="456" spans="1:16" x14ac:dyDescent="0.35">
      <c r="A456" t="str">
        <f t="shared" si="7"/>
        <v>El SalvadorEstructura de la población ocupada según sector de actividad económica, sexo y área geográfica2014</v>
      </c>
      <c r="B456" t="s">
        <v>22</v>
      </c>
      <c r="C456" t="s">
        <v>70</v>
      </c>
      <c r="D456">
        <v>863.48184170000002</v>
      </c>
      <c r="E456">
        <v>336.3228312</v>
      </c>
      <c r="G456">
        <v>537.22555399999999</v>
      </c>
      <c r="H456">
        <v>37.757723689999999</v>
      </c>
      <c r="I456">
        <v>3809.5367069519598</v>
      </c>
      <c r="J456">
        <v>23655.318181818198</v>
      </c>
      <c r="K456">
        <v>44.599998474121087</v>
      </c>
      <c r="L456">
        <v>11.69999980926514</v>
      </c>
      <c r="M456">
        <v>0.69653719999999997</v>
      </c>
      <c r="N456">
        <v>6209.5</v>
      </c>
      <c r="O456">
        <v>1.72939979654119</v>
      </c>
      <c r="P456">
        <v>20.70000076293945</v>
      </c>
    </row>
    <row r="457" spans="1:16" x14ac:dyDescent="0.35">
      <c r="A457" t="str">
        <f t="shared" si="7"/>
        <v>El SalvadorEstructura de la población ocupada según sector de actividad económica, sexo y área geográfica2015</v>
      </c>
      <c r="B457" t="s">
        <v>22</v>
      </c>
      <c r="C457" t="s">
        <v>71</v>
      </c>
      <c r="D457">
        <v>914.84789499999999</v>
      </c>
      <c r="E457">
        <v>353.93531919999998</v>
      </c>
      <c r="G457">
        <v>568.93570269999998</v>
      </c>
      <c r="H457">
        <v>31.86065885</v>
      </c>
      <c r="I457">
        <v>3887.4429584153399</v>
      </c>
      <c r="J457">
        <v>24223.045818181799</v>
      </c>
      <c r="K457">
        <v>42.599998474121087</v>
      </c>
      <c r="L457">
        <v>10.39999961853027</v>
      </c>
      <c r="M457">
        <v>-0.32787159999999999</v>
      </c>
      <c r="N457">
        <v>6231.1</v>
      </c>
      <c r="O457">
        <v>2.4000000000000199</v>
      </c>
      <c r="P457">
        <v>29.89999961853027</v>
      </c>
    </row>
    <row r="458" spans="1:16" x14ac:dyDescent="0.35">
      <c r="A458" t="str">
        <f t="shared" si="7"/>
        <v>El SalvadorEstructura de la población ocupada según sector de actividad económica, sexo y área geográfica2016</v>
      </c>
      <c r="B458" t="s">
        <v>22</v>
      </c>
      <c r="C458" t="s">
        <v>41</v>
      </c>
      <c r="D458">
        <v>923.40502470000001</v>
      </c>
      <c r="E458">
        <v>317.104692</v>
      </c>
      <c r="G458">
        <v>581.35603119999996</v>
      </c>
      <c r="H458">
        <v>16.559836749999999</v>
      </c>
      <c r="I458">
        <v>3973.7755525012499</v>
      </c>
      <c r="J458">
        <v>24838.084090909098</v>
      </c>
      <c r="K458">
        <v>40.400001525878913</v>
      </c>
      <c r="L458">
        <v>10.69999980926514</v>
      </c>
      <c r="M458">
        <v>-0.22621910000000001</v>
      </c>
      <c r="N458">
        <v>6250.5</v>
      </c>
      <c r="O458">
        <v>2.53906249999998</v>
      </c>
      <c r="P458">
        <v>4.5</v>
      </c>
    </row>
    <row r="459" spans="1:16" x14ac:dyDescent="0.35">
      <c r="A459" t="str">
        <f t="shared" si="7"/>
        <v>El SalvadorEstructura de la población ocupada según sector de actividad económica, sexo y área geográfica2017</v>
      </c>
      <c r="B459" t="s">
        <v>22</v>
      </c>
      <c r="C459" t="s">
        <v>42</v>
      </c>
      <c r="D459">
        <v>943.54500610000002</v>
      </c>
      <c r="E459">
        <v>403.47543280000002</v>
      </c>
      <c r="G459">
        <v>601.44632209999997</v>
      </c>
      <c r="H459">
        <v>40.815924780000003</v>
      </c>
      <c r="I459">
        <v>4054.09732830241</v>
      </c>
      <c r="J459">
        <v>25405.811727272699</v>
      </c>
      <c r="K459">
        <v>37.799999237060547</v>
      </c>
      <c r="L459">
        <v>8.3000001907348633</v>
      </c>
      <c r="M459">
        <v>0.34897739999999999</v>
      </c>
      <c r="N459">
        <v>6266.7</v>
      </c>
      <c r="O459">
        <v>2.28571428571431</v>
      </c>
      <c r="P459">
        <v>0.10000000149011611</v>
      </c>
    </row>
    <row r="460" spans="1:16" x14ac:dyDescent="0.35">
      <c r="A460" t="str">
        <f t="shared" si="7"/>
        <v>El SalvadorEstructura de la población ocupada según sector de actividad económica, sexo y área geográfica2018</v>
      </c>
      <c r="B460" t="s">
        <v>22</v>
      </c>
      <c r="C460" t="s">
        <v>43</v>
      </c>
      <c r="D460">
        <v>957.75152249999996</v>
      </c>
      <c r="E460">
        <v>533.70398790000002</v>
      </c>
      <c r="G460">
        <v>592.55278310000006</v>
      </c>
      <c r="H460">
        <v>25.909511670000001</v>
      </c>
      <c r="I460">
        <v>4145.89009448242</v>
      </c>
      <c r="J460">
        <v>26020.85</v>
      </c>
      <c r="K460">
        <v>34.5</v>
      </c>
      <c r="L460">
        <v>7.5999999046325684</v>
      </c>
      <c r="M460">
        <v>-2.1297199999999999E-2</v>
      </c>
      <c r="N460">
        <v>6276.3</v>
      </c>
      <c r="O460">
        <v>2.4208566108007399</v>
      </c>
      <c r="P460">
        <v>19.10000038146973</v>
      </c>
    </row>
    <row r="461" spans="1:16" x14ac:dyDescent="0.35">
      <c r="A461" t="str">
        <f t="shared" si="7"/>
        <v>El SalvadorEstructura de la población ocupada según sector de actividad económica, sexo y área geográfica2019</v>
      </c>
      <c r="B461" t="s">
        <v>22</v>
      </c>
      <c r="C461" t="s">
        <v>44</v>
      </c>
      <c r="D461">
        <v>988.08656770000005</v>
      </c>
      <c r="E461">
        <v>592.07860159999996</v>
      </c>
      <c r="G461">
        <v>634.40488919999996</v>
      </c>
      <c r="H461">
        <v>24.7287599</v>
      </c>
      <c r="I461">
        <v>4241.2484113129003</v>
      </c>
      <c r="J461">
        <v>26635.888272727301</v>
      </c>
      <c r="K461">
        <v>30.39999961853027</v>
      </c>
      <c r="L461">
        <v>5.5999999046325684</v>
      </c>
      <c r="M461">
        <v>-0.1133299</v>
      </c>
      <c r="N461">
        <v>6280.2</v>
      </c>
      <c r="O461">
        <v>2.36363636363637</v>
      </c>
      <c r="P461">
        <v>14.89999961853027</v>
      </c>
    </row>
    <row r="462" spans="1:16" x14ac:dyDescent="0.35">
      <c r="A462" t="str">
        <f t="shared" si="7"/>
        <v>El SalvadorEstructura de la población ocupada según sector de actividad económica, sexo y área geográfica2020</v>
      </c>
      <c r="B462" t="s">
        <v>22</v>
      </c>
      <c r="C462" t="s">
        <v>45</v>
      </c>
      <c r="D462">
        <v>985.19387830000005</v>
      </c>
      <c r="E462">
        <v>1592.163278</v>
      </c>
      <c r="G462">
        <v>750.20328099999995</v>
      </c>
      <c r="H462">
        <v>38.879474360000003</v>
      </c>
      <c r="I462">
        <v>3902.01666577578</v>
      </c>
      <c r="J462">
        <v>24554.2202727273</v>
      </c>
      <c r="K462">
        <v>30.79999923706055</v>
      </c>
      <c r="L462">
        <v>8.3000001907348633</v>
      </c>
      <c r="M462">
        <v>1.5077992</v>
      </c>
      <c r="N462">
        <v>6292.7</v>
      </c>
      <c r="O462">
        <v>-7.8152753108348199</v>
      </c>
      <c r="P462">
        <v>30.79999923706055</v>
      </c>
    </row>
    <row r="463" spans="1:16" x14ac:dyDescent="0.35">
      <c r="A463" t="str">
        <f t="shared" si="7"/>
        <v>El SalvadorEstructura de la población ocupada según sector de actividad económica, sexo y área geográfica2021</v>
      </c>
      <c r="B463" t="s">
        <v>22</v>
      </c>
      <c r="C463" t="s">
        <v>84</v>
      </c>
      <c r="I463">
        <v>4323.30891986605</v>
      </c>
      <c r="J463">
        <v>27298.2371818182</v>
      </c>
      <c r="K463">
        <v>30.29999923706055</v>
      </c>
      <c r="L463">
        <v>8.3999996185302734</v>
      </c>
      <c r="M463">
        <v>3.8170000000000002</v>
      </c>
      <c r="N463">
        <v>6314.2</v>
      </c>
      <c r="O463">
        <v>11.175337186897901</v>
      </c>
      <c r="P463">
        <v>15.10000038146973</v>
      </c>
    </row>
    <row r="464" spans="1:16" x14ac:dyDescent="0.35">
      <c r="A464" t="str">
        <f t="shared" si="7"/>
        <v>El SalvadorEstructura de la población ocupada según sector de actividad económica, sexo y área geográfica2022</v>
      </c>
      <c r="B464" t="s">
        <v>22</v>
      </c>
      <c r="C464" t="s">
        <v>85</v>
      </c>
      <c r="I464">
        <v>4420.1591956430702</v>
      </c>
      <c r="J464">
        <v>28007.896727272699</v>
      </c>
      <c r="K464">
        <v>29.79999923706055</v>
      </c>
      <c r="L464">
        <v>8.6999998092651367</v>
      </c>
      <c r="M464">
        <v>6.2649999999999997</v>
      </c>
      <c r="N464">
        <v>6336.4</v>
      </c>
      <c r="O464">
        <v>2.5996533795493701</v>
      </c>
      <c r="P464">
        <v>6.1999998092651367</v>
      </c>
    </row>
    <row r="465" spans="1:15" x14ac:dyDescent="0.35">
      <c r="A465" t="str">
        <f t="shared" si="7"/>
        <v>GranadaEstructura de la población ocupada según sector de actividad económica, sexo y área geográfica1990</v>
      </c>
      <c r="B465" t="s">
        <v>23</v>
      </c>
      <c r="C465" t="s">
        <v>46</v>
      </c>
      <c r="I465">
        <v>5331.1616645559698</v>
      </c>
      <c r="J465">
        <v>527.78500479104105</v>
      </c>
      <c r="N465">
        <v>99</v>
      </c>
      <c r="O465">
        <v>4.0121591849256104</v>
      </c>
    </row>
    <row r="466" spans="1:15" x14ac:dyDescent="0.35">
      <c r="A466" t="str">
        <f t="shared" si="7"/>
        <v>GranadaEstructura de la población ocupada según sector de actividad económica, sexo y área geográfica1991</v>
      </c>
      <c r="B466" t="s">
        <v>23</v>
      </c>
      <c r="C466" t="s">
        <v>47</v>
      </c>
      <c r="D466">
        <v>33.26</v>
      </c>
      <c r="E466">
        <v>11.23</v>
      </c>
      <c r="F466">
        <v>31.490100000000002</v>
      </c>
      <c r="G466">
        <v>30.5</v>
      </c>
      <c r="H466">
        <v>18.439999999999998</v>
      </c>
      <c r="I466">
        <v>5361.7348240704396</v>
      </c>
      <c r="J466">
        <v>535.10113544222997</v>
      </c>
      <c r="N466">
        <v>99.8</v>
      </c>
      <c r="O466">
        <v>1.3861952470751899</v>
      </c>
    </row>
    <row r="467" spans="1:15" x14ac:dyDescent="0.35">
      <c r="A467" t="str">
        <f t="shared" si="7"/>
        <v>GranadaEstructura de la población ocupada según sector de actividad económica, sexo y área geográfica1992</v>
      </c>
      <c r="B467" t="s">
        <v>23</v>
      </c>
      <c r="C467" t="s">
        <v>48</v>
      </c>
      <c r="D467">
        <v>33</v>
      </c>
      <c r="E467">
        <v>18.14</v>
      </c>
      <c r="F467">
        <v>31.077355000000001</v>
      </c>
      <c r="G467">
        <v>31.45</v>
      </c>
      <c r="H467">
        <v>9.67</v>
      </c>
      <c r="I467">
        <v>5252.9155821657696</v>
      </c>
      <c r="J467">
        <v>530.54447379874296</v>
      </c>
      <c r="N467">
        <v>101</v>
      </c>
      <c r="O467">
        <v>-0.85155148095910105</v>
      </c>
    </row>
    <row r="468" spans="1:15" x14ac:dyDescent="0.35">
      <c r="A468" t="str">
        <f t="shared" si="7"/>
        <v>GranadaEstructura de la población ocupada según sector de actividad económica, sexo y área geográfica1993</v>
      </c>
      <c r="B468" t="s">
        <v>23</v>
      </c>
      <c r="C468" t="s">
        <v>49</v>
      </c>
      <c r="D468">
        <v>35.28</v>
      </c>
      <c r="E468">
        <v>16.79</v>
      </c>
      <c r="F468">
        <v>37.691420999999998</v>
      </c>
      <c r="G468">
        <v>28.75</v>
      </c>
      <c r="H468">
        <v>3.49</v>
      </c>
      <c r="I468">
        <v>5089.5580468713497</v>
      </c>
      <c r="J468">
        <v>520.152832390252</v>
      </c>
      <c r="N468">
        <v>102.2</v>
      </c>
      <c r="O468">
        <v>-1.9586748937532099</v>
      </c>
    </row>
    <row r="469" spans="1:15" x14ac:dyDescent="0.35">
      <c r="A469" t="str">
        <f t="shared" si="7"/>
        <v>GranadaEstructura de la población ocupada según sector de actividad económica, sexo y área geográfica1994</v>
      </c>
      <c r="B469" t="s">
        <v>23</v>
      </c>
      <c r="C469" t="s">
        <v>50</v>
      </c>
      <c r="D469">
        <v>33.1</v>
      </c>
      <c r="E469">
        <v>17.39</v>
      </c>
      <c r="F469">
        <v>29.033270000000002</v>
      </c>
      <c r="G469">
        <v>28.37</v>
      </c>
      <c r="H469">
        <v>8.0399999999999991</v>
      </c>
      <c r="I469">
        <v>5125.5770155978998</v>
      </c>
      <c r="J469">
        <v>528.95954800970401</v>
      </c>
      <c r="N469">
        <v>103.2</v>
      </c>
      <c r="O469">
        <v>1.6931015407496</v>
      </c>
    </row>
    <row r="470" spans="1:15" x14ac:dyDescent="0.35">
      <c r="A470" t="str">
        <f t="shared" si="7"/>
        <v>GranadaEstructura de la población ocupada según sector de actividad económica, sexo y área geográfica1995</v>
      </c>
      <c r="B470" t="s">
        <v>23</v>
      </c>
      <c r="C470" t="s">
        <v>51</v>
      </c>
      <c r="D470">
        <v>35.33</v>
      </c>
      <c r="E470">
        <v>18.11</v>
      </c>
      <c r="G470">
        <v>30.45</v>
      </c>
      <c r="H470">
        <v>4.33</v>
      </c>
      <c r="I470">
        <v>5189.4701441918696</v>
      </c>
      <c r="J470">
        <v>540.22384201037403</v>
      </c>
      <c r="N470">
        <v>104.1</v>
      </c>
      <c r="O470">
        <v>2.1295189855356802</v>
      </c>
    </row>
    <row r="471" spans="1:15" x14ac:dyDescent="0.35">
      <c r="A471" t="str">
        <f t="shared" si="7"/>
        <v>GranadaEstructura de la población ocupada según sector de actividad económica, sexo y área geográfica1996</v>
      </c>
      <c r="B471" t="s">
        <v>23</v>
      </c>
      <c r="C471" t="s">
        <v>52</v>
      </c>
      <c r="I471">
        <v>5383.59314513958</v>
      </c>
      <c r="J471">
        <v>564.20056161062803</v>
      </c>
      <c r="N471">
        <v>104.8</v>
      </c>
      <c r="O471">
        <v>4.4382934879415998</v>
      </c>
    </row>
    <row r="472" spans="1:15" x14ac:dyDescent="0.35">
      <c r="A472" t="str">
        <f t="shared" si="7"/>
        <v>GranadaEstructura de la población ocupada según sector de actividad económica, sexo y área geográfica1997</v>
      </c>
      <c r="B472" t="s">
        <v>23</v>
      </c>
      <c r="C472" t="s">
        <v>53</v>
      </c>
      <c r="I472">
        <v>5616.0956474163904</v>
      </c>
      <c r="J472">
        <v>592.49809080243006</v>
      </c>
      <c r="N472">
        <v>105.5</v>
      </c>
      <c r="O472">
        <v>5.0155088663896397</v>
      </c>
    </row>
    <row r="473" spans="1:15" x14ac:dyDescent="0.35">
      <c r="A473" t="str">
        <f t="shared" si="7"/>
        <v>GranadaEstructura de la población ocupada según sector de actividad económica, sexo y área geográfica1998</v>
      </c>
      <c r="B473" t="s">
        <v>23</v>
      </c>
      <c r="C473" t="s">
        <v>54</v>
      </c>
      <c r="I473">
        <v>6234.84448869465</v>
      </c>
      <c r="J473">
        <v>662.140484699372</v>
      </c>
      <c r="N473">
        <v>106.2</v>
      </c>
      <c r="O473">
        <v>11.754028405833999</v>
      </c>
    </row>
    <row r="474" spans="1:15" x14ac:dyDescent="0.35">
      <c r="A474" t="str">
        <f t="shared" si="7"/>
        <v>GranadaEstructura de la población ocupada según sector de actividad económica, sexo y área geográfica1999</v>
      </c>
      <c r="B474" t="s">
        <v>23</v>
      </c>
      <c r="C474" t="s">
        <v>55</v>
      </c>
      <c r="I474">
        <v>6627.4868265743098</v>
      </c>
      <c r="J474">
        <v>707.815593078137</v>
      </c>
      <c r="N474">
        <v>106.8</v>
      </c>
      <c r="O474">
        <v>6.8980993360499196</v>
      </c>
    </row>
    <row r="475" spans="1:15" x14ac:dyDescent="0.35">
      <c r="A475" t="str">
        <f t="shared" si="7"/>
        <v>GranadaEstructura de la población ocupada según sector de actividad económica, sexo y área geográfica2000</v>
      </c>
      <c r="B475" t="s">
        <v>23</v>
      </c>
      <c r="C475" t="s">
        <v>56</v>
      </c>
      <c r="I475">
        <v>6912.6172169253596</v>
      </c>
      <c r="J475">
        <v>742.41508909778395</v>
      </c>
      <c r="N475">
        <v>107.4</v>
      </c>
      <c r="O475">
        <v>4.8882076571923596</v>
      </c>
    </row>
    <row r="476" spans="1:15" x14ac:dyDescent="0.35">
      <c r="A476" t="str">
        <f t="shared" si="7"/>
        <v>GranadaEstructura de la población ocupada según sector de actividad económica, sexo y área geográfica2001</v>
      </c>
      <c r="B476" t="s">
        <v>23</v>
      </c>
      <c r="C476" t="s">
        <v>57</v>
      </c>
      <c r="I476">
        <v>6741.3030245425898</v>
      </c>
      <c r="J476">
        <v>727.38659634814599</v>
      </c>
      <c r="N476">
        <v>107.9</v>
      </c>
      <c r="O476">
        <v>-2.0242709193722601</v>
      </c>
    </row>
    <row r="477" spans="1:15" x14ac:dyDescent="0.35">
      <c r="A477" t="str">
        <f t="shared" si="7"/>
        <v>GranadaEstructura de la población ocupada según sector de actividad económica, sexo y área geográfica2002</v>
      </c>
      <c r="B477" t="s">
        <v>23</v>
      </c>
      <c r="C477" t="s">
        <v>58</v>
      </c>
      <c r="I477">
        <v>6953.7119306364102</v>
      </c>
      <c r="J477">
        <v>752.39163089485999</v>
      </c>
      <c r="M477">
        <v>7.3922480999999998</v>
      </c>
      <c r="N477">
        <v>108.2</v>
      </c>
      <c r="O477">
        <v>3.43765401675702</v>
      </c>
    </row>
    <row r="478" spans="1:15" x14ac:dyDescent="0.35">
      <c r="A478" t="str">
        <f t="shared" si="7"/>
        <v>GranadaEstructura de la población ocupada según sector de actividad económica, sexo y área geográfica2003</v>
      </c>
      <c r="B478" t="s">
        <v>23</v>
      </c>
      <c r="C478" t="s">
        <v>59</v>
      </c>
      <c r="I478">
        <v>7576.7742904843299</v>
      </c>
      <c r="J478">
        <v>823.59536537564702</v>
      </c>
      <c r="M478">
        <v>0.13109419999999999</v>
      </c>
      <c r="N478">
        <v>108.7</v>
      </c>
      <c r="O478">
        <v>9.4636531770164094</v>
      </c>
    </row>
    <row r="479" spans="1:15" x14ac:dyDescent="0.35">
      <c r="A479" t="str">
        <f t="shared" si="7"/>
        <v>GranadaEstructura de la población ocupada según sector de actividad económica, sexo y área geográfica2004</v>
      </c>
      <c r="B479" t="s">
        <v>23</v>
      </c>
      <c r="C479" t="s">
        <v>60</v>
      </c>
      <c r="I479">
        <v>7472.7407214775803</v>
      </c>
      <c r="J479">
        <v>818.26510900179505</v>
      </c>
      <c r="M479">
        <v>3.9617323</v>
      </c>
      <c r="N479">
        <v>109.5</v>
      </c>
      <c r="O479">
        <v>-0.64719358533792404</v>
      </c>
    </row>
    <row r="480" spans="1:15" x14ac:dyDescent="0.35">
      <c r="A480" t="str">
        <f t="shared" si="7"/>
        <v>GranadaEstructura de la población ocupada según sector de actividad económica, sexo y área geográfica2005</v>
      </c>
      <c r="B480" t="s">
        <v>23</v>
      </c>
      <c r="C480" t="s">
        <v>61</v>
      </c>
      <c r="I480">
        <v>8403.2183039013507</v>
      </c>
      <c r="J480">
        <v>926.87497892031899</v>
      </c>
      <c r="M480">
        <v>0.94592719999999997</v>
      </c>
      <c r="N480">
        <v>110.3</v>
      </c>
      <c r="O480">
        <v>13.273188447570201</v>
      </c>
    </row>
    <row r="481" spans="1:15" x14ac:dyDescent="0.35">
      <c r="A481" t="str">
        <f t="shared" si="7"/>
        <v>GranadaEstructura de la población ocupada según sector de actividad económica, sexo y área geográfica2006</v>
      </c>
      <c r="B481" t="s">
        <v>23</v>
      </c>
      <c r="C481" t="s">
        <v>62</v>
      </c>
      <c r="I481">
        <v>8016.8024768454197</v>
      </c>
      <c r="J481">
        <v>889.86507492984197</v>
      </c>
      <c r="M481">
        <v>0.45318320000000001</v>
      </c>
      <c r="N481">
        <v>111</v>
      </c>
      <c r="O481">
        <v>-3.9929769205323198</v>
      </c>
    </row>
    <row r="482" spans="1:15" x14ac:dyDescent="0.35">
      <c r="A482" t="str">
        <f t="shared" si="7"/>
        <v>GranadaEstructura de la población ocupada según sector de actividad económica, sexo y área geográfica2007</v>
      </c>
      <c r="B482" t="s">
        <v>23</v>
      </c>
      <c r="C482" t="s">
        <v>63</v>
      </c>
      <c r="I482">
        <v>8454.3986840656798</v>
      </c>
      <c r="J482">
        <v>944.35633301013695</v>
      </c>
      <c r="M482">
        <v>1.3533284999999999</v>
      </c>
      <c r="N482">
        <v>111.7</v>
      </c>
      <c r="O482">
        <v>6.12354160371906</v>
      </c>
    </row>
    <row r="483" spans="1:15" x14ac:dyDescent="0.35">
      <c r="A483" t="str">
        <f t="shared" si="7"/>
        <v>GranadaEstructura de la población ocupada según sector de actividad económica, sexo y área geográfica2008</v>
      </c>
      <c r="B483" t="s">
        <v>23</v>
      </c>
      <c r="C483" t="s">
        <v>64</v>
      </c>
      <c r="I483">
        <v>8473.8183098733607</v>
      </c>
      <c r="J483">
        <v>953.30455986075299</v>
      </c>
      <c r="M483">
        <v>1.7132487000000001</v>
      </c>
      <c r="N483">
        <v>112.5</v>
      </c>
      <c r="O483">
        <v>0.94754771454685904</v>
      </c>
    </row>
    <row r="484" spans="1:15" x14ac:dyDescent="0.35">
      <c r="A484" t="str">
        <f t="shared" si="7"/>
        <v>GranadaEstructura de la población ocupada según sector de actividad económica, sexo y área geográfica2009</v>
      </c>
      <c r="B484" t="s">
        <v>23</v>
      </c>
      <c r="C484" t="s">
        <v>65</v>
      </c>
      <c r="I484">
        <v>7864.4991729425901</v>
      </c>
      <c r="J484">
        <v>890.26130637710105</v>
      </c>
      <c r="M484">
        <v>0.43086790000000003</v>
      </c>
      <c r="N484">
        <v>113.2</v>
      </c>
      <c r="O484">
        <v>-6.6131282842977201</v>
      </c>
    </row>
    <row r="485" spans="1:15" x14ac:dyDescent="0.35">
      <c r="A485" t="str">
        <f t="shared" si="7"/>
        <v>GranadaEstructura de la población ocupada según sector de actividad económica, sexo y área geográfica2010</v>
      </c>
      <c r="B485" t="s">
        <v>23</v>
      </c>
      <c r="C485" t="s">
        <v>66</v>
      </c>
      <c r="I485">
        <v>7769.3803664443303</v>
      </c>
      <c r="J485">
        <v>885.70936177465296</v>
      </c>
      <c r="M485">
        <v>3.1363400000000001</v>
      </c>
      <c r="N485">
        <v>114</v>
      </c>
      <c r="O485">
        <v>-0.51130432939652204</v>
      </c>
    </row>
    <row r="486" spans="1:15" x14ac:dyDescent="0.35">
      <c r="A486" t="str">
        <f t="shared" si="7"/>
        <v>GranadaEstructura de la población ocupada según sector de actividad económica, sexo y área geográfica2011</v>
      </c>
      <c r="B486" t="s">
        <v>23</v>
      </c>
      <c r="C486" t="s">
        <v>67</v>
      </c>
      <c r="I486">
        <v>7767.4763507953003</v>
      </c>
      <c r="J486">
        <v>892.48303270637996</v>
      </c>
      <c r="M486">
        <v>5.6344123000000002</v>
      </c>
      <c r="N486">
        <v>114.9</v>
      </c>
      <c r="O486">
        <v>0.76477355033872696</v>
      </c>
    </row>
    <row r="487" spans="1:15" x14ac:dyDescent="0.35">
      <c r="A487" t="str">
        <f t="shared" si="7"/>
        <v>GranadaEstructura de la población ocupada según sector de actividad económica, sexo y área geográfica2012</v>
      </c>
      <c r="B487" t="s">
        <v>23</v>
      </c>
      <c r="C487" t="s">
        <v>68</v>
      </c>
      <c r="I487">
        <v>7611.5297500999704</v>
      </c>
      <c r="J487">
        <v>882.17629803658701</v>
      </c>
      <c r="M487">
        <v>1.1603705</v>
      </c>
      <c r="N487">
        <v>115.9</v>
      </c>
      <c r="O487">
        <v>-1.1548381640979899</v>
      </c>
    </row>
    <row r="488" spans="1:15" x14ac:dyDescent="0.35">
      <c r="A488" t="str">
        <f t="shared" si="7"/>
        <v>GranadaEstructura de la población ocupada según sector de actividad económica, sexo y área geográfica2013</v>
      </c>
      <c r="B488" t="s">
        <v>23</v>
      </c>
      <c r="C488" t="s">
        <v>69</v>
      </c>
      <c r="I488">
        <v>7723.84198019008</v>
      </c>
      <c r="J488">
        <v>902.91712748422003</v>
      </c>
      <c r="M488">
        <v>-5.2477450000000001</v>
      </c>
      <c r="N488">
        <v>116.9</v>
      </c>
      <c r="O488">
        <v>2.3510980167790199</v>
      </c>
    </row>
    <row r="489" spans="1:15" x14ac:dyDescent="0.35">
      <c r="A489" t="str">
        <f t="shared" si="7"/>
        <v>GranadaEstructura de la población ocupada según sector de actividad económica, sexo y área geográfica2014</v>
      </c>
      <c r="B489" t="s">
        <v>23</v>
      </c>
      <c r="C489" t="s">
        <v>70</v>
      </c>
      <c r="I489">
        <v>8213.64764613228</v>
      </c>
      <c r="J489">
        <v>969.21042224360895</v>
      </c>
      <c r="M489">
        <v>-0.39319300000000001</v>
      </c>
      <c r="N489">
        <v>118</v>
      </c>
      <c r="O489">
        <v>7.3421239603794799</v>
      </c>
    </row>
    <row r="490" spans="1:15" x14ac:dyDescent="0.35">
      <c r="A490" t="str">
        <f t="shared" si="7"/>
        <v>GranadaEstructura de la población ocupada según sector de actividad económica, sexo y área geográfica2015</v>
      </c>
      <c r="B490" t="s">
        <v>23</v>
      </c>
      <c r="C490" t="s">
        <v>71</v>
      </c>
      <c r="I490">
        <v>8669.5646783237498</v>
      </c>
      <c r="J490">
        <v>1031.67819672053</v>
      </c>
      <c r="M490">
        <v>8.1031738999999998</v>
      </c>
      <c r="N490">
        <v>119</v>
      </c>
      <c r="O490">
        <v>6.4452231469314603</v>
      </c>
    </row>
    <row r="491" spans="1:15" x14ac:dyDescent="0.35">
      <c r="A491" t="str">
        <f t="shared" si="7"/>
        <v>GranadaEstructura de la población ocupada según sector de actividad económica, sexo y área geográfica2016</v>
      </c>
      <c r="B491" t="s">
        <v>23</v>
      </c>
      <c r="C491" t="s">
        <v>41</v>
      </c>
      <c r="I491">
        <v>8918.8239614743798</v>
      </c>
      <c r="J491">
        <v>1070.2588753769301</v>
      </c>
      <c r="M491">
        <v>2.0311778999999999</v>
      </c>
      <c r="N491">
        <v>120</v>
      </c>
      <c r="O491">
        <v>3.7396039558691001</v>
      </c>
    </row>
    <row r="492" spans="1:15" x14ac:dyDescent="0.35">
      <c r="A492" t="str">
        <f t="shared" si="7"/>
        <v>GranadaEstructura de la población ocupada según sector de actividad económica, sexo y área geográfica2017</v>
      </c>
      <c r="B492" t="s">
        <v>23</v>
      </c>
      <c r="C492" t="s">
        <v>42</v>
      </c>
      <c r="D492">
        <v>94.750778999999994</v>
      </c>
      <c r="E492">
        <v>115.482851</v>
      </c>
      <c r="G492">
        <v>76.408069000000012</v>
      </c>
      <c r="H492">
        <v>9.5730959999999996</v>
      </c>
      <c r="I492">
        <v>9245.3614200061893</v>
      </c>
      <c r="J492">
        <v>1117.76419567875</v>
      </c>
      <c r="M492">
        <v>1.2335472999999999</v>
      </c>
      <c r="N492">
        <v>120.9</v>
      </c>
      <c r="O492">
        <v>4.4386756694815501</v>
      </c>
    </row>
    <row r="493" spans="1:15" x14ac:dyDescent="0.35">
      <c r="A493" t="str">
        <f t="shared" si="7"/>
        <v>GranadaEstructura de la población ocupada según sector de actividad económica, sexo y área geográfica2018</v>
      </c>
      <c r="B493" t="s">
        <v>23</v>
      </c>
      <c r="C493" t="s">
        <v>43</v>
      </c>
      <c r="D493">
        <v>111.52906</v>
      </c>
      <c r="E493">
        <v>140.04277400000001</v>
      </c>
      <c r="G493">
        <v>76.186377000000007</v>
      </c>
      <c r="H493">
        <v>29.340166660000001</v>
      </c>
      <c r="I493">
        <v>9577.2973301708898</v>
      </c>
      <c r="J493">
        <v>1166.5148148148101</v>
      </c>
      <c r="M493">
        <v>0.51462556000000004</v>
      </c>
      <c r="N493">
        <v>121.8</v>
      </c>
      <c r="O493">
        <v>4.36144039364794</v>
      </c>
    </row>
    <row r="494" spans="1:15" x14ac:dyDescent="0.35">
      <c r="A494" t="str">
        <f t="shared" si="7"/>
        <v>GranadaEstructura de la población ocupada según sector de actividad económica, sexo y área geográfica2019</v>
      </c>
      <c r="B494" t="s">
        <v>23</v>
      </c>
      <c r="C494" t="s">
        <v>44</v>
      </c>
      <c r="D494">
        <v>110.193791</v>
      </c>
      <c r="E494">
        <v>145.299913</v>
      </c>
      <c r="G494">
        <v>88.542985999999999</v>
      </c>
      <c r="H494">
        <v>32.53005581</v>
      </c>
      <c r="I494">
        <v>9571.3645026303002</v>
      </c>
      <c r="J494">
        <v>1174.4064244727399</v>
      </c>
      <c r="M494">
        <v>-4.7622147999999997</v>
      </c>
      <c r="N494">
        <v>122.7</v>
      </c>
      <c r="O494">
        <v>0.67651173887375304</v>
      </c>
    </row>
    <row r="495" spans="1:15" x14ac:dyDescent="0.35">
      <c r="A495" t="str">
        <f t="shared" si="7"/>
        <v>GranadaEstructura de la población ocupada según sector de actividad económica, sexo y área geográfica2020</v>
      </c>
      <c r="B495" t="s">
        <v>23</v>
      </c>
      <c r="C495" t="s">
        <v>45</v>
      </c>
      <c r="D495">
        <v>115.268253</v>
      </c>
      <c r="E495">
        <v>133.285065</v>
      </c>
      <c r="G495">
        <v>86.827352999999988</v>
      </c>
      <c r="H495">
        <v>20.190495929999997</v>
      </c>
      <c r="I495">
        <v>8187.9366927535102</v>
      </c>
      <c r="J495">
        <v>1012.84776889361</v>
      </c>
      <c r="M495">
        <v>-1.2135138999999999</v>
      </c>
      <c r="N495">
        <v>123.7</v>
      </c>
      <c r="O495">
        <v>-13.756622257210701</v>
      </c>
    </row>
    <row r="496" spans="1:15" x14ac:dyDescent="0.35">
      <c r="A496" t="str">
        <f t="shared" si="7"/>
        <v>GranadaEstructura de la población ocupada según sector de actividad económica, sexo y área geográfica2021</v>
      </c>
      <c r="B496" t="s">
        <v>23</v>
      </c>
      <c r="C496" t="s">
        <v>84</v>
      </c>
      <c r="I496">
        <v>8509.8297507961397</v>
      </c>
      <c r="J496">
        <v>1060.3247869492</v>
      </c>
      <c r="M496">
        <v>1.5920000000000001</v>
      </c>
      <c r="N496">
        <v>124.6</v>
      </c>
      <c r="O496">
        <v>4.68747816934534</v>
      </c>
    </row>
    <row r="497" spans="1:16" x14ac:dyDescent="0.35">
      <c r="A497" t="str">
        <f t="shared" si="7"/>
        <v>GranadaEstructura de la población ocupada según sector de actividad económica, sexo y área geográfica2022</v>
      </c>
      <c r="B497" t="s">
        <v>23</v>
      </c>
      <c r="C497" t="s">
        <v>85</v>
      </c>
      <c r="I497">
        <v>9074.5487582440292</v>
      </c>
      <c r="J497">
        <v>1137.9484142838</v>
      </c>
      <c r="M497">
        <v>0.89900000000000002</v>
      </c>
      <c r="N497">
        <v>125.4</v>
      </c>
      <c r="O497">
        <v>7.32074061551877</v>
      </c>
    </row>
    <row r="498" spans="1:16" x14ac:dyDescent="0.35">
      <c r="A498" t="str">
        <f t="shared" si="7"/>
        <v>GuatemalaEstructura de la población ocupada según sector de actividad económica, sexo y área geográfica1990</v>
      </c>
      <c r="B498" t="s">
        <v>24</v>
      </c>
      <c r="C498" t="s">
        <v>46</v>
      </c>
      <c r="I498">
        <v>2914.13260078131</v>
      </c>
      <c r="J498">
        <v>26474.311851578001</v>
      </c>
      <c r="N498">
        <v>9084.7999999999993</v>
      </c>
      <c r="O498">
        <v>3.1025672222898102</v>
      </c>
    </row>
    <row r="499" spans="1:16" x14ac:dyDescent="0.35">
      <c r="A499" t="str">
        <f t="shared" si="7"/>
        <v>GuatemalaEstructura de la población ocupada según sector de actividad económica, sexo y área geográfica1991</v>
      </c>
      <c r="B499" t="s">
        <v>24</v>
      </c>
      <c r="C499" t="s">
        <v>47</v>
      </c>
      <c r="D499">
        <v>679.91</v>
      </c>
      <c r="F499">
        <v>1358.2488579999999</v>
      </c>
      <c r="G499">
        <v>831.86</v>
      </c>
      <c r="H499">
        <v>661.44486749999999</v>
      </c>
      <c r="I499">
        <v>2941.4774520718302</v>
      </c>
      <c r="J499">
        <v>27442.808036849299</v>
      </c>
      <c r="N499">
        <v>9329.6</v>
      </c>
      <c r="O499">
        <v>3.6582487609157401</v>
      </c>
    </row>
    <row r="500" spans="1:16" x14ac:dyDescent="0.35">
      <c r="A500" t="str">
        <f t="shared" si="7"/>
        <v>GuatemalaEstructura de la población ocupada según sector de actividad económica, sexo y área geográfica1992</v>
      </c>
      <c r="B500" t="s">
        <v>24</v>
      </c>
      <c r="C500" t="s">
        <v>48</v>
      </c>
      <c r="D500">
        <v>858.42</v>
      </c>
      <c r="F500">
        <v>1293.611465</v>
      </c>
      <c r="G500">
        <v>1051.42</v>
      </c>
      <c r="H500">
        <v>959.17837270000007</v>
      </c>
      <c r="I500">
        <v>3004.2588251617399</v>
      </c>
      <c r="J500">
        <v>28770.585065043899</v>
      </c>
      <c r="N500">
        <v>9576.6</v>
      </c>
      <c r="O500">
        <v>4.8383424408014397</v>
      </c>
    </row>
    <row r="501" spans="1:16" x14ac:dyDescent="0.35">
      <c r="A501" t="str">
        <f t="shared" si="7"/>
        <v>GuatemalaEstructura de la población ocupada según sector de actividad económica, sexo y área geográfica1993</v>
      </c>
      <c r="B501" t="s">
        <v>24</v>
      </c>
      <c r="C501" t="s">
        <v>49</v>
      </c>
      <c r="D501">
        <v>1070.6300000000001</v>
      </c>
      <c r="F501">
        <v>1183.7757690000001</v>
      </c>
      <c r="G501">
        <v>1246.96</v>
      </c>
      <c r="H501">
        <v>1355.620995</v>
      </c>
      <c r="I501">
        <v>3041.1983064952501</v>
      </c>
      <c r="J501">
        <v>29900.757629630702</v>
      </c>
      <c r="N501">
        <v>9831.9</v>
      </c>
      <c r="O501">
        <v>3.9282223911391201</v>
      </c>
    </row>
    <row r="502" spans="1:16" x14ac:dyDescent="0.35">
      <c r="A502" t="str">
        <f t="shared" si="7"/>
        <v>GuatemalaEstructura de la población ocupada según sector de actividad económica, sexo y área geográfica1994</v>
      </c>
      <c r="B502" t="s">
        <v>24</v>
      </c>
      <c r="C502" t="s">
        <v>50</v>
      </c>
      <c r="D502">
        <v>1262.48</v>
      </c>
      <c r="F502">
        <v>978.1</v>
      </c>
      <c r="G502">
        <v>1403.08</v>
      </c>
      <c r="H502">
        <v>2078.260773</v>
      </c>
      <c r="I502">
        <v>3081.4264221889898</v>
      </c>
      <c r="J502">
        <v>31106.6915893556</v>
      </c>
      <c r="N502">
        <v>10094.9</v>
      </c>
      <c r="O502">
        <v>4.0331217511689204</v>
      </c>
    </row>
    <row r="503" spans="1:16" x14ac:dyDescent="0.35">
      <c r="A503" t="str">
        <f t="shared" si="7"/>
        <v>GuatemalaEstructura de la población ocupada según sector de actividad económica, sexo y área geográfica1995</v>
      </c>
      <c r="B503" t="s">
        <v>24</v>
      </c>
      <c r="C503" t="s">
        <v>51</v>
      </c>
      <c r="D503">
        <v>1304.2468550000001</v>
      </c>
      <c r="E503">
        <v>599.80567480000002</v>
      </c>
      <c r="F503">
        <v>1340.570444</v>
      </c>
      <c r="G503">
        <v>1364.3074614</v>
      </c>
      <c r="H503">
        <v>2016.03178</v>
      </c>
      <c r="I503">
        <v>3150.2283965947099</v>
      </c>
      <c r="J503">
        <v>32646.131896750601</v>
      </c>
      <c r="N503">
        <v>10363.1</v>
      </c>
      <c r="O503">
        <v>4.9489040098425798</v>
      </c>
    </row>
    <row r="504" spans="1:16" x14ac:dyDescent="0.35">
      <c r="A504" t="str">
        <f t="shared" si="7"/>
        <v>GuatemalaEstructura de la población ocupada según sector de actividad económica, sexo y área geográfica1996</v>
      </c>
      <c r="B504" t="s">
        <v>24</v>
      </c>
      <c r="C504" t="s">
        <v>52</v>
      </c>
      <c r="D504">
        <v>1405.050489</v>
      </c>
      <c r="E504">
        <v>632.53841929999999</v>
      </c>
      <c r="F504">
        <v>663.3</v>
      </c>
      <c r="G504">
        <v>1285.3362942000001</v>
      </c>
      <c r="H504">
        <v>1597.1537579999999</v>
      </c>
      <c r="I504">
        <v>3161.26368714005</v>
      </c>
      <c r="J504">
        <v>33611.503900779098</v>
      </c>
      <c r="N504">
        <v>10632.3</v>
      </c>
      <c r="O504">
        <v>2.9570792860902402</v>
      </c>
    </row>
    <row r="505" spans="1:16" x14ac:dyDescent="0.35">
      <c r="A505" t="str">
        <f t="shared" si="7"/>
        <v>GuatemalaEstructura de la población ocupada según sector de actividad económica, sexo y área geográfica1997</v>
      </c>
      <c r="B505" t="s">
        <v>24</v>
      </c>
      <c r="C505" t="s">
        <v>53</v>
      </c>
      <c r="D505">
        <v>1781.5521739999999</v>
      </c>
      <c r="E505">
        <v>782.10685390000003</v>
      </c>
      <c r="F505">
        <v>801.39410120000002</v>
      </c>
      <c r="G505">
        <v>1797.7691006</v>
      </c>
      <c r="H505">
        <v>2328.730736</v>
      </c>
      <c r="I505">
        <v>3216.5997573934701</v>
      </c>
      <c r="J505">
        <v>35078.306994278697</v>
      </c>
      <c r="N505">
        <v>10905.4</v>
      </c>
      <c r="O505">
        <v>4.3639912627224904</v>
      </c>
    </row>
    <row r="506" spans="1:16" x14ac:dyDescent="0.35">
      <c r="A506" t="str">
        <f t="shared" si="7"/>
        <v>GuatemalaEstructura de la población ocupada según sector de actividad económica, sexo y área geográfica1998</v>
      </c>
      <c r="B506" t="s">
        <v>24</v>
      </c>
      <c r="C506" t="s">
        <v>54</v>
      </c>
      <c r="D506">
        <v>2448.5905520000001</v>
      </c>
      <c r="E506">
        <v>1236.2680720000001</v>
      </c>
      <c r="F506">
        <v>602.38340140000003</v>
      </c>
      <c r="G506">
        <v>2355.776914</v>
      </c>
      <c r="H506">
        <v>3033.7393229999998</v>
      </c>
      <c r="I506">
        <v>3293.1144157890599</v>
      </c>
      <c r="J506">
        <v>36830.191626184802</v>
      </c>
      <c r="N506">
        <v>11184</v>
      </c>
      <c r="O506">
        <v>4.9942109013181302</v>
      </c>
    </row>
    <row r="507" spans="1:16" x14ac:dyDescent="0.35">
      <c r="A507" t="str">
        <f t="shared" si="7"/>
        <v>GuatemalaEstructura de la población ocupada según sector de actividad económica, sexo y área geográfica1999</v>
      </c>
      <c r="B507" t="s">
        <v>24</v>
      </c>
      <c r="C507" t="s">
        <v>55</v>
      </c>
      <c r="D507">
        <v>3081.8707610000001</v>
      </c>
      <c r="E507">
        <v>1331.099774</v>
      </c>
      <c r="F507">
        <v>740.07914619999997</v>
      </c>
      <c r="G507">
        <v>3188.227504</v>
      </c>
      <c r="H507">
        <v>2914.9553780000001</v>
      </c>
      <c r="I507">
        <v>3336.3992287235001</v>
      </c>
      <c r="J507">
        <v>38246.8125584718</v>
      </c>
      <c r="N507">
        <v>11463.5</v>
      </c>
      <c r="O507">
        <v>3.8463577563354798</v>
      </c>
    </row>
    <row r="508" spans="1:16" x14ac:dyDescent="0.35">
      <c r="A508" t="str">
        <f t="shared" si="7"/>
        <v>GuatemalaEstructura de la población ocupada según sector de actividad económica, sexo y área geográfica2000</v>
      </c>
      <c r="B508" t="s">
        <v>24</v>
      </c>
      <c r="C508" t="s">
        <v>56</v>
      </c>
      <c r="D508">
        <v>3365.0223030000002</v>
      </c>
      <c r="E508">
        <v>1844.6760489999999</v>
      </c>
      <c r="F508">
        <v>714.12546120000002</v>
      </c>
      <c r="G508">
        <v>3115.3236360000001</v>
      </c>
      <c r="H508">
        <v>3376.111594</v>
      </c>
      <c r="I508">
        <v>3376.57230240639</v>
      </c>
      <c r="J508">
        <v>39627.114883811097</v>
      </c>
      <c r="K508">
        <v>53.700000762939453</v>
      </c>
      <c r="L508">
        <v>16.89999961853027</v>
      </c>
      <c r="N508">
        <v>11735.9</v>
      </c>
      <c r="O508">
        <v>3.6089342693044202</v>
      </c>
      <c r="P508">
        <v>0.20000000298023221</v>
      </c>
    </row>
    <row r="509" spans="1:16" x14ac:dyDescent="0.35">
      <c r="A509" t="str">
        <f t="shared" si="7"/>
        <v>GuatemalaEstructura de la población ocupada según sector de actividad económica, sexo y área geográfica2001</v>
      </c>
      <c r="B509" t="s">
        <v>24</v>
      </c>
      <c r="C509" t="s">
        <v>57</v>
      </c>
      <c r="D509">
        <v>4077.6847109999999</v>
      </c>
      <c r="E509">
        <v>1782.671188</v>
      </c>
      <c r="F509">
        <v>759.04200370000001</v>
      </c>
      <c r="G509">
        <v>3490.742072</v>
      </c>
      <c r="H509">
        <v>4331.0525809999999</v>
      </c>
      <c r="I509">
        <v>3376.6688444169799</v>
      </c>
      <c r="J509">
        <v>40551.091486372403</v>
      </c>
      <c r="M509">
        <v>7.9218123</v>
      </c>
      <c r="N509">
        <v>12009.2</v>
      </c>
      <c r="O509">
        <v>2.33167770419425</v>
      </c>
    </row>
    <row r="510" spans="1:16" x14ac:dyDescent="0.35">
      <c r="A510" t="str">
        <f t="shared" si="7"/>
        <v>GuatemalaEstructura de la población ocupada según sector de actividad económica, sexo y área geográfica2002</v>
      </c>
      <c r="B510" t="s">
        <v>24</v>
      </c>
      <c r="C510" t="s">
        <v>58</v>
      </c>
      <c r="D510">
        <v>4238.9201400000002</v>
      </c>
      <c r="E510">
        <v>1868.443383</v>
      </c>
      <c r="G510">
        <v>3549.6762279999998</v>
      </c>
      <c r="H510">
        <v>4608.5101119999999</v>
      </c>
      <c r="I510">
        <v>3439.61672867077</v>
      </c>
      <c r="J510">
        <v>42272.545633690897</v>
      </c>
      <c r="M510">
        <v>6.8351234999999999</v>
      </c>
      <c r="N510">
        <v>12289.9</v>
      </c>
      <c r="O510">
        <v>4.2451487351381703</v>
      </c>
    </row>
    <row r="511" spans="1:16" x14ac:dyDescent="0.35">
      <c r="A511" t="str">
        <f t="shared" si="7"/>
        <v>GuatemalaEstructura de la población ocupada según sector de actividad económica, sexo y área geográfica2003</v>
      </c>
      <c r="B511" t="s">
        <v>24</v>
      </c>
      <c r="C511" t="s">
        <v>59</v>
      </c>
      <c r="D511">
        <v>4772.359794</v>
      </c>
      <c r="E511">
        <v>2812.2897010000002</v>
      </c>
      <c r="G511">
        <v>4099.73722</v>
      </c>
      <c r="H511">
        <v>4839.3849650000002</v>
      </c>
      <c r="I511">
        <v>3450.8330462447502</v>
      </c>
      <c r="J511">
        <v>43378.696807819601</v>
      </c>
      <c r="M511">
        <v>4.7519121999999996</v>
      </c>
      <c r="N511">
        <v>12570.5</v>
      </c>
      <c r="O511">
        <v>2.6167129458300802</v>
      </c>
    </row>
    <row r="512" spans="1:16" x14ac:dyDescent="0.35">
      <c r="A512" t="str">
        <f t="shared" si="7"/>
        <v>GuatemalaEstructura de la población ocupada según sector de actividad económica, sexo y área geográfica2004</v>
      </c>
      <c r="B512" t="s">
        <v>24</v>
      </c>
      <c r="C512" t="s">
        <v>60</v>
      </c>
      <c r="D512">
        <v>4924.3459300000004</v>
      </c>
      <c r="E512">
        <v>2466.6973389999998</v>
      </c>
      <c r="G512">
        <v>3942.7081939999998</v>
      </c>
      <c r="H512">
        <v>4858.3610070000004</v>
      </c>
      <c r="I512">
        <v>3475.3424011593402</v>
      </c>
      <c r="J512">
        <v>44666.490676660302</v>
      </c>
      <c r="M512">
        <v>5.1311325999999999</v>
      </c>
      <c r="N512">
        <v>12852.4</v>
      </c>
      <c r="O512">
        <v>2.9687241978385099</v>
      </c>
    </row>
    <row r="513" spans="1:16" x14ac:dyDescent="0.35">
      <c r="A513" t="str">
        <f t="shared" si="7"/>
        <v>GuatemalaEstructura de la población ocupada según sector de actividad económica, sexo y área geográfica2005</v>
      </c>
      <c r="B513" t="s">
        <v>24</v>
      </c>
      <c r="C513" t="s">
        <v>61</v>
      </c>
      <c r="D513">
        <v>5627.4175640000003</v>
      </c>
      <c r="E513">
        <v>2216.4374330000001</v>
      </c>
      <c r="G513">
        <v>4874.5057559999996</v>
      </c>
      <c r="H513">
        <v>5543.7794970000004</v>
      </c>
      <c r="I513">
        <v>3505.39083612995</v>
      </c>
      <c r="J513">
        <v>46035.596772727302</v>
      </c>
      <c r="M513">
        <v>5.5334915000000002</v>
      </c>
      <c r="N513">
        <v>13132.8</v>
      </c>
      <c r="O513">
        <v>3.06517497866114</v>
      </c>
    </row>
    <row r="514" spans="1:16" x14ac:dyDescent="0.35">
      <c r="A514" t="str">
        <f t="shared" si="7"/>
        <v>GuatemalaEstructura de la población ocupada según sector de actividad económica, sexo y área geográfica2006</v>
      </c>
      <c r="B514" t="s">
        <v>24</v>
      </c>
      <c r="C514" t="s">
        <v>62</v>
      </c>
      <c r="D514">
        <v>6405.8847169999999</v>
      </c>
      <c r="E514">
        <v>2664.8654080000001</v>
      </c>
      <c r="G514">
        <v>5852.7111359999999</v>
      </c>
      <c r="H514">
        <v>5217.8571190000002</v>
      </c>
      <c r="I514">
        <v>3623.6634155462798</v>
      </c>
      <c r="J514">
        <v>48602.023194672904</v>
      </c>
      <c r="K514">
        <v>42.700000762939453</v>
      </c>
      <c r="L514">
        <v>10.39999961853027</v>
      </c>
      <c r="M514">
        <v>4.1502881</v>
      </c>
      <c r="N514">
        <v>13412.4</v>
      </c>
      <c r="O514">
        <v>5.5748737973697802</v>
      </c>
      <c r="P514">
        <v>16.39999961853027</v>
      </c>
    </row>
    <row r="515" spans="1:16" x14ac:dyDescent="0.35">
      <c r="A515" t="str">
        <f t="shared" si="7"/>
        <v>GuatemalaEstructura de la población ocupada según sector de actividad económica, sexo y área geográfica2007</v>
      </c>
      <c r="B515" t="s">
        <v>24</v>
      </c>
      <c r="C515" t="s">
        <v>63</v>
      </c>
      <c r="D515">
        <v>6924.9383829999997</v>
      </c>
      <c r="E515">
        <v>2881.1748750000002</v>
      </c>
      <c r="G515">
        <v>6018.4154840000001</v>
      </c>
      <c r="H515">
        <v>5589.834006</v>
      </c>
      <c r="I515">
        <v>3763.11443234954</v>
      </c>
      <c r="J515">
        <v>51541.873134118701</v>
      </c>
      <c r="M515">
        <v>5.0262266999999996</v>
      </c>
      <c r="N515">
        <v>13696.6</v>
      </c>
      <c r="O515">
        <v>6.04882213991442</v>
      </c>
    </row>
    <row r="516" spans="1:16" x14ac:dyDescent="0.35">
      <c r="A516" t="str">
        <f t="shared" ref="A516:A579" si="8">B516&amp;$A$1&amp;C516</f>
        <v>GuatemalaEstructura de la población ocupada según sector de actividad económica, sexo y área geográfica2008</v>
      </c>
      <c r="B516" t="s">
        <v>24</v>
      </c>
      <c r="C516" t="s">
        <v>64</v>
      </c>
      <c r="D516">
        <v>7902.7434039999998</v>
      </c>
      <c r="E516">
        <v>3481.6265910000002</v>
      </c>
      <c r="G516">
        <v>6977.1580640000002</v>
      </c>
      <c r="H516">
        <v>6257.6497719999998</v>
      </c>
      <c r="I516">
        <v>3821.9927881057201</v>
      </c>
      <c r="J516">
        <v>53429.548181323902</v>
      </c>
      <c r="M516">
        <v>6.7402205000000004</v>
      </c>
      <c r="N516">
        <v>13979.5</v>
      </c>
      <c r="O516">
        <v>3.66241064288308</v>
      </c>
    </row>
    <row r="517" spans="1:16" x14ac:dyDescent="0.35">
      <c r="A517" t="str">
        <f t="shared" si="8"/>
        <v>GuatemalaEstructura de la población ocupada según sector de actividad económica, sexo y área geográfica2009</v>
      </c>
      <c r="B517" t="s">
        <v>24</v>
      </c>
      <c r="C517" t="s">
        <v>65</v>
      </c>
      <c r="D517">
        <v>10010.609689999999</v>
      </c>
      <c r="E517">
        <v>3980.4237710000002</v>
      </c>
      <c r="G517">
        <v>8593.8098840000002</v>
      </c>
      <c r="H517">
        <v>6971.2</v>
      </c>
      <c r="I517">
        <v>3770.6536633841301</v>
      </c>
      <c r="J517">
        <v>53767.258847659701</v>
      </c>
      <c r="M517">
        <v>1.5732440000000001</v>
      </c>
      <c r="N517">
        <v>14259.4</v>
      </c>
      <c r="O517">
        <v>0.63206723214219696</v>
      </c>
    </row>
    <row r="518" spans="1:16" x14ac:dyDescent="0.35">
      <c r="A518" t="str">
        <f t="shared" si="8"/>
        <v>GuatemalaEstructura de la población ocupada según sector de actividad económica, sexo y área geográfica2010</v>
      </c>
      <c r="B518" t="s">
        <v>24</v>
      </c>
      <c r="C518" t="s">
        <v>66</v>
      </c>
      <c r="D518">
        <v>9961.2787169999992</v>
      </c>
      <c r="E518">
        <v>6346.6910660000003</v>
      </c>
      <c r="G518">
        <v>6551.8127949999998</v>
      </c>
      <c r="H518">
        <v>7905.9597605999998</v>
      </c>
      <c r="I518">
        <v>3800.8304079557602</v>
      </c>
      <c r="J518">
        <v>55275.856705941398</v>
      </c>
      <c r="M518">
        <v>3.0678315</v>
      </c>
      <c r="N518">
        <v>14543.1</v>
      </c>
      <c r="O518">
        <v>2.8057927642471698</v>
      </c>
    </row>
    <row r="519" spans="1:16" x14ac:dyDescent="0.35">
      <c r="A519" t="str">
        <f t="shared" si="8"/>
        <v>GuatemalaEstructura de la población ocupada según sector de actividad económica, sexo y área geográfica2011</v>
      </c>
      <c r="B519" t="s">
        <v>24</v>
      </c>
      <c r="C519" t="s">
        <v>67</v>
      </c>
      <c r="D519">
        <v>10810.957109999999</v>
      </c>
      <c r="E519">
        <v>5836.4168630000004</v>
      </c>
      <c r="G519">
        <v>5938.0245300000006</v>
      </c>
      <c r="H519">
        <v>7168.0765492999999</v>
      </c>
      <c r="I519">
        <v>3892.0625439822702</v>
      </c>
      <c r="J519">
        <v>57732.909746161102</v>
      </c>
      <c r="M519">
        <v>2.8231595</v>
      </c>
      <c r="N519">
        <v>14833.5</v>
      </c>
      <c r="O519">
        <v>4.4450745526945203</v>
      </c>
    </row>
    <row r="520" spans="1:16" x14ac:dyDescent="0.35">
      <c r="A520" t="str">
        <f t="shared" si="8"/>
        <v>GuatemalaEstructura de la población ocupada según sector de actividad económica, sexo y área geográfica2012</v>
      </c>
      <c r="B520" t="s">
        <v>24</v>
      </c>
      <c r="C520" t="s">
        <v>68</v>
      </c>
      <c r="D520">
        <v>11667.891019999999</v>
      </c>
      <c r="E520">
        <v>6169.637479</v>
      </c>
      <c r="G520">
        <v>5205.9528059999993</v>
      </c>
      <c r="H520">
        <v>7442.3334037000004</v>
      </c>
      <c r="I520">
        <v>3936.3265337652101</v>
      </c>
      <c r="J520">
        <v>59549.928700760203</v>
      </c>
      <c r="M520">
        <v>3.0714974000000002</v>
      </c>
      <c r="N520">
        <v>15128.3</v>
      </c>
      <c r="O520">
        <v>3.1472845602069</v>
      </c>
    </row>
    <row r="521" spans="1:16" x14ac:dyDescent="0.35">
      <c r="A521" t="str">
        <f t="shared" si="8"/>
        <v>GuatemalaEstructura de la población ocupada según sector de actividad económica, sexo y área geográfica2013</v>
      </c>
      <c r="B521" t="s">
        <v>24</v>
      </c>
      <c r="C521" t="s">
        <v>69</v>
      </c>
      <c r="D521">
        <v>12360</v>
      </c>
      <c r="E521">
        <v>6454.4</v>
      </c>
      <c r="G521">
        <v>5510.8</v>
      </c>
      <c r="H521">
        <v>8135.9895470000001</v>
      </c>
      <c r="I521">
        <v>3995.7656652855699</v>
      </c>
      <c r="J521">
        <v>61625.495125999703</v>
      </c>
      <c r="M521">
        <v>1.9619971</v>
      </c>
      <c r="N521">
        <v>15422.7</v>
      </c>
      <c r="O521">
        <v>3.4854221835752401</v>
      </c>
    </row>
    <row r="522" spans="1:16" x14ac:dyDescent="0.35">
      <c r="A522" t="str">
        <f t="shared" si="8"/>
        <v>GuatemalaEstructura de la población ocupada según sector de actividad económica, sexo y área geográfica2014</v>
      </c>
      <c r="B522" t="s">
        <v>24</v>
      </c>
      <c r="C522" t="s">
        <v>70</v>
      </c>
      <c r="D522">
        <v>13519.54011</v>
      </c>
      <c r="E522">
        <v>6835.3202140000003</v>
      </c>
      <c r="G522">
        <v>5607.3433198000002</v>
      </c>
      <c r="H522">
        <v>8184.8632010000001</v>
      </c>
      <c r="I522">
        <v>4096.0511195284898</v>
      </c>
      <c r="J522">
        <v>64364.118476934796</v>
      </c>
      <c r="K522">
        <v>50.5</v>
      </c>
      <c r="L522">
        <v>15.39999961853027</v>
      </c>
      <c r="M522">
        <v>1.6555496999999999</v>
      </c>
      <c r="N522">
        <v>15713.7</v>
      </c>
      <c r="O522">
        <v>4.4439778460775701</v>
      </c>
      <c r="P522">
        <v>27.5</v>
      </c>
    </row>
    <row r="523" spans="1:16" x14ac:dyDescent="0.35">
      <c r="A523" t="str">
        <f t="shared" si="8"/>
        <v>GuatemalaEstructura de la población ocupada según sector de actividad económica, sexo y área geográfica2015</v>
      </c>
      <c r="B523" t="s">
        <v>24</v>
      </c>
      <c r="C523" t="s">
        <v>71</v>
      </c>
      <c r="D523">
        <v>14587.6</v>
      </c>
      <c r="E523">
        <v>6155.3</v>
      </c>
      <c r="G523">
        <v>5901.1</v>
      </c>
      <c r="H523">
        <v>9148.4843720000008</v>
      </c>
      <c r="I523">
        <v>4187.0876429557102</v>
      </c>
      <c r="J523">
        <v>66998.0080836985</v>
      </c>
      <c r="M523">
        <v>1.7850911</v>
      </c>
      <c r="N523">
        <v>16001.1</v>
      </c>
      <c r="O523">
        <v>4.0921707141963903</v>
      </c>
    </row>
    <row r="524" spans="1:16" x14ac:dyDescent="0.35">
      <c r="A524" t="str">
        <f t="shared" si="8"/>
        <v>GuatemalaEstructura de la población ocupada según sector de actividad económica, sexo y área geográfica2016</v>
      </c>
      <c r="B524" t="s">
        <v>24</v>
      </c>
      <c r="C524" t="s">
        <v>41</v>
      </c>
      <c r="D524">
        <v>15011.741110000001</v>
      </c>
      <c r="E524">
        <v>6592.3107259999997</v>
      </c>
      <c r="G524">
        <v>6381.9470289000001</v>
      </c>
      <c r="H524">
        <v>8338.4572050999996</v>
      </c>
      <c r="I524">
        <v>4222.7047181795297</v>
      </c>
      <c r="J524">
        <v>68792.082563862699</v>
      </c>
      <c r="M524">
        <v>1.6143654999999999</v>
      </c>
      <c r="N524">
        <v>16291</v>
      </c>
      <c r="O524">
        <v>2.6778027160491802</v>
      </c>
    </row>
    <row r="525" spans="1:16" x14ac:dyDescent="0.35">
      <c r="A525" t="str">
        <f t="shared" si="8"/>
        <v>GuatemalaEstructura de la población ocupada según sector de actividad económica, sexo y área geográfica2017</v>
      </c>
      <c r="B525" t="s">
        <v>24</v>
      </c>
      <c r="C525" t="s">
        <v>42</v>
      </c>
      <c r="D525">
        <v>15787.589309999999</v>
      </c>
      <c r="E525">
        <v>7167.2277000000004</v>
      </c>
      <c r="G525">
        <v>6512.9757500000005</v>
      </c>
      <c r="H525">
        <v>171.0492428</v>
      </c>
      <c r="I525">
        <v>4277.2217606333597</v>
      </c>
      <c r="J525">
        <v>70910.776403012307</v>
      </c>
      <c r="M525">
        <v>0.96747510000000003</v>
      </c>
      <c r="N525">
        <v>16578.7</v>
      </c>
      <c r="O525">
        <v>3.0798512854770999</v>
      </c>
    </row>
    <row r="526" spans="1:16" x14ac:dyDescent="0.35">
      <c r="A526" t="str">
        <f t="shared" si="8"/>
        <v>GuatemalaEstructura de la población ocupada según sector de actividad económica, sexo y área geográfica2018</v>
      </c>
      <c r="B526" t="s">
        <v>24</v>
      </c>
      <c r="C526" t="s">
        <v>43</v>
      </c>
      <c r="D526">
        <v>17558.915440000001</v>
      </c>
      <c r="E526">
        <v>7562.4139679999998</v>
      </c>
      <c r="G526">
        <v>7001.1550086999996</v>
      </c>
      <c r="H526">
        <v>876.62175819999993</v>
      </c>
      <c r="I526">
        <v>4351.6763500460502</v>
      </c>
      <c r="J526">
        <v>73326.616833545893</v>
      </c>
      <c r="M526">
        <v>0.76855010999999995</v>
      </c>
      <c r="N526">
        <v>16850.2</v>
      </c>
      <c r="O526">
        <v>3.4068734726630598</v>
      </c>
    </row>
    <row r="527" spans="1:16" x14ac:dyDescent="0.35">
      <c r="A527" t="str">
        <f t="shared" si="8"/>
        <v>GuatemalaEstructura de la población ocupada según sector de actividad económica, sexo y área geográfica2019</v>
      </c>
      <c r="B527" t="s">
        <v>24</v>
      </c>
      <c r="C527" t="s">
        <v>44</v>
      </c>
      <c r="D527">
        <v>19278.71241</v>
      </c>
      <c r="E527">
        <v>8204.0495580000006</v>
      </c>
      <c r="G527">
        <v>8412.0700207999998</v>
      </c>
      <c r="H527">
        <v>1493.1816474</v>
      </c>
      <c r="I527">
        <v>4458.7552802624105</v>
      </c>
      <c r="J527">
        <v>76272.805450752901</v>
      </c>
      <c r="M527">
        <v>0.97615799999999997</v>
      </c>
      <c r="N527">
        <v>17106.3</v>
      </c>
      <c r="O527">
        <v>4.0178979263354</v>
      </c>
    </row>
    <row r="528" spans="1:16" x14ac:dyDescent="0.35">
      <c r="A528" t="str">
        <f t="shared" si="8"/>
        <v>GuatemalaEstructura de la población ocupada según sector de actividad económica, sexo y área geográfica2020</v>
      </c>
      <c r="B528" t="s">
        <v>24</v>
      </c>
      <c r="C528" t="s">
        <v>45</v>
      </c>
      <c r="D528">
        <v>19928.517830000001</v>
      </c>
      <c r="E528">
        <v>17684.93232</v>
      </c>
      <c r="G528">
        <v>10386.511927000001</v>
      </c>
      <c r="H528">
        <v>1959.3357211</v>
      </c>
      <c r="I528">
        <v>4314.1968316083303</v>
      </c>
      <c r="J528">
        <v>74906.105328165999</v>
      </c>
      <c r="M528">
        <v>0.74780239999999998</v>
      </c>
      <c r="N528">
        <v>17362.7</v>
      </c>
      <c r="O528">
        <v>-1.7918576804800199</v>
      </c>
    </row>
    <row r="529" spans="1:15" x14ac:dyDescent="0.35">
      <c r="A529" t="str">
        <f t="shared" si="8"/>
        <v>GuatemalaEstructura de la población ocupada según sector de actividad económica, sexo y área geográfica2021</v>
      </c>
      <c r="B529" t="s">
        <v>24</v>
      </c>
      <c r="C529" t="s">
        <v>84</v>
      </c>
      <c r="I529">
        <v>4594.3946120343599</v>
      </c>
      <c r="J529">
        <v>80900.397526007</v>
      </c>
      <c r="M529">
        <v>1.7030000000000001</v>
      </c>
      <c r="N529">
        <v>17608.5</v>
      </c>
      <c r="O529">
        <v>8.0024080434830402</v>
      </c>
    </row>
    <row r="530" spans="1:15" x14ac:dyDescent="0.35">
      <c r="A530" t="str">
        <f t="shared" si="8"/>
        <v>GuatemalaEstructura de la población ocupada según sector de actividad económica, sexo y área geográfica2022</v>
      </c>
      <c r="B530" t="s">
        <v>24</v>
      </c>
      <c r="C530" t="s">
        <v>85</v>
      </c>
      <c r="I530">
        <v>4720.4859473730503</v>
      </c>
      <c r="J530">
        <v>84231.879196329901</v>
      </c>
      <c r="M530">
        <v>5.4880000000000004</v>
      </c>
      <c r="N530">
        <v>17843.900000000001</v>
      </c>
      <c r="O530">
        <v>4.1180040793396202</v>
      </c>
    </row>
    <row r="531" spans="1:15" x14ac:dyDescent="0.35">
      <c r="A531" t="str">
        <f t="shared" si="8"/>
        <v>GuyanaEstructura de la población ocupada según sector de actividad económica, sexo y área geográfica1990</v>
      </c>
      <c r="B531" t="s">
        <v>25</v>
      </c>
      <c r="C531" t="s">
        <v>46</v>
      </c>
      <c r="I531">
        <v>2374.8172390101799</v>
      </c>
      <c r="J531">
        <v>1774.2259592645</v>
      </c>
      <c r="N531">
        <v>747.1</v>
      </c>
      <c r="O531">
        <v>-2.9807130333138399</v>
      </c>
    </row>
    <row r="532" spans="1:15" x14ac:dyDescent="0.35">
      <c r="A532" t="str">
        <f t="shared" si="8"/>
        <v>GuyanaEstructura de la población ocupada según sector de actividad económica, sexo y área geográfica1991</v>
      </c>
      <c r="B532" t="s">
        <v>25</v>
      </c>
      <c r="C532" t="s">
        <v>47</v>
      </c>
      <c r="I532">
        <v>2527.3116996888698</v>
      </c>
      <c r="J532">
        <v>1880.5726357384899</v>
      </c>
      <c r="N532">
        <v>744.1</v>
      </c>
      <c r="O532">
        <v>5.9939759036144302</v>
      </c>
    </row>
    <row r="533" spans="1:15" x14ac:dyDescent="0.35">
      <c r="A533" t="str">
        <f t="shared" si="8"/>
        <v>GuyanaEstructura de la población ocupada según sector de actividad económica, sexo y área geográfica1992</v>
      </c>
      <c r="B533" t="s">
        <v>25</v>
      </c>
      <c r="C533" t="s">
        <v>48</v>
      </c>
      <c r="I533">
        <v>2720.0876677977699</v>
      </c>
      <c r="J533">
        <v>2026.46531250934</v>
      </c>
      <c r="N533">
        <v>745</v>
      </c>
      <c r="O533">
        <v>7.7578857630008704</v>
      </c>
    </row>
    <row r="534" spans="1:15" x14ac:dyDescent="0.35">
      <c r="A534" t="str">
        <f t="shared" si="8"/>
        <v>GuyanaEstructura de la población ocupada según sector de actividad económica, sexo y área geográfica1993</v>
      </c>
      <c r="B534" t="s">
        <v>25</v>
      </c>
      <c r="C534" t="s">
        <v>49</v>
      </c>
      <c r="I534">
        <v>2934.5093613999302</v>
      </c>
      <c r="J534">
        <v>2192.6653948380299</v>
      </c>
      <c r="N534">
        <v>747.2</v>
      </c>
      <c r="O534">
        <v>8.2014767932489399</v>
      </c>
    </row>
    <row r="535" spans="1:15" x14ac:dyDescent="0.35">
      <c r="A535" t="str">
        <f t="shared" si="8"/>
        <v>GuyanaEstructura de la población ocupada según sector de actividad económica, sexo y área geográfica1994</v>
      </c>
      <c r="B535" t="s">
        <v>25</v>
      </c>
      <c r="C535" t="s">
        <v>50</v>
      </c>
      <c r="I535">
        <v>3187.8940433669</v>
      </c>
      <c r="J535">
        <v>2389.3265855034902</v>
      </c>
      <c r="N535">
        <v>749.5</v>
      </c>
      <c r="O535">
        <v>8.9690470387521408</v>
      </c>
    </row>
    <row r="536" spans="1:15" x14ac:dyDescent="0.35">
      <c r="A536" t="str">
        <f t="shared" si="8"/>
        <v>GuyanaEstructura de la población ocupada según sector de actividad económica, sexo y área geográfica1995</v>
      </c>
      <c r="B536" t="s">
        <v>25</v>
      </c>
      <c r="C536" t="s">
        <v>51</v>
      </c>
      <c r="I536">
        <v>3324.3045023732602</v>
      </c>
      <c r="J536">
        <v>2498.8796944339801</v>
      </c>
      <c r="N536">
        <v>751.7</v>
      </c>
      <c r="O536">
        <v>4.5851040035786097</v>
      </c>
    </row>
    <row r="537" spans="1:15" x14ac:dyDescent="0.35">
      <c r="A537" t="str">
        <f t="shared" si="8"/>
        <v>GuyanaEstructura de la población ocupada según sector de actividad económica, sexo y área geográfica1996</v>
      </c>
      <c r="B537" t="s">
        <v>25</v>
      </c>
      <c r="C537" t="s">
        <v>52</v>
      </c>
      <c r="I537">
        <v>3576.8854632423599</v>
      </c>
      <c r="J537">
        <v>2695.5408850994399</v>
      </c>
      <c r="N537">
        <v>753.6</v>
      </c>
      <c r="O537">
        <v>7.8699743370402002</v>
      </c>
    </row>
    <row r="538" spans="1:15" x14ac:dyDescent="0.35">
      <c r="A538" t="str">
        <f t="shared" si="8"/>
        <v>GuyanaEstructura de la población ocupada según sector de actividad económica, sexo y área geográfica1997</v>
      </c>
      <c r="B538" t="s">
        <v>25</v>
      </c>
      <c r="C538" t="s">
        <v>53</v>
      </c>
      <c r="I538">
        <v>3792.9197490402798</v>
      </c>
      <c r="J538">
        <v>2864.4129944752199</v>
      </c>
      <c r="N538">
        <v>755.2</v>
      </c>
      <c r="O538">
        <v>6.26486915146707</v>
      </c>
    </row>
    <row r="539" spans="1:15" x14ac:dyDescent="0.35">
      <c r="A539" t="str">
        <f t="shared" si="8"/>
        <v>GuyanaEstructura de la población ocupada según sector de actividad económica, sexo y área geográfica1998</v>
      </c>
      <c r="B539" t="s">
        <v>25</v>
      </c>
      <c r="C539" t="s">
        <v>54</v>
      </c>
      <c r="I539">
        <v>3735.25863672078</v>
      </c>
      <c r="J539">
        <v>2826.47021040661</v>
      </c>
      <c r="N539">
        <v>756.7</v>
      </c>
      <c r="O539">
        <v>-1.32462686567163</v>
      </c>
    </row>
    <row r="540" spans="1:15" x14ac:dyDescent="0.35">
      <c r="A540" t="str">
        <f t="shared" si="8"/>
        <v>GuyanaEstructura de la población ocupada según sector de actividad económica, sexo y área geográfica1999</v>
      </c>
      <c r="B540" t="s">
        <v>25</v>
      </c>
      <c r="C540" t="s">
        <v>55</v>
      </c>
      <c r="I540">
        <v>3825.4403054046802</v>
      </c>
      <c r="J540">
        <v>2899.6837514967501</v>
      </c>
      <c r="N540">
        <v>758</v>
      </c>
      <c r="O540">
        <v>2.59028171677067</v>
      </c>
    </row>
    <row r="541" spans="1:15" x14ac:dyDescent="0.35">
      <c r="A541" t="str">
        <f t="shared" si="8"/>
        <v>GuyanaEstructura de la población ocupada según sector de actividad económica, sexo y área geográfica2000</v>
      </c>
      <c r="B541" t="s">
        <v>25</v>
      </c>
      <c r="C541" t="s">
        <v>56</v>
      </c>
      <c r="I541">
        <v>3791.73697157168</v>
      </c>
      <c r="J541">
        <v>2878.30753512007</v>
      </c>
      <c r="N541">
        <v>759.1</v>
      </c>
      <c r="O541">
        <v>-0.73719130114265896</v>
      </c>
    </row>
    <row r="542" spans="1:15" x14ac:dyDescent="0.35">
      <c r="A542" t="str">
        <f t="shared" si="8"/>
        <v>GuyanaEstructura de la población ocupada según sector de actividad económica, sexo y área geográfica2001</v>
      </c>
      <c r="B542" t="s">
        <v>25</v>
      </c>
      <c r="C542" t="s">
        <v>57</v>
      </c>
      <c r="I542">
        <v>3850.1384721620998</v>
      </c>
      <c r="J542">
        <v>2925.3352111487602</v>
      </c>
      <c r="N542">
        <v>759.8</v>
      </c>
      <c r="O542">
        <v>1.63386557742293</v>
      </c>
    </row>
    <row r="543" spans="1:15" x14ac:dyDescent="0.35">
      <c r="A543" t="str">
        <f t="shared" si="8"/>
        <v>GuyanaEstructura de la población ocupada según sector de actividad económica, sexo y área geográfica2002</v>
      </c>
      <c r="B543" t="s">
        <v>25</v>
      </c>
      <c r="C543" t="s">
        <v>58</v>
      </c>
      <c r="I543">
        <v>3891.1855143135799</v>
      </c>
      <c r="J543">
        <v>2958.4683465326202</v>
      </c>
      <c r="N543">
        <v>760.3</v>
      </c>
      <c r="O543">
        <v>1.1326269638290301</v>
      </c>
    </row>
    <row r="544" spans="1:15" x14ac:dyDescent="0.35">
      <c r="A544" t="str">
        <f t="shared" si="8"/>
        <v>GuyanaEstructura de la población ocupada según sector de actividad económica, sexo y área geográfica2003</v>
      </c>
      <c r="B544" t="s">
        <v>25</v>
      </c>
      <c r="C544" t="s">
        <v>59</v>
      </c>
      <c r="I544">
        <v>3865.0593705009501</v>
      </c>
      <c r="J544">
        <v>2939.7641572030202</v>
      </c>
      <c r="N544">
        <v>760.6</v>
      </c>
      <c r="O544">
        <v>-0.632225433526035</v>
      </c>
    </row>
    <row r="545" spans="1:15" x14ac:dyDescent="0.35">
      <c r="A545" t="str">
        <f t="shared" si="8"/>
        <v>GuyanaEstructura de la población ocupada según sector de actividad económica, sexo y área geográfica2004</v>
      </c>
      <c r="B545" t="s">
        <v>25</v>
      </c>
      <c r="C545" t="s">
        <v>60</v>
      </c>
      <c r="D545">
        <v>11666.527</v>
      </c>
      <c r="E545">
        <v>2112.8240000000001</v>
      </c>
      <c r="F545">
        <v>217.50299999999999</v>
      </c>
      <c r="G545">
        <v>9142.0600000000013</v>
      </c>
      <c r="H545">
        <v>6266.3209999999999</v>
      </c>
      <c r="I545">
        <v>3926.5163366818601</v>
      </c>
      <c r="J545">
        <v>2985.7230224128898</v>
      </c>
      <c r="N545">
        <v>760.4</v>
      </c>
      <c r="O545">
        <v>1.56335211779679</v>
      </c>
    </row>
    <row r="546" spans="1:15" x14ac:dyDescent="0.35">
      <c r="A546" t="str">
        <f t="shared" si="8"/>
        <v>GuyanaEstructura de la población ocupada según sector de actividad económica, sexo y área geográfica2005</v>
      </c>
      <c r="B546" t="s">
        <v>25</v>
      </c>
      <c r="C546" t="s">
        <v>61</v>
      </c>
      <c r="D546">
        <v>12533.27</v>
      </c>
      <c r="E546">
        <v>2550.558</v>
      </c>
      <c r="F546">
        <v>232.846</v>
      </c>
      <c r="G546">
        <v>9493.8709999999992</v>
      </c>
      <c r="H546">
        <v>13098.041000000001</v>
      </c>
      <c r="I546">
        <v>3853.45904012957</v>
      </c>
      <c r="J546">
        <v>2927.47283278643</v>
      </c>
      <c r="N546">
        <v>759.7</v>
      </c>
      <c r="O546">
        <v>-1.9509575800966601</v>
      </c>
    </row>
    <row r="547" spans="1:15" x14ac:dyDescent="0.35">
      <c r="A547" t="str">
        <f t="shared" si="8"/>
        <v>GuyanaEstructura de la población ocupada según sector de actividad económica, sexo y área geográfica2006</v>
      </c>
      <c r="B547" t="s">
        <v>25</v>
      </c>
      <c r="C547" t="s">
        <v>62</v>
      </c>
      <c r="D547">
        <v>13423.994000000001</v>
      </c>
      <c r="E547">
        <v>4376.0240000000003</v>
      </c>
      <c r="F547">
        <v>242.37200000000001</v>
      </c>
      <c r="G547">
        <v>12111.681</v>
      </c>
      <c r="H547">
        <v>9325.5460000000003</v>
      </c>
      <c r="I547">
        <v>4058.0706129122</v>
      </c>
      <c r="J547">
        <v>3077.6407528326099</v>
      </c>
      <c r="N547">
        <v>758.4</v>
      </c>
      <c r="O547">
        <v>5.12960934647682</v>
      </c>
    </row>
    <row r="548" spans="1:15" x14ac:dyDescent="0.35">
      <c r="A548" t="str">
        <f t="shared" si="8"/>
        <v>GuyanaEstructura de la población ocupada según sector de actividad económica, sexo y área geográfica2007</v>
      </c>
      <c r="B548" t="s">
        <v>25</v>
      </c>
      <c r="C548" t="s">
        <v>63</v>
      </c>
      <c r="D548">
        <v>14859.188</v>
      </c>
      <c r="E548">
        <v>4647.6980000000003</v>
      </c>
      <c r="F548">
        <v>265.01600000000002</v>
      </c>
      <c r="G548">
        <v>14520.028</v>
      </c>
      <c r="H548">
        <v>8052.9989999999998</v>
      </c>
      <c r="I548">
        <v>4360.8229921277398</v>
      </c>
      <c r="J548">
        <v>3298.9625935446302</v>
      </c>
      <c r="N548">
        <v>756.5</v>
      </c>
      <c r="O548">
        <v>7.1912824948238798</v>
      </c>
    </row>
    <row r="549" spans="1:15" x14ac:dyDescent="0.35">
      <c r="A549" t="str">
        <f t="shared" si="8"/>
        <v>GuyanaEstructura de la población ocupada según sector de actividad económica, sexo y área geográfica2008</v>
      </c>
      <c r="B549" t="s">
        <v>25</v>
      </c>
      <c r="C549" t="s">
        <v>64</v>
      </c>
      <c r="D549">
        <v>15607.337</v>
      </c>
      <c r="E549">
        <v>5010.8419999999996</v>
      </c>
      <c r="F549">
        <v>322.089</v>
      </c>
      <c r="G549">
        <v>13920.278999999999</v>
      </c>
      <c r="H549">
        <v>4574.7020000000002</v>
      </c>
      <c r="I549">
        <v>4451.4875482139596</v>
      </c>
      <c r="J549">
        <v>3356.8667601081502</v>
      </c>
      <c r="N549">
        <v>754.1</v>
      </c>
      <c r="O549">
        <v>1.75522349592021</v>
      </c>
    </row>
    <row r="550" spans="1:15" x14ac:dyDescent="0.35">
      <c r="A550" t="str">
        <f t="shared" si="8"/>
        <v>GuyanaEstructura de la población ocupada según sector de actividad económica, sexo y área geográfica2009</v>
      </c>
      <c r="B550" t="s">
        <v>25</v>
      </c>
      <c r="C550" t="s">
        <v>65</v>
      </c>
      <c r="D550">
        <v>18357.04</v>
      </c>
      <c r="E550">
        <v>5860.3819999999996</v>
      </c>
      <c r="F550">
        <v>350.38600000000002</v>
      </c>
      <c r="G550">
        <v>16126.952000000001</v>
      </c>
      <c r="H550">
        <v>13046.108</v>
      </c>
      <c r="I550">
        <v>4629.4426827491598</v>
      </c>
      <c r="J550">
        <v>3478.1002875494401</v>
      </c>
      <c r="N550">
        <v>751.3</v>
      </c>
      <c r="O550">
        <v>3.6115084721858302</v>
      </c>
    </row>
    <row r="551" spans="1:15" x14ac:dyDescent="0.35">
      <c r="A551" t="str">
        <f t="shared" si="8"/>
        <v>GuyanaEstructura de la población ocupada según sector de actividad económica, sexo y área geográfica2010</v>
      </c>
      <c r="B551" t="s">
        <v>25</v>
      </c>
      <c r="C551" t="s">
        <v>66</v>
      </c>
      <c r="D551">
        <v>18612.778999999999</v>
      </c>
      <c r="E551">
        <v>6144.2460000000001</v>
      </c>
      <c r="F551">
        <v>396.40199999999999</v>
      </c>
      <c r="G551">
        <v>16530.010000000002</v>
      </c>
      <c r="H551">
        <v>13965.375</v>
      </c>
      <c r="I551">
        <v>4842.9461649777704</v>
      </c>
      <c r="J551">
        <v>3622.0394367868798</v>
      </c>
      <c r="N551">
        <v>747.9</v>
      </c>
      <c r="O551">
        <v>4.1384416013734198</v>
      </c>
    </row>
    <row r="552" spans="1:15" x14ac:dyDescent="0.35">
      <c r="A552" t="str">
        <f t="shared" si="8"/>
        <v>GuyanaEstructura de la población ocupada según sector de actividad económica, sexo y área geográfica2011</v>
      </c>
      <c r="B552" t="s">
        <v>25</v>
      </c>
      <c r="C552" t="s">
        <v>67</v>
      </c>
      <c r="D552">
        <v>21575.636999999999</v>
      </c>
      <c r="E552">
        <v>7115.683</v>
      </c>
      <c r="F552">
        <v>425.54700000000003</v>
      </c>
      <c r="G552">
        <v>18470.012999999999</v>
      </c>
      <c r="H552">
        <v>6966.2849999999999</v>
      </c>
      <c r="I552">
        <v>5119.9270593166102</v>
      </c>
      <c r="J552">
        <v>3810.24971754342</v>
      </c>
      <c r="N552">
        <v>744.2</v>
      </c>
      <c r="O552">
        <v>5.1962515605160204</v>
      </c>
    </row>
    <row r="553" spans="1:15" x14ac:dyDescent="0.35">
      <c r="A553" t="str">
        <f t="shared" si="8"/>
        <v>GuyanaEstructura de la población ocupada según sector de actividad económica, sexo y área geográfica2012</v>
      </c>
      <c r="B553" t="s">
        <v>25</v>
      </c>
      <c r="C553" t="s">
        <v>68</v>
      </c>
      <c r="D553">
        <v>23270.346000000001</v>
      </c>
      <c r="E553">
        <v>7316.567</v>
      </c>
      <c r="F553">
        <v>498.23899999999998</v>
      </c>
      <c r="G553">
        <v>21026.082999999999</v>
      </c>
      <c r="H553">
        <v>9756.0630000000001</v>
      </c>
      <c r="I553">
        <v>5391.5202824011603</v>
      </c>
      <c r="J553">
        <v>4011.2910901064602</v>
      </c>
      <c r="N553">
        <v>744</v>
      </c>
      <c r="O553">
        <v>5.2763306204680802</v>
      </c>
    </row>
    <row r="554" spans="1:15" x14ac:dyDescent="0.35">
      <c r="A554" t="str">
        <f t="shared" si="8"/>
        <v>GuyanaEstructura de la población ocupada según sector de actividad económica, sexo y área geográfica2013</v>
      </c>
      <c r="B554" t="s">
        <v>25</v>
      </c>
      <c r="C554" t="s">
        <v>69</v>
      </c>
      <c r="D554">
        <v>23754.523000000001</v>
      </c>
      <c r="E554">
        <v>10714.761</v>
      </c>
      <c r="F554">
        <v>514.80499999999995</v>
      </c>
      <c r="G554">
        <v>21945.355</v>
      </c>
      <c r="H554">
        <v>7888.7749999999996</v>
      </c>
      <c r="I554">
        <v>5563.0706052432097</v>
      </c>
      <c r="J554">
        <v>4157.83897035877</v>
      </c>
      <c r="N554">
        <v>747.4</v>
      </c>
      <c r="O554">
        <v>3.6533843333823102</v>
      </c>
    </row>
    <row r="555" spans="1:15" x14ac:dyDescent="0.35">
      <c r="A555" t="str">
        <f t="shared" si="8"/>
        <v>GuyanaEstructura de la población ocupada según sector de actividad económica, sexo y área geográfica2014</v>
      </c>
      <c r="B555" t="s">
        <v>25</v>
      </c>
      <c r="C555" t="s">
        <v>70</v>
      </c>
      <c r="D555">
        <v>28135.037</v>
      </c>
      <c r="E555">
        <v>11664.898999999999</v>
      </c>
      <c r="F555">
        <v>590.54999999999995</v>
      </c>
      <c r="G555">
        <v>25717.807000000001</v>
      </c>
      <c r="H555">
        <v>11152.955</v>
      </c>
      <c r="I555">
        <v>5629.0250217573603</v>
      </c>
      <c r="J555">
        <v>4227.9606938419502</v>
      </c>
      <c r="N555">
        <v>751.1</v>
      </c>
      <c r="O555">
        <v>1.6864944501958401</v>
      </c>
    </row>
    <row r="556" spans="1:15" x14ac:dyDescent="0.35">
      <c r="A556" t="str">
        <f t="shared" si="8"/>
        <v>GuyanaEstructura de la población ocupada según sector de actividad económica, sexo y área geográfica2015</v>
      </c>
      <c r="B556" t="s">
        <v>25</v>
      </c>
      <c r="C556" t="s">
        <v>71</v>
      </c>
      <c r="D556">
        <v>29187.97</v>
      </c>
      <c r="E556">
        <v>11177.884</v>
      </c>
      <c r="F556">
        <v>658.34699999999998</v>
      </c>
      <c r="G556">
        <v>28226.512000000002</v>
      </c>
      <c r="H556">
        <v>5577.0110000000004</v>
      </c>
      <c r="I556">
        <v>5638.4422380675596</v>
      </c>
      <c r="J556">
        <v>4257.02388974101</v>
      </c>
      <c r="N556">
        <v>755</v>
      </c>
      <c r="O556">
        <v>0.687404590619489</v>
      </c>
    </row>
    <row r="557" spans="1:15" x14ac:dyDescent="0.35">
      <c r="A557" t="str">
        <f t="shared" si="8"/>
        <v>GuyanaEstructura de la población ocupada según sector de actividad económica, sexo y área geográfica2016</v>
      </c>
      <c r="B557" t="s">
        <v>25</v>
      </c>
      <c r="C557" t="s">
        <v>41</v>
      </c>
      <c r="D557">
        <v>34884.324999999997</v>
      </c>
      <c r="E557">
        <v>15766.445</v>
      </c>
      <c r="F557">
        <v>835.02499999999998</v>
      </c>
      <c r="G557">
        <v>34380.728999999999</v>
      </c>
      <c r="H557">
        <v>5357.5879999999997</v>
      </c>
      <c r="I557">
        <v>5821.5099624317099</v>
      </c>
      <c r="J557">
        <v>4419.1082124819104</v>
      </c>
      <c r="N557">
        <v>759.1</v>
      </c>
      <c r="O557">
        <v>3.8074562637881599</v>
      </c>
    </row>
    <row r="558" spans="1:15" x14ac:dyDescent="0.35">
      <c r="A558" t="str">
        <f t="shared" si="8"/>
        <v>GuyanaEstructura de la población ocupada según sector de actividad económica, sexo y área geográfica2017</v>
      </c>
      <c r="B558" t="s">
        <v>25</v>
      </c>
      <c r="C558" t="s">
        <v>42</v>
      </c>
      <c r="D558">
        <v>36890.589</v>
      </c>
      <c r="E558">
        <v>17523.424999999999</v>
      </c>
      <c r="F558">
        <v>1090.6690000000001</v>
      </c>
      <c r="G558">
        <v>40082.102999999996</v>
      </c>
      <c r="H558">
        <v>6300.7749999999996</v>
      </c>
      <c r="I558">
        <v>6005.6850976980904</v>
      </c>
      <c r="J558">
        <v>4584.1394350729497</v>
      </c>
      <c r="N558">
        <v>763.3</v>
      </c>
      <c r="O558">
        <v>3.73449154571284</v>
      </c>
    </row>
    <row r="559" spans="1:15" x14ac:dyDescent="0.35">
      <c r="A559" t="str">
        <f t="shared" si="8"/>
        <v>GuyanaEstructura de la población ocupada según sector de actividad económica, sexo y área geográfica2018</v>
      </c>
      <c r="B559" t="s">
        <v>25</v>
      </c>
      <c r="C559" t="s">
        <v>43</v>
      </c>
      <c r="D559">
        <v>41153.870999999999</v>
      </c>
      <c r="E559">
        <v>20487.786</v>
      </c>
      <c r="F559">
        <v>1791.64</v>
      </c>
      <c r="G559">
        <v>42777.61</v>
      </c>
      <c r="H559">
        <v>6989.2247245999997</v>
      </c>
      <c r="I559">
        <v>6095.1203996186596</v>
      </c>
      <c r="J559">
        <v>4787.7170739004496</v>
      </c>
      <c r="N559">
        <v>785.5</v>
      </c>
      <c r="O559">
        <v>4.4409128847596699</v>
      </c>
    </row>
    <row r="560" spans="1:15" x14ac:dyDescent="0.35">
      <c r="A560" t="str">
        <f t="shared" si="8"/>
        <v>GuyanaEstructura de la población ocupada según sector de actividad económica, sexo y área geográfica2019</v>
      </c>
      <c r="B560" t="s">
        <v>25</v>
      </c>
      <c r="C560" t="s">
        <v>44</v>
      </c>
      <c r="D560">
        <v>45275.978999999999</v>
      </c>
      <c r="E560">
        <v>21731.352999999999</v>
      </c>
      <c r="F560">
        <v>1716.1120000000001</v>
      </c>
      <c r="G560">
        <v>47128.766000000003</v>
      </c>
      <c r="H560">
        <v>11700.319967900001</v>
      </c>
      <c r="I560">
        <v>6314.4665876462204</v>
      </c>
      <c r="J560">
        <v>5043.9959102118</v>
      </c>
      <c r="N560">
        <v>798.8</v>
      </c>
      <c r="O560">
        <v>5.3528400353566497</v>
      </c>
    </row>
    <row r="561" spans="1:15" x14ac:dyDescent="0.35">
      <c r="A561" t="str">
        <f t="shared" si="8"/>
        <v>GuyanaEstructura de la población ocupada según sector de actividad económica, sexo y área geográfica2020</v>
      </c>
      <c r="B561" t="s">
        <v>25</v>
      </c>
      <c r="C561" t="s">
        <v>45</v>
      </c>
      <c r="D561">
        <v>47282.608999999997</v>
      </c>
      <c r="E561">
        <v>28379.302</v>
      </c>
      <c r="F561">
        <v>1389.06</v>
      </c>
      <c r="G561">
        <v>65330.979999999996</v>
      </c>
      <c r="H561">
        <v>9389.171063920001</v>
      </c>
      <c r="I561">
        <v>9078.1582596387398</v>
      </c>
      <c r="J561">
        <v>7237.1077645839996</v>
      </c>
      <c r="N561">
        <v>797.2</v>
      </c>
      <c r="O561">
        <v>43.479651716848998</v>
      </c>
    </row>
    <row r="562" spans="1:15" x14ac:dyDescent="0.35">
      <c r="A562" t="str">
        <f t="shared" si="8"/>
        <v>GuyanaEstructura de la población ocupada según sector de actividad económica, sexo y área geográfica2021</v>
      </c>
      <c r="B562" t="s">
        <v>25</v>
      </c>
      <c r="C562" t="s">
        <v>84</v>
      </c>
      <c r="I562">
        <v>10798.9950352294</v>
      </c>
      <c r="J562">
        <v>8688.8714053455606</v>
      </c>
      <c r="N562">
        <v>804.6</v>
      </c>
      <c r="O562">
        <v>20.0599975568418</v>
      </c>
    </row>
    <row r="563" spans="1:15" x14ac:dyDescent="0.35">
      <c r="A563" t="str">
        <f t="shared" si="8"/>
        <v>GuyanaEstructura de la población ocupada según sector de actividad económica, sexo y área geográfica2022</v>
      </c>
      <c r="B563" t="s">
        <v>25</v>
      </c>
      <c r="C563" t="s">
        <v>85</v>
      </c>
      <c r="I563">
        <v>17552.7062919399</v>
      </c>
      <c r="J563">
        <v>14194.873578291799</v>
      </c>
      <c r="N563">
        <v>808.7</v>
      </c>
      <c r="O563">
        <v>63.368438961576203</v>
      </c>
    </row>
    <row r="564" spans="1:15" x14ac:dyDescent="0.35">
      <c r="A564" t="str">
        <f t="shared" si="8"/>
        <v>HaitíEstructura de la población ocupada según sector de actividad económica, sexo y área geográfica1990</v>
      </c>
      <c r="B564" t="s">
        <v>26</v>
      </c>
      <c r="C564" t="s">
        <v>46</v>
      </c>
      <c r="I564">
        <v>1607.9587184366301</v>
      </c>
      <c r="J564">
        <v>11135.5965127892</v>
      </c>
      <c r="N564">
        <v>6925.3</v>
      </c>
      <c r="O564">
        <v>1.0381228010319501</v>
      </c>
    </row>
    <row r="565" spans="1:15" x14ac:dyDescent="0.35">
      <c r="A565" t="str">
        <f t="shared" si="8"/>
        <v>HaitíEstructura de la población ocupada según sector de actividad económica, sexo y área geográfica1991</v>
      </c>
      <c r="B565" t="s">
        <v>26</v>
      </c>
      <c r="C565" t="s">
        <v>47</v>
      </c>
      <c r="I565">
        <v>1605.5799543044</v>
      </c>
      <c r="J565">
        <v>11345.1885151103</v>
      </c>
      <c r="N565">
        <v>7066.1</v>
      </c>
      <c r="O565">
        <v>1.8821802862592401</v>
      </c>
    </row>
    <row r="566" spans="1:15" x14ac:dyDescent="0.35">
      <c r="A566" t="str">
        <f t="shared" si="8"/>
        <v>HaitíEstructura de la población ocupada según sector de actividad económica, sexo y área geográfica1992</v>
      </c>
      <c r="B566" t="s">
        <v>26</v>
      </c>
      <c r="C566" t="s">
        <v>48</v>
      </c>
      <c r="I566">
        <v>1490.83319313009</v>
      </c>
      <c r="J566">
        <v>10742.645823056801</v>
      </c>
      <c r="N566">
        <v>7205.8</v>
      </c>
      <c r="O566">
        <v>-5.3109976202771998</v>
      </c>
    </row>
    <row r="567" spans="1:15" x14ac:dyDescent="0.35">
      <c r="A567" t="str">
        <f t="shared" si="8"/>
        <v>HaitíEstructura de la población ocupada según sector de actividad económica, sexo y área geográfica1993</v>
      </c>
      <c r="B567" t="s">
        <v>26</v>
      </c>
      <c r="C567" t="s">
        <v>49</v>
      </c>
      <c r="I567">
        <v>1382.97817008314</v>
      </c>
      <c r="J567">
        <v>10159.219339613701</v>
      </c>
      <c r="N567">
        <v>7345.9</v>
      </c>
      <c r="O567">
        <v>-5.4309384582975202</v>
      </c>
    </row>
    <row r="568" spans="1:15" x14ac:dyDescent="0.35">
      <c r="A568" t="str">
        <f t="shared" si="8"/>
        <v>HaitíEstructura de la población ocupada según sector de actividad económica, sexo y área geográfica1994</v>
      </c>
      <c r="B568" t="s">
        <v>26</v>
      </c>
      <c r="C568" t="s">
        <v>50</v>
      </c>
      <c r="I568">
        <v>1194.9927066425701</v>
      </c>
      <c r="J568">
        <v>8945.8349011969603</v>
      </c>
      <c r="N568">
        <v>7486.1</v>
      </c>
      <c r="O568">
        <v>-11.9436779328648</v>
      </c>
    </row>
    <row r="569" spans="1:15" x14ac:dyDescent="0.35">
      <c r="A569" t="str">
        <f t="shared" si="8"/>
        <v>HaitíEstructura de la población ocupada según sector de actividad económica, sexo y área geográfica1995</v>
      </c>
      <c r="B569" t="s">
        <v>26</v>
      </c>
      <c r="C569" t="s">
        <v>51</v>
      </c>
      <c r="I569">
        <v>1288.8875277212401</v>
      </c>
      <c r="J569">
        <v>9830.7318401882494</v>
      </c>
      <c r="N569">
        <v>7627.3</v>
      </c>
      <c r="O569">
        <v>9.8917199877329498</v>
      </c>
    </row>
    <row r="570" spans="1:15" x14ac:dyDescent="0.35">
      <c r="A570" t="str">
        <f t="shared" si="8"/>
        <v>HaitíEstructura de la población ocupada según sector de actividad económica, sexo y área geográfica1996</v>
      </c>
      <c r="B570" t="s">
        <v>26</v>
      </c>
      <c r="C570" t="s">
        <v>52</v>
      </c>
      <c r="I570">
        <v>1317.5305850931099</v>
      </c>
      <c r="J570">
        <v>10238.0031645245</v>
      </c>
      <c r="M570">
        <v>13.64796428</v>
      </c>
      <c r="N570">
        <v>7770.6</v>
      </c>
      <c r="O570">
        <v>4.1428383049909803</v>
      </c>
    </row>
    <row r="571" spans="1:15" x14ac:dyDescent="0.35">
      <c r="A571" t="str">
        <f t="shared" si="8"/>
        <v>HaitíEstructura de la población ocupada según sector de actividad económica, sexo y área geográfica1997</v>
      </c>
      <c r="B571" t="s">
        <v>26</v>
      </c>
      <c r="C571" t="s">
        <v>53</v>
      </c>
      <c r="I571">
        <v>1328.44798175455</v>
      </c>
      <c r="J571">
        <v>10514.931465183599</v>
      </c>
      <c r="M571">
        <v>10.989929</v>
      </c>
      <c r="N571">
        <v>7915.2</v>
      </c>
      <c r="O571">
        <v>2.70490540204813</v>
      </c>
    </row>
    <row r="572" spans="1:15" x14ac:dyDescent="0.35">
      <c r="A572" t="str">
        <f t="shared" si="8"/>
        <v>HaitíEstructura de la población ocupada según sector de actividad económica, sexo y área geográfica1998</v>
      </c>
      <c r="B572" t="s">
        <v>26</v>
      </c>
      <c r="C572" t="s">
        <v>54</v>
      </c>
      <c r="I572">
        <v>1332.88946500113</v>
      </c>
      <c r="J572">
        <v>10744.288688427599</v>
      </c>
      <c r="M572">
        <v>14.072651</v>
      </c>
      <c r="N572">
        <v>8060.9</v>
      </c>
      <c r="O572">
        <v>2.1812526691538499</v>
      </c>
    </row>
    <row r="573" spans="1:15" x14ac:dyDescent="0.35">
      <c r="A573" t="str">
        <f t="shared" si="8"/>
        <v>HaitíEstructura de la población ocupada según sector de actividad económica, sexo y área geográfica1999</v>
      </c>
      <c r="B573" t="s">
        <v>26</v>
      </c>
      <c r="C573" t="s">
        <v>55</v>
      </c>
      <c r="I573">
        <v>1344.3373188518499</v>
      </c>
      <c r="J573">
        <v>11035.530616722899</v>
      </c>
      <c r="M573">
        <v>16.547183</v>
      </c>
      <c r="N573">
        <v>8208.9</v>
      </c>
      <c r="O573">
        <v>2.71066737632444</v>
      </c>
    </row>
    <row r="574" spans="1:15" x14ac:dyDescent="0.35">
      <c r="A574" t="str">
        <f t="shared" si="8"/>
        <v>HaitíEstructura de la población ocupada según sector de actividad económica, sexo y área geográfica2000</v>
      </c>
      <c r="B574" t="s">
        <v>26</v>
      </c>
      <c r="C574" t="s">
        <v>56</v>
      </c>
      <c r="I574">
        <v>1331.4966017025599</v>
      </c>
      <c r="J574">
        <v>11131.577889553701</v>
      </c>
      <c r="M574">
        <v>17.490203000000001</v>
      </c>
      <c r="N574">
        <v>8360.2000000000007</v>
      </c>
      <c r="O574">
        <v>0.87034576013267395</v>
      </c>
    </row>
    <row r="575" spans="1:15" x14ac:dyDescent="0.35">
      <c r="A575" t="str">
        <f t="shared" si="8"/>
        <v>HaitíEstructura de la población ocupada según sector de actividad económica, sexo y área geográfica2001</v>
      </c>
      <c r="B575" t="s">
        <v>26</v>
      </c>
      <c r="C575" t="s">
        <v>57</v>
      </c>
      <c r="I575">
        <v>1303.3162074798799</v>
      </c>
      <c r="J575">
        <v>11093.4365632065</v>
      </c>
      <c r="M575">
        <v>9.8928376</v>
      </c>
      <c r="N575">
        <v>8511.7000000000007</v>
      </c>
      <c r="O575">
        <v>-0.34264078934422798</v>
      </c>
    </row>
    <row r="576" spans="1:15" x14ac:dyDescent="0.35">
      <c r="A576" t="str">
        <f t="shared" si="8"/>
        <v>HaitíEstructura de la población ocupada según sector de actividad económica, sexo y área geográfica2002</v>
      </c>
      <c r="B576" t="s">
        <v>26</v>
      </c>
      <c r="C576" t="s">
        <v>58</v>
      </c>
      <c r="I576">
        <v>1294.24745048317</v>
      </c>
      <c r="J576">
        <v>11210.12429236</v>
      </c>
      <c r="M576">
        <v>19.416996000000001</v>
      </c>
      <c r="N576">
        <v>8661.5</v>
      </c>
      <c r="O576">
        <v>1.05186277028431</v>
      </c>
    </row>
    <row r="577" spans="1:15" x14ac:dyDescent="0.35">
      <c r="A577" t="str">
        <f t="shared" si="8"/>
        <v>HaitíEstructura de la población ocupada según sector de actividad económica, sexo y área geográfica2003</v>
      </c>
      <c r="B577" t="s">
        <v>26</v>
      </c>
      <c r="C577" t="s">
        <v>59</v>
      </c>
      <c r="I577">
        <v>1316.3917033067701</v>
      </c>
      <c r="J577">
        <v>11600.3069678799</v>
      </c>
      <c r="M577">
        <v>30.821929000000001</v>
      </c>
      <c r="N577">
        <v>8812.2000000000007</v>
      </c>
      <c r="O577">
        <v>3.4806275590173499</v>
      </c>
    </row>
    <row r="578" spans="1:15" x14ac:dyDescent="0.35">
      <c r="A578" t="str">
        <f t="shared" si="8"/>
        <v>HaitíEstructura de la población ocupada según sector de actividad económica, sexo y área geográfica2004</v>
      </c>
      <c r="B578" t="s">
        <v>26</v>
      </c>
      <c r="C578" t="s">
        <v>60</v>
      </c>
      <c r="I578">
        <v>1277.40286574679</v>
      </c>
      <c r="J578">
        <v>11447.445781389901</v>
      </c>
      <c r="M578">
        <v>19.192501</v>
      </c>
      <c r="N578">
        <v>8961.5</v>
      </c>
      <c r="O578">
        <v>-1.31773397818964</v>
      </c>
    </row>
    <row r="579" spans="1:15" x14ac:dyDescent="0.35">
      <c r="A579" t="str">
        <f t="shared" si="8"/>
        <v>HaitíEstructura de la población ocupada según sector de actividad económica, sexo y área geográfica2005</v>
      </c>
      <c r="B579" t="s">
        <v>26</v>
      </c>
      <c r="C579" t="s">
        <v>61</v>
      </c>
      <c r="I579">
        <v>1294.9136594674501</v>
      </c>
      <c r="J579">
        <v>11799.1237737015</v>
      </c>
      <c r="M579">
        <v>9.3029294999999994</v>
      </c>
      <c r="N579">
        <v>9111.9</v>
      </c>
      <c r="O579">
        <v>3.0721088269605201</v>
      </c>
    </row>
    <row r="580" spans="1:15" x14ac:dyDescent="0.35">
      <c r="A580" t="str">
        <f t="shared" ref="A580:A643" si="9">B580&amp;$A$1&amp;C580</f>
        <v>HaitíEstructura de la población ocupada según sector de actividad económica, sexo y área geográfica2006</v>
      </c>
      <c r="B580" t="s">
        <v>26</v>
      </c>
      <c r="C580" t="s">
        <v>62</v>
      </c>
      <c r="I580">
        <v>1295.85927998444</v>
      </c>
      <c r="J580">
        <v>12007.820846119799</v>
      </c>
      <c r="M580">
        <v>12.069430000000001</v>
      </c>
      <c r="N580">
        <v>9266.2999999999993</v>
      </c>
      <c r="O580">
        <v>1.7687505989513199</v>
      </c>
    </row>
    <row r="581" spans="1:15" x14ac:dyDescent="0.35">
      <c r="A581" t="str">
        <f t="shared" si="9"/>
        <v>HaitíEstructura de la población ocupada según sector de actividad económica, sexo y área geográfica2007</v>
      </c>
      <c r="B581" t="s">
        <v>26</v>
      </c>
      <c r="C581" t="s">
        <v>63</v>
      </c>
      <c r="I581">
        <v>1334.5973144770501</v>
      </c>
      <c r="J581">
        <v>12572.9743802254</v>
      </c>
      <c r="M581">
        <v>8.8994844999999998</v>
      </c>
      <c r="N581">
        <v>9420.7999999999993</v>
      </c>
      <c r="O581">
        <v>4.7065453536324897</v>
      </c>
    </row>
    <row r="582" spans="1:15" x14ac:dyDescent="0.35">
      <c r="A582" t="str">
        <f t="shared" si="9"/>
        <v>HaitíEstructura de la población ocupada según sector de actividad económica, sexo y área geográfica2008</v>
      </c>
      <c r="B582" t="s">
        <v>26</v>
      </c>
      <c r="C582" t="s">
        <v>64</v>
      </c>
      <c r="I582">
        <v>1347.97750992799</v>
      </c>
      <c r="J582">
        <v>12907.154253062499</v>
      </c>
      <c r="M582">
        <v>12.17623</v>
      </c>
      <c r="N582">
        <v>9575.2000000000007</v>
      </c>
      <c r="O582">
        <v>2.65792216488328</v>
      </c>
    </row>
    <row r="583" spans="1:15" x14ac:dyDescent="0.35">
      <c r="A583" t="str">
        <f t="shared" si="9"/>
        <v>HaitíEstructura de la población ocupada según sector de actividad económica, sexo y área geográfica2009</v>
      </c>
      <c r="B583" t="s">
        <v>26</v>
      </c>
      <c r="C583" t="s">
        <v>65</v>
      </c>
      <c r="I583">
        <v>1404.58520128435</v>
      </c>
      <c r="J583">
        <v>13667.4567596175</v>
      </c>
      <c r="M583">
        <v>4.5989360000000001</v>
      </c>
      <c r="N583">
        <v>9730.6</v>
      </c>
      <c r="O583">
        <v>5.8905510203736098</v>
      </c>
    </row>
    <row r="584" spans="1:15" x14ac:dyDescent="0.35">
      <c r="A584" t="str">
        <f t="shared" si="9"/>
        <v>HaitíEstructura de la población ocupada según sector de actividad económica, sexo y área geográfica2010</v>
      </c>
      <c r="B584" t="s">
        <v>26</v>
      </c>
      <c r="C584" t="s">
        <v>66</v>
      </c>
      <c r="I584">
        <v>1310.0841681071099</v>
      </c>
      <c r="J584">
        <v>12895.0274582614</v>
      </c>
      <c r="M584">
        <v>3.2374584999999998</v>
      </c>
      <c r="N584">
        <v>9842.9</v>
      </c>
      <c r="O584">
        <v>-5.65159498904206</v>
      </c>
    </row>
    <row r="585" spans="1:15" x14ac:dyDescent="0.35">
      <c r="A585" t="str">
        <f t="shared" si="9"/>
        <v>HaitíEstructura de la población ocupada según sector de actividad económica, sexo y área geográfica2011</v>
      </c>
      <c r="B585" t="s">
        <v>26</v>
      </c>
      <c r="C585" t="s">
        <v>67</v>
      </c>
      <c r="I585">
        <v>1361.4662624590701</v>
      </c>
      <c r="J585">
        <v>13552.4436163963</v>
      </c>
      <c r="M585">
        <v>6.4957558999999998</v>
      </c>
      <c r="N585">
        <v>9954.2999999999993</v>
      </c>
      <c r="O585">
        <v>5.0982144882028502</v>
      </c>
    </row>
    <row r="586" spans="1:15" x14ac:dyDescent="0.35">
      <c r="A586" t="str">
        <f t="shared" si="9"/>
        <v>HaitíEstructura de la población ocupada según sector de actividad económica, sexo y área geográfica2012</v>
      </c>
      <c r="B586" t="s">
        <v>26</v>
      </c>
      <c r="C586" t="s">
        <v>68</v>
      </c>
      <c r="D586">
        <v>7852.2405609999996</v>
      </c>
      <c r="E586">
        <v>1578.6304869999999</v>
      </c>
      <c r="F586">
        <v>36.22</v>
      </c>
      <c r="G586">
        <v>3323.1583030000002</v>
      </c>
      <c r="H586">
        <v>735.54775209999991</v>
      </c>
      <c r="I586">
        <v>1347.43449383651</v>
      </c>
      <c r="J586">
        <v>13620.541580946399</v>
      </c>
      <c r="M586">
        <v>6.7103818999999998</v>
      </c>
      <c r="N586">
        <v>10108.5</v>
      </c>
      <c r="O586">
        <v>0.50247738693931498</v>
      </c>
    </row>
    <row r="587" spans="1:15" x14ac:dyDescent="0.35">
      <c r="A587" t="str">
        <f t="shared" si="9"/>
        <v>HaitíEstructura de la población ocupada según sector de actividad económica, sexo y área geográfica2013</v>
      </c>
      <c r="B587" t="s">
        <v>26</v>
      </c>
      <c r="C587" t="s">
        <v>69</v>
      </c>
      <c r="D587">
        <v>10215.569100000001</v>
      </c>
      <c r="E587">
        <v>2017.483581</v>
      </c>
      <c r="G587">
        <v>3871.9604769999996</v>
      </c>
      <c r="H587">
        <v>572.13858759999994</v>
      </c>
      <c r="I587">
        <v>1384.78864298913</v>
      </c>
      <c r="J587">
        <v>14209.593223440101</v>
      </c>
      <c r="M587">
        <v>4.5661718999999996</v>
      </c>
      <c r="N587">
        <v>10261.200000000001</v>
      </c>
      <c r="O587">
        <v>4.3247299602074998</v>
      </c>
    </row>
    <row r="588" spans="1:15" x14ac:dyDescent="0.35">
      <c r="A588" t="str">
        <f t="shared" si="9"/>
        <v>HaitíEstructura de la población ocupada según sector de actividad económica, sexo y área geográfica2014</v>
      </c>
      <c r="B588" t="s">
        <v>26</v>
      </c>
      <c r="C588" t="s">
        <v>70</v>
      </c>
      <c r="D588">
        <v>11581.841270000001</v>
      </c>
      <c r="E588">
        <v>2240.5665709999998</v>
      </c>
      <c r="G588">
        <v>4402.5792030000002</v>
      </c>
      <c r="H588">
        <v>713.1831287</v>
      </c>
      <c r="I588">
        <v>1388.1481267730001</v>
      </c>
      <c r="J588">
        <v>14454.3699996492</v>
      </c>
      <c r="M588">
        <v>8.5268419000000009</v>
      </c>
      <c r="N588">
        <v>10412.700000000001</v>
      </c>
      <c r="O588">
        <v>1.7226163505185399</v>
      </c>
    </row>
    <row r="589" spans="1:15" x14ac:dyDescent="0.35">
      <c r="A589" t="str">
        <f t="shared" si="9"/>
        <v>HaitíEstructura de la población ocupada según sector de actividad económica, sexo y área geográfica2015</v>
      </c>
      <c r="B589" t="s">
        <v>26</v>
      </c>
      <c r="C589" t="s">
        <v>71</v>
      </c>
      <c r="I589">
        <v>1403.35510441771</v>
      </c>
      <c r="J589">
        <v>14824.762652047801</v>
      </c>
      <c r="M589">
        <v>15.080292999999999</v>
      </c>
      <c r="N589">
        <v>10563.8</v>
      </c>
      <c r="O589">
        <v>2.5624959953810298</v>
      </c>
    </row>
    <row r="590" spans="1:15" x14ac:dyDescent="0.35">
      <c r="A590" t="str">
        <f t="shared" si="9"/>
        <v>HaitíEstructura de la población ocupada según sector de actividad económica, sexo y área geográfica2016</v>
      </c>
      <c r="B590" t="s">
        <v>26</v>
      </c>
      <c r="C590" t="s">
        <v>41</v>
      </c>
      <c r="I590">
        <v>1408.7862047185099</v>
      </c>
      <c r="J590">
        <v>15093.453640113201</v>
      </c>
      <c r="M590">
        <v>15.580263</v>
      </c>
      <c r="N590">
        <v>10713.8</v>
      </c>
      <c r="O590">
        <v>1.81244714921838</v>
      </c>
    </row>
    <row r="591" spans="1:15" x14ac:dyDescent="0.35">
      <c r="A591" t="str">
        <f t="shared" si="9"/>
        <v>HaitíEstructura de la población ocupada según sector de actividad económica, sexo y área geográfica2017</v>
      </c>
      <c r="B591" t="s">
        <v>26</v>
      </c>
      <c r="C591" t="s">
        <v>42</v>
      </c>
      <c r="I591">
        <v>1424.2498175159401</v>
      </c>
      <c r="J591">
        <v>15472.337892584401</v>
      </c>
      <c r="M591">
        <v>13.735677000000001</v>
      </c>
      <c r="N591">
        <v>10863.5</v>
      </c>
      <c r="O591">
        <v>2.5102555154391699</v>
      </c>
    </row>
    <row r="592" spans="1:15" x14ac:dyDescent="0.35">
      <c r="A592" t="str">
        <f t="shared" si="9"/>
        <v>HaitíEstructura de la población ocupada según sector de actividad económica, sexo y área geográfica2018</v>
      </c>
      <c r="B592" t="s">
        <v>26</v>
      </c>
      <c r="C592" t="s">
        <v>43</v>
      </c>
      <c r="I592">
        <v>1428.4251996958801</v>
      </c>
      <c r="J592">
        <v>15730.3896691309</v>
      </c>
      <c r="M592">
        <v>17.778292499999999</v>
      </c>
      <c r="N592">
        <v>11012.4</v>
      </c>
      <c r="O592">
        <v>1.66782666160719</v>
      </c>
    </row>
    <row r="593" spans="1:16" x14ac:dyDescent="0.35">
      <c r="A593" t="str">
        <f t="shared" si="9"/>
        <v>HaitíEstructura de la población ocupada según sector de actividad económica, sexo y área geográfica2019</v>
      </c>
      <c r="B593" t="s">
        <v>26</v>
      </c>
      <c r="C593" t="s">
        <v>44</v>
      </c>
      <c r="I593">
        <v>1385.1963613933799</v>
      </c>
      <c r="J593">
        <v>15459.3454716947</v>
      </c>
      <c r="M593">
        <v>19.187087999999999</v>
      </c>
      <c r="N593">
        <v>11160.4</v>
      </c>
      <c r="O593">
        <v>-1.7230609230745999</v>
      </c>
    </row>
    <row r="594" spans="1:16" x14ac:dyDescent="0.35">
      <c r="A594" t="str">
        <f t="shared" si="9"/>
        <v>HaitíEstructura de la población ocupada según sector de actividad económica, sexo y área geográfica2020</v>
      </c>
      <c r="B594" t="s">
        <v>26</v>
      </c>
      <c r="C594" t="s">
        <v>45</v>
      </c>
      <c r="I594">
        <v>1322.0654525595201</v>
      </c>
      <c r="J594">
        <v>14948.329659000001</v>
      </c>
      <c r="M594">
        <v>18.921582999999998</v>
      </c>
      <c r="N594">
        <v>11306.8</v>
      </c>
      <c r="O594">
        <v>-3.30554623823121</v>
      </c>
    </row>
    <row r="595" spans="1:16" x14ac:dyDescent="0.35">
      <c r="A595" t="str">
        <f t="shared" si="9"/>
        <v>HaitíEstructura de la población ocupada según sector de actividad económica, sexo y área geográfica2021</v>
      </c>
      <c r="B595" t="s">
        <v>26</v>
      </c>
      <c r="C595" t="s">
        <v>84</v>
      </c>
      <c r="I595">
        <v>1282.3232496318799</v>
      </c>
      <c r="J595">
        <v>14679.5236324859</v>
      </c>
      <c r="M595">
        <v>22.099</v>
      </c>
      <c r="N595">
        <v>11447.6</v>
      </c>
      <c r="O595">
        <v>-1.7982345362060601</v>
      </c>
    </row>
    <row r="596" spans="1:16" x14ac:dyDescent="0.35">
      <c r="A596" t="str">
        <f t="shared" si="9"/>
        <v>HaitíEstructura de la población ocupada según sector de actividad económica, sexo y área geográfica2022</v>
      </c>
      <c r="B596" t="s">
        <v>26</v>
      </c>
      <c r="C596" t="s">
        <v>85</v>
      </c>
      <c r="I596">
        <v>1245.8011511145601</v>
      </c>
      <c r="J596">
        <v>14432.6063356622</v>
      </c>
      <c r="M596">
        <v>39.561999999999998</v>
      </c>
      <c r="N596">
        <v>11585</v>
      </c>
      <c r="O596">
        <v>-1.6820525175441201</v>
      </c>
    </row>
    <row r="597" spans="1:16" x14ac:dyDescent="0.35">
      <c r="A597" t="str">
        <f t="shared" si="9"/>
        <v>HondurasEstructura de la población ocupada según sector de actividad económica, sexo y área geográfica1990</v>
      </c>
      <c r="B597" t="s">
        <v>27</v>
      </c>
      <c r="C597" t="s">
        <v>46</v>
      </c>
      <c r="I597">
        <v>1709.28885422248</v>
      </c>
      <c r="J597">
        <v>8637.3784381570204</v>
      </c>
      <c r="N597">
        <v>5053.2</v>
      </c>
      <c r="O597">
        <v>9.6880449525293996E-2</v>
      </c>
    </row>
    <row r="598" spans="1:16" x14ac:dyDescent="0.35">
      <c r="A598" t="str">
        <f t="shared" si="9"/>
        <v>HondurasEstructura de la población ocupada según sector de actividad económica, sexo y área geográfica1991</v>
      </c>
      <c r="B598" t="s">
        <v>27</v>
      </c>
      <c r="C598" t="s">
        <v>47</v>
      </c>
      <c r="I598">
        <v>1716.0747356827001</v>
      </c>
      <c r="J598">
        <v>8918.2687938694507</v>
      </c>
      <c r="N598">
        <v>5196.8999999999996</v>
      </c>
      <c r="O598">
        <v>3.2520325203252001</v>
      </c>
    </row>
    <row r="599" spans="1:16" x14ac:dyDescent="0.35">
      <c r="A599" t="str">
        <f t="shared" si="9"/>
        <v>HondurasEstructura de la población ocupada según sector de actividad económica, sexo y área geográfica1992</v>
      </c>
      <c r="B599" t="s">
        <v>27</v>
      </c>
      <c r="C599" t="s">
        <v>48</v>
      </c>
      <c r="I599">
        <v>1762.43427533013</v>
      </c>
      <c r="J599">
        <v>9419.8587147844901</v>
      </c>
      <c r="N599">
        <v>5344.8</v>
      </c>
      <c r="O599">
        <v>5.62429696287965</v>
      </c>
    </row>
    <row r="600" spans="1:16" x14ac:dyDescent="0.35">
      <c r="A600" t="str">
        <f t="shared" si="9"/>
        <v>HondurasEstructura de la población ocupada según sector de actividad económica, sexo y área geográfica1993</v>
      </c>
      <c r="B600" t="s">
        <v>27</v>
      </c>
      <c r="C600" t="s">
        <v>49</v>
      </c>
      <c r="I600">
        <v>1820.46261866087</v>
      </c>
      <c r="J600">
        <v>10006.718922255101</v>
      </c>
      <c r="N600">
        <v>5496.8</v>
      </c>
      <c r="O600">
        <v>6.2300319488817903</v>
      </c>
    </row>
    <row r="601" spans="1:16" x14ac:dyDescent="0.35">
      <c r="A601" t="str">
        <f t="shared" si="9"/>
        <v>HondurasEstructura de la población ocupada según sector de actividad económica, sexo y área geográfica1994</v>
      </c>
      <c r="B601" t="s">
        <v>27</v>
      </c>
      <c r="C601" t="s">
        <v>50</v>
      </c>
      <c r="I601">
        <v>1747.12192729699</v>
      </c>
      <c r="J601">
        <v>9876.3055428171792</v>
      </c>
      <c r="N601">
        <v>5652.9</v>
      </c>
      <c r="O601">
        <v>-1.30325814536341</v>
      </c>
    </row>
    <row r="602" spans="1:16" x14ac:dyDescent="0.35">
      <c r="A602" t="str">
        <f t="shared" si="9"/>
        <v>HondurasEstructura de la población ocupada según sector de actividad económica, sexo y área geográfica1995</v>
      </c>
      <c r="B602" t="s">
        <v>27</v>
      </c>
      <c r="C602" t="s">
        <v>51</v>
      </c>
      <c r="I602">
        <v>1768.3817516433201</v>
      </c>
      <c r="J602">
        <v>10279.2494459523</v>
      </c>
      <c r="N602">
        <v>5812.8</v>
      </c>
      <c r="O602">
        <v>4.0799051972236304</v>
      </c>
    </row>
    <row r="603" spans="1:16" x14ac:dyDescent="0.35">
      <c r="A603" t="str">
        <f t="shared" si="9"/>
        <v>HondurasEstructura de la población ocupada según sector de actividad económica, sexo y área geográfica1996</v>
      </c>
      <c r="B603" t="s">
        <v>27</v>
      </c>
      <c r="C603" t="s">
        <v>52</v>
      </c>
      <c r="I603">
        <v>1781.49118290359</v>
      </c>
      <c r="J603">
        <v>10647.082054623301</v>
      </c>
      <c r="M603">
        <v>21.675755280000001</v>
      </c>
      <c r="N603">
        <v>5976.5</v>
      </c>
      <c r="O603">
        <v>3.5783994795055598</v>
      </c>
    </row>
    <row r="604" spans="1:16" x14ac:dyDescent="0.35">
      <c r="A604" t="str">
        <f t="shared" si="9"/>
        <v>HondurasEstructura de la población ocupada según sector de actividad económica, sexo y área geográfica1997</v>
      </c>
      <c r="B604" t="s">
        <v>27</v>
      </c>
      <c r="C604" t="s">
        <v>53</v>
      </c>
      <c r="I604">
        <v>1819.4312219516701</v>
      </c>
      <c r="J604">
        <v>11178.767370793201</v>
      </c>
      <c r="M604">
        <v>19.844341</v>
      </c>
      <c r="N604">
        <v>6144.1</v>
      </c>
      <c r="O604">
        <v>4.9937185929648003</v>
      </c>
    </row>
    <row r="605" spans="1:16" x14ac:dyDescent="0.35">
      <c r="A605" t="str">
        <f t="shared" si="9"/>
        <v>HondurasEstructura de la población ocupada según sector de actividad económica, sexo y área geográfica1998</v>
      </c>
      <c r="B605" t="s">
        <v>27</v>
      </c>
      <c r="C605" t="s">
        <v>54</v>
      </c>
      <c r="I605">
        <v>1823.4332809677401</v>
      </c>
      <c r="J605">
        <v>11503.128852985001</v>
      </c>
      <c r="M605">
        <v>15.525069</v>
      </c>
      <c r="N605">
        <v>6308.5</v>
      </c>
      <c r="O605">
        <v>2.9015854023332501</v>
      </c>
    </row>
    <row r="606" spans="1:16" x14ac:dyDescent="0.35">
      <c r="A606" t="str">
        <f t="shared" si="9"/>
        <v>HondurasEstructura de la población ocupada según sector de actividad económica, sexo y área geográfica1999</v>
      </c>
      <c r="B606" t="s">
        <v>27</v>
      </c>
      <c r="C606" t="s">
        <v>55</v>
      </c>
      <c r="I606">
        <v>1742.3307531707901</v>
      </c>
      <c r="J606">
        <v>11285.7732205884</v>
      </c>
      <c r="M606">
        <v>9.0694137999999995</v>
      </c>
      <c r="N606">
        <v>6477.4</v>
      </c>
      <c r="O606">
        <v>-1.88953488372094</v>
      </c>
    </row>
    <row r="607" spans="1:16" x14ac:dyDescent="0.35">
      <c r="A607" t="str">
        <f t="shared" si="9"/>
        <v>HondurasEstructura de la población ocupada según sector de actividad económica, sexo y área geográfica2000</v>
      </c>
      <c r="B607" t="s">
        <v>27</v>
      </c>
      <c r="C607" t="s">
        <v>56</v>
      </c>
      <c r="D607">
        <v>4692.6000000000004</v>
      </c>
      <c r="E607">
        <v>160.9</v>
      </c>
      <c r="G607">
        <v>5492.2</v>
      </c>
      <c r="H607">
        <v>369.52050100000002</v>
      </c>
      <c r="I607">
        <v>1792.85474559044</v>
      </c>
      <c r="J607">
        <v>11934.4961849719</v>
      </c>
      <c r="M607">
        <v>10.911115000000001</v>
      </c>
      <c r="N607">
        <v>6656.7</v>
      </c>
      <c r="O607">
        <v>5.7481481481481698</v>
      </c>
    </row>
    <row r="608" spans="1:16" x14ac:dyDescent="0.35">
      <c r="A608" t="str">
        <f t="shared" si="9"/>
        <v>HondurasEstructura de la población ocupada según sector de actividad económica, sexo y área geográfica2001</v>
      </c>
      <c r="B608" t="s">
        <v>27</v>
      </c>
      <c r="C608" t="s">
        <v>57</v>
      </c>
      <c r="D608">
        <v>5990.5</v>
      </c>
      <c r="E608">
        <v>194.1</v>
      </c>
      <c r="G608">
        <v>6056.8</v>
      </c>
      <c r="H608">
        <v>264.47245199999998</v>
      </c>
      <c r="I608">
        <v>1792.87604043703</v>
      </c>
      <c r="J608">
        <v>12259.5070769043</v>
      </c>
      <c r="K608">
        <v>57.400001525878913</v>
      </c>
      <c r="L608">
        <v>27.29999923706055</v>
      </c>
      <c r="M608">
        <v>9.5731145000000009</v>
      </c>
      <c r="N608">
        <v>6837.9</v>
      </c>
      <c r="O608">
        <v>2.72328958755454</v>
      </c>
      <c r="P608">
        <v>2.7999999523162842</v>
      </c>
    </row>
    <row r="609" spans="1:16" x14ac:dyDescent="0.35">
      <c r="A609" t="str">
        <f t="shared" si="9"/>
        <v>HondurasEstructura de la población ocupada según sector de actividad económica, sexo y área geográfica2002</v>
      </c>
      <c r="B609" t="s">
        <v>27</v>
      </c>
      <c r="C609" t="s">
        <v>58</v>
      </c>
      <c r="D609">
        <v>6739.9</v>
      </c>
      <c r="E609">
        <v>188.9</v>
      </c>
      <c r="G609">
        <v>7140.2</v>
      </c>
      <c r="H609">
        <v>452.74451800000003</v>
      </c>
      <c r="I609">
        <v>1811.9621038057401</v>
      </c>
      <c r="J609">
        <v>12719.7927725059</v>
      </c>
      <c r="M609">
        <v>7.6320474000000003</v>
      </c>
      <c r="N609">
        <v>7019.9</v>
      </c>
      <c r="O609">
        <v>3.7545204119074</v>
      </c>
    </row>
    <row r="610" spans="1:16" x14ac:dyDescent="0.35">
      <c r="A610" t="str">
        <f t="shared" si="9"/>
        <v>HondurasEstructura de la población ocupada según sector de actividad económica, sexo y área geográfica2003</v>
      </c>
      <c r="B610" t="s">
        <v>27</v>
      </c>
      <c r="C610" t="s">
        <v>59</v>
      </c>
      <c r="D610">
        <v>8819.7000000000007</v>
      </c>
      <c r="E610">
        <v>251.3</v>
      </c>
      <c r="G610">
        <v>9693.2000000000007</v>
      </c>
      <c r="H610">
        <v>465.56729999999999</v>
      </c>
      <c r="I610">
        <v>1846.48017500167</v>
      </c>
      <c r="J610">
        <v>13298.1655723445</v>
      </c>
      <c r="M610">
        <v>6.8711105000000003</v>
      </c>
      <c r="N610">
        <v>7201.9</v>
      </c>
      <c r="O610">
        <v>4.5470300513758701</v>
      </c>
    </row>
    <row r="611" spans="1:16" x14ac:dyDescent="0.35">
      <c r="A611" t="str">
        <f t="shared" si="9"/>
        <v>HondurasEstructura de la población ocupada según sector de actividad económica, sexo y área geográfica2004</v>
      </c>
      <c r="B611" t="s">
        <v>27</v>
      </c>
      <c r="C611" t="s">
        <v>60</v>
      </c>
      <c r="D611">
        <v>10055.6</v>
      </c>
      <c r="E611">
        <v>287.7</v>
      </c>
      <c r="G611">
        <v>9237.4</v>
      </c>
      <c r="H611">
        <v>455.29227200000003</v>
      </c>
      <c r="I611">
        <v>1913.33582962218</v>
      </c>
      <c r="J611">
        <v>14126.9237644324</v>
      </c>
      <c r="K611">
        <v>62.900001525878913</v>
      </c>
      <c r="L611">
        <v>30.29999923706055</v>
      </c>
      <c r="M611">
        <v>7.0136579000000001</v>
      </c>
      <c r="N611">
        <v>7383.4</v>
      </c>
      <c r="O611">
        <v>6.2321241796792002</v>
      </c>
      <c r="P611">
        <v>33.799999237060547</v>
      </c>
    </row>
    <row r="612" spans="1:16" x14ac:dyDescent="0.35">
      <c r="A612" t="str">
        <f t="shared" si="9"/>
        <v>HondurasEstructura de la población ocupada según sector de actividad económica, sexo y área geográfica2005</v>
      </c>
      <c r="B612" t="s">
        <v>27</v>
      </c>
      <c r="C612" t="s">
        <v>61</v>
      </c>
      <c r="D612">
        <v>11313.1</v>
      </c>
      <c r="E612">
        <v>382.3</v>
      </c>
      <c r="G612">
        <v>10235</v>
      </c>
      <c r="H612">
        <v>695.20112300000005</v>
      </c>
      <c r="I612">
        <v>1980.5010831698601</v>
      </c>
      <c r="J612">
        <v>14981.6984937467</v>
      </c>
      <c r="K612">
        <v>64.5</v>
      </c>
      <c r="L612">
        <v>31.39999961853027</v>
      </c>
      <c r="M612">
        <v>6.8895023999999996</v>
      </c>
      <c r="N612">
        <v>7564.6</v>
      </c>
      <c r="O612">
        <v>6.0506784319627203</v>
      </c>
      <c r="P612">
        <v>16.60000038146973</v>
      </c>
    </row>
    <row r="613" spans="1:16" x14ac:dyDescent="0.35">
      <c r="A613" t="str">
        <f t="shared" si="9"/>
        <v>HondurasEstructura de la población ocupada según sector de actividad económica, sexo y área geográfica2006</v>
      </c>
      <c r="B613" t="s">
        <v>27</v>
      </c>
      <c r="C613" t="s">
        <v>62</v>
      </c>
      <c r="D613">
        <v>12883.2</v>
      </c>
      <c r="E613">
        <v>370.6</v>
      </c>
      <c r="G613">
        <v>11485.8</v>
      </c>
      <c r="H613">
        <v>360.0646031</v>
      </c>
      <c r="I613">
        <v>2061.3532997293501</v>
      </c>
      <c r="J613">
        <v>15965.593577063701</v>
      </c>
      <c r="M613">
        <v>6.1830302000000001</v>
      </c>
      <c r="N613">
        <v>7745.2</v>
      </c>
      <c r="O613">
        <v>6.5673133371874099</v>
      </c>
    </row>
    <row r="614" spans="1:16" x14ac:dyDescent="0.35">
      <c r="A614" t="str">
        <f t="shared" si="9"/>
        <v>HondurasEstructura de la población ocupada según sector de actividad económica, sexo y área geográfica2007</v>
      </c>
      <c r="B614" t="s">
        <v>27</v>
      </c>
      <c r="C614" t="s">
        <v>63</v>
      </c>
      <c r="D614">
        <v>16381.823200000001</v>
      </c>
      <c r="E614">
        <v>1429.8987999999999</v>
      </c>
      <c r="G614">
        <v>8560.7882000000009</v>
      </c>
      <c r="H614">
        <v>196.31622970000001</v>
      </c>
      <c r="I614">
        <v>2139.3870877629602</v>
      </c>
      <c r="J614">
        <v>16953.572976977601</v>
      </c>
      <c r="M614">
        <v>6.8150408000000002</v>
      </c>
      <c r="N614">
        <v>7924.5</v>
      </c>
      <c r="O614">
        <v>6.1881783169853701</v>
      </c>
    </row>
    <row r="615" spans="1:16" x14ac:dyDescent="0.35">
      <c r="A615" t="str">
        <f t="shared" si="9"/>
        <v>HondurasEstructura de la población ocupada según sector de actividad económica, sexo y área geográfica2008</v>
      </c>
      <c r="B615" t="s">
        <v>27</v>
      </c>
      <c r="C615" t="s">
        <v>64</v>
      </c>
      <c r="D615">
        <v>17671.489099999999</v>
      </c>
      <c r="E615">
        <v>1885.5214000000001</v>
      </c>
      <c r="G615">
        <v>9260.49</v>
      </c>
      <c r="H615">
        <v>318.25495799999999</v>
      </c>
      <c r="I615">
        <v>2181.1233490545401</v>
      </c>
      <c r="J615">
        <v>17671.0251493701</v>
      </c>
      <c r="M615">
        <v>8.9999110000000009</v>
      </c>
      <c r="N615">
        <v>8101.8</v>
      </c>
      <c r="O615">
        <v>4.23186412307754</v>
      </c>
    </row>
    <row r="616" spans="1:16" x14ac:dyDescent="0.35">
      <c r="A616" t="str">
        <f t="shared" si="9"/>
        <v>HondurasEstructura de la población ocupada según sector de actividad económica, sexo y área geográfica2009</v>
      </c>
      <c r="B616" t="s">
        <v>27</v>
      </c>
      <c r="C616" t="s">
        <v>65</v>
      </c>
      <c r="D616">
        <v>19258.359</v>
      </c>
      <c r="E616">
        <v>1400.6358</v>
      </c>
      <c r="G616">
        <v>11563.614700000002</v>
      </c>
      <c r="H616">
        <v>592.11289590000001</v>
      </c>
      <c r="I616">
        <v>2082.9603740266998</v>
      </c>
      <c r="J616">
        <v>17241.287903931199</v>
      </c>
      <c r="K616">
        <v>51</v>
      </c>
      <c r="L616">
        <v>19.60000038146973</v>
      </c>
      <c r="M616">
        <v>6.5031336</v>
      </c>
      <c r="N616">
        <v>8277.2999999999993</v>
      </c>
      <c r="O616">
        <v>-2.4318750146435599</v>
      </c>
      <c r="P616">
        <v>22.39999961853027</v>
      </c>
    </row>
    <row r="617" spans="1:16" x14ac:dyDescent="0.35">
      <c r="A617" t="str">
        <f t="shared" si="9"/>
        <v>HondurasEstructura de la población ocupada según sector de actividad económica, sexo y área geográfica2010</v>
      </c>
      <c r="B617" t="s">
        <v>27</v>
      </c>
      <c r="C617" t="s">
        <v>66</v>
      </c>
      <c r="D617">
        <v>21666.7065</v>
      </c>
      <c r="E617">
        <v>2381.8447000000001</v>
      </c>
      <c r="G617">
        <v>12203.607199999999</v>
      </c>
      <c r="H617">
        <v>851.15166469999997</v>
      </c>
      <c r="I617">
        <v>2116.2921538402302</v>
      </c>
      <c r="J617">
        <v>17884.573362888401</v>
      </c>
      <c r="K617">
        <v>53.700000762939453</v>
      </c>
      <c r="L617">
        <v>19.5</v>
      </c>
      <c r="M617">
        <v>3.9540728999999999</v>
      </c>
      <c r="N617">
        <v>8450.9</v>
      </c>
      <c r="O617">
        <v>3.73107544251683</v>
      </c>
      <c r="P617">
        <v>3.4000000953674321</v>
      </c>
    </row>
    <row r="618" spans="1:16" x14ac:dyDescent="0.35">
      <c r="A618" t="str">
        <f t="shared" si="9"/>
        <v>HondurasEstructura de la población ocupada según sector de actividad económica, sexo y área geográfica2011</v>
      </c>
      <c r="B618" t="s">
        <v>27</v>
      </c>
      <c r="C618" t="s">
        <v>67</v>
      </c>
      <c r="D618">
        <v>21946.512650000001</v>
      </c>
      <c r="E618">
        <v>2704.1762330000001</v>
      </c>
      <c r="G618">
        <v>11947.831223000001</v>
      </c>
      <c r="H618">
        <v>451.10955300000001</v>
      </c>
      <c r="I618">
        <v>2153.7352151278001</v>
      </c>
      <c r="J618">
        <v>18570.581892439401</v>
      </c>
      <c r="K618">
        <v>55.700000762939453</v>
      </c>
      <c r="L618">
        <v>21.60000038146973</v>
      </c>
      <c r="M618">
        <v>5.1666824</v>
      </c>
      <c r="N618">
        <v>8622.5</v>
      </c>
      <c r="O618">
        <v>3.8357556293433301</v>
      </c>
      <c r="P618">
        <v>13.69999980926514</v>
      </c>
    </row>
    <row r="619" spans="1:16" x14ac:dyDescent="0.35">
      <c r="A619" t="str">
        <f t="shared" si="9"/>
        <v>HondurasEstructura de la población ocupada según sector de actividad económica, sexo y área geográfica2012</v>
      </c>
      <c r="B619" t="s">
        <v>27</v>
      </c>
      <c r="C619" t="s">
        <v>68</v>
      </c>
      <c r="D619">
        <v>23071.790110000002</v>
      </c>
      <c r="E619">
        <v>4114.0285750000003</v>
      </c>
      <c r="G619">
        <v>13522.799393000001</v>
      </c>
      <c r="H619">
        <v>442.41429099999999</v>
      </c>
      <c r="I619">
        <v>2199.32023473559</v>
      </c>
      <c r="J619">
        <v>19337.3032318892</v>
      </c>
      <c r="K619">
        <v>61.200000762939453</v>
      </c>
      <c r="L619">
        <v>25.29999923706055</v>
      </c>
      <c r="M619">
        <v>5.9742591000000003</v>
      </c>
      <c r="N619">
        <v>8792.4</v>
      </c>
      <c r="O619">
        <v>4.1286877486694102</v>
      </c>
      <c r="P619">
        <v>3</v>
      </c>
    </row>
    <row r="620" spans="1:16" x14ac:dyDescent="0.35">
      <c r="A620" t="str">
        <f t="shared" si="9"/>
        <v>HondurasEstructura de la población ocupada según sector de actividad económica, sexo y área geográfica2013</v>
      </c>
      <c r="B620" t="s">
        <v>27</v>
      </c>
      <c r="C620" t="s">
        <v>69</v>
      </c>
      <c r="D620">
        <v>23611.899649999999</v>
      </c>
      <c r="E620">
        <v>5534.3301540000002</v>
      </c>
      <c r="G620">
        <v>14251.837356</v>
      </c>
      <c r="H620">
        <v>614.30638799999997</v>
      </c>
      <c r="I620">
        <v>2218.2547799937702</v>
      </c>
      <c r="J620">
        <v>19877.1156070902</v>
      </c>
      <c r="K620">
        <v>59.099998474121087</v>
      </c>
      <c r="L620">
        <v>22.70000076293945</v>
      </c>
      <c r="M620">
        <v>4.8778053999999997</v>
      </c>
      <c r="N620">
        <v>8960.7000000000007</v>
      </c>
      <c r="O620">
        <v>2.79155975746801</v>
      </c>
      <c r="P620">
        <v>24.39999961853027</v>
      </c>
    </row>
    <row r="621" spans="1:16" x14ac:dyDescent="0.35">
      <c r="A621" t="str">
        <f t="shared" si="9"/>
        <v>HondurasEstructura de la población ocupada según sector de actividad económica, sexo y área geográfica2014</v>
      </c>
      <c r="B621" t="s">
        <v>27</v>
      </c>
      <c r="C621" t="s">
        <v>70</v>
      </c>
      <c r="D621">
        <v>23550.328399999999</v>
      </c>
      <c r="E621">
        <v>4028.1566779999998</v>
      </c>
      <c r="G621">
        <v>14763.495362000001</v>
      </c>
      <c r="H621">
        <v>0</v>
      </c>
      <c r="I621">
        <v>2244.2399938413901</v>
      </c>
      <c r="J621">
        <v>20484.973815785401</v>
      </c>
      <c r="K621">
        <v>55.400001525878913</v>
      </c>
      <c r="L621">
        <v>19.20000076293945</v>
      </c>
      <c r="M621">
        <v>7.1674417999999998</v>
      </c>
      <c r="N621">
        <v>9127.7999999999993</v>
      </c>
      <c r="O621">
        <v>3.0580805621436702</v>
      </c>
      <c r="P621">
        <v>3.7000000476837158</v>
      </c>
    </row>
    <row r="622" spans="1:16" x14ac:dyDescent="0.35">
      <c r="A622" t="str">
        <f t="shared" si="9"/>
        <v>HondurasEstructura de la población ocupada según sector de actividad económica, sexo y área geográfica2015</v>
      </c>
      <c r="B622" t="s">
        <v>27</v>
      </c>
      <c r="C622" t="s">
        <v>71</v>
      </c>
      <c r="D622">
        <v>23838.210019999999</v>
      </c>
      <c r="E622">
        <v>2902.2377459999998</v>
      </c>
      <c r="G622">
        <v>16681.587875000001</v>
      </c>
      <c r="H622">
        <v>0</v>
      </c>
      <c r="I622">
        <v>2288.6237228831701</v>
      </c>
      <c r="J622">
        <v>21271.613192337602</v>
      </c>
      <c r="K622">
        <v>55.200000762939453</v>
      </c>
      <c r="L622">
        <v>19</v>
      </c>
      <c r="M622">
        <v>5.0884304</v>
      </c>
      <c r="N622">
        <v>9294.5</v>
      </c>
      <c r="O622">
        <v>3.8400799709395401</v>
      </c>
      <c r="P622">
        <v>5.8000001907348633</v>
      </c>
    </row>
    <row r="623" spans="1:16" x14ac:dyDescent="0.35">
      <c r="A623" t="str">
        <f t="shared" si="9"/>
        <v>HondurasEstructura de la población ocupada según sector de actividad económica, sexo y área geográfica2016</v>
      </c>
      <c r="B623" t="s">
        <v>27</v>
      </c>
      <c r="C623" t="s">
        <v>41</v>
      </c>
      <c r="D623">
        <v>25546.051940000001</v>
      </c>
      <c r="E623">
        <v>3002.1704549999999</v>
      </c>
      <c r="G623">
        <v>19606.021989000001</v>
      </c>
      <c r="H623">
        <v>0</v>
      </c>
      <c r="I623">
        <v>2335.9241480450801</v>
      </c>
      <c r="J623">
        <v>22099.711179824899</v>
      </c>
      <c r="K623">
        <v>53.200000762939453</v>
      </c>
      <c r="L623">
        <v>18.79999923706055</v>
      </c>
      <c r="M623">
        <v>4.1255204000000001</v>
      </c>
      <c r="N623">
        <v>9460.7999999999993</v>
      </c>
      <c r="O623">
        <v>3.89297219726412</v>
      </c>
      <c r="P623">
        <v>27.39999961853027</v>
      </c>
    </row>
    <row r="624" spans="1:16" x14ac:dyDescent="0.35">
      <c r="A624" t="str">
        <f t="shared" si="9"/>
        <v>HondurasEstructura de la población ocupada según sector de actividad económica, sexo y área geográfica2017</v>
      </c>
      <c r="B624" t="s">
        <v>27</v>
      </c>
      <c r="C624" t="s">
        <v>42</v>
      </c>
      <c r="D624">
        <v>26778.387879999998</v>
      </c>
      <c r="E624">
        <v>3446.6663039999999</v>
      </c>
      <c r="G624">
        <v>19476.209244000001</v>
      </c>
      <c r="H624">
        <v>0</v>
      </c>
      <c r="I624">
        <v>2406.8206638481902</v>
      </c>
      <c r="J624">
        <v>23169.9811667338</v>
      </c>
      <c r="M624">
        <v>4.7363406000000001</v>
      </c>
      <c r="N624">
        <v>9626.7999999999993</v>
      </c>
      <c r="O624">
        <v>4.8429139105038699</v>
      </c>
    </row>
    <row r="625" spans="1:16" x14ac:dyDescent="0.35">
      <c r="A625" t="str">
        <f t="shared" si="9"/>
        <v>HondurasEstructura de la población ocupada según sector de actividad económica, sexo y área geográfica2018</v>
      </c>
      <c r="B625" t="s">
        <v>27</v>
      </c>
      <c r="C625" t="s">
        <v>43</v>
      </c>
      <c r="D625">
        <v>28296.024860000001</v>
      </c>
      <c r="E625">
        <v>2272.0858239999998</v>
      </c>
      <c r="G625">
        <v>19389.291164000002</v>
      </c>
      <c r="H625">
        <v>495.67399999999998</v>
      </c>
      <c r="I625">
        <v>2456.9704306924</v>
      </c>
      <c r="J625">
        <v>24060.865730727601</v>
      </c>
      <c r="K625">
        <v>55.799999237060547</v>
      </c>
      <c r="L625">
        <v>19.39999961853027</v>
      </c>
      <c r="M625">
        <v>5.2207267100000001</v>
      </c>
      <c r="N625">
        <v>9792.9</v>
      </c>
      <c r="O625">
        <v>3.8449947696673501</v>
      </c>
      <c r="P625">
        <v>0.10000000149011611</v>
      </c>
    </row>
    <row r="626" spans="1:16" x14ac:dyDescent="0.35">
      <c r="A626" t="str">
        <f t="shared" si="9"/>
        <v>HondurasEstructura de la población ocupada según sector de actividad económica, sexo y área geográfica2019</v>
      </c>
      <c r="B626" t="s">
        <v>27</v>
      </c>
      <c r="C626" t="s">
        <v>44</v>
      </c>
      <c r="D626">
        <v>30115.206050000001</v>
      </c>
      <c r="E626">
        <v>2711.609156</v>
      </c>
      <c r="G626">
        <v>19269.674948</v>
      </c>
      <c r="H626">
        <v>1267.24</v>
      </c>
      <c r="I626">
        <v>2480.1398200629701</v>
      </c>
      <c r="J626">
        <v>24699.216440043099</v>
      </c>
      <c r="K626">
        <v>52.299999237060547</v>
      </c>
      <c r="L626">
        <v>20</v>
      </c>
      <c r="M626">
        <v>4.3711921</v>
      </c>
      <c r="N626">
        <v>9958.7999999999993</v>
      </c>
      <c r="O626">
        <v>2.6530662548035702</v>
      </c>
      <c r="P626">
        <v>23.70000076293945</v>
      </c>
    </row>
    <row r="627" spans="1:16" x14ac:dyDescent="0.35">
      <c r="A627" t="str">
        <f t="shared" si="9"/>
        <v>HondurasEstructura de la población ocupada según sector de actividad económica, sexo y área geográfica2020</v>
      </c>
      <c r="B627" t="s">
        <v>27</v>
      </c>
      <c r="C627" t="s">
        <v>45</v>
      </c>
      <c r="D627">
        <v>30473.51757</v>
      </c>
      <c r="E627">
        <v>4733.756026</v>
      </c>
      <c r="G627">
        <v>22367.399404</v>
      </c>
      <c r="H627">
        <v>2675.607</v>
      </c>
      <c r="I627">
        <v>2221.4419291879699</v>
      </c>
      <c r="J627">
        <v>22484.990918854801</v>
      </c>
      <c r="M627">
        <v>5.5207186000000004</v>
      </c>
      <c r="N627">
        <v>10121.799999999999</v>
      </c>
      <c r="O627">
        <v>-8.9647601840458808</v>
      </c>
    </row>
    <row r="628" spans="1:16" x14ac:dyDescent="0.35">
      <c r="A628" t="str">
        <f t="shared" si="9"/>
        <v>HondurasEstructura de la población ocupada según sector de actividad económica, sexo y área geográfica2021</v>
      </c>
      <c r="B628" t="s">
        <v>27</v>
      </c>
      <c r="C628" t="s">
        <v>84</v>
      </c>
      <c r="I628">
        <v>2461.8157934446499</v>
      </c>
      <c r="J628">
        <v>25303.281269762101</v>
      </c>
      <c r="K628">
        <v>67.800003051757813</v>
      </c>
      <c r="L628">
        <v>34.400001525878913</v>
      </c>
      <c r="M628">
        <v>5.3840000000000003</v>
      </c>
      <c r="N628">
        <v>10278.299999999999</v>
      </c>
      <c r="O628">
        <v>12.534096015773899</v>
      </c>
    </row>
    <row r="629" spans="1:16" x14ac:dyDescent="0.35">
      <c r="A629" t="str">
        <f t="shared" si="9"/>
        <v>HondurasEstructura de la población ocupada según sector de actividad económica, sexo y área geográfica2022</v>
      </c>
      <c r="B629" t="s">
        <v>27</v>
      </c>
      <c r="C629" t="s">
        <v>85</v>
      </c>
      <c r="I629">
        <v>2522.2990497747801</v>
      </c>
      <c r="J629">
        <v>26314.8937563953</v>
      </c>
      <c r="M629">
        <v>8.5449999999999999</v>
      </c>
      <c r="N629">
        <v>10432.9</v>
      </c>
      <c r="O629">
        <v>3.9979498146828698</v>
      </c>
    </row>
    <row r="630" spans="1:16" x14ac:dyDescent="0.35">
      <c r="A630" t="str">
        <f t="shared" si="9"/>
        <v>JamaicaEstructura de la población ocupada según sector de actividad económica, sexo y área geográfica1990</v>
      </c>
      <c r="B630" t="s">
        <v>28</v>
      </c>
      <c r="C630" t="s">
        <v>46</v>
      </c>
      <c r="I630">
        <v>5389.9051761890896</v>
      </c>
      <c r="J630">
        <v>12892.653181444301</v>
      </c>
      <c r="N630">
        <v>2392</v>
      </c>
      <c r="O630">
        <v>6.2971099737916001</v>
      </c>
    </row>
    <row r="631" spans="1:16" x14ac:dyDescent="0.35">
      <c r="A631" t="str">
        <f t="shared" si="9"/>
        <v>JamaicaEstructura de la población ocupada según sector de actividad económica, sexo y área geográfica1991</v>
      </c>
      <c r="B631" t="s">
        <v>28</v>
      </c>
      <c r="C631" t="s">
        <v>47</v>
      </c>
      <c r="I631">
        <v>5390.1255404950998</v>
      </c>
      <c r="J631">
        <v>13000.4437911201</v>
      </c>
      <c r="N631">
        <v>2411.9</v>
      </c>
      <c r="O631">
        <v>0.83606227638992603</v>
      </c>
    </row>
    <row r="632" spans="1:16" x14ac:dyDescent="0.35">
      <c r="A632" t="str">
        <f t="shared" si="9"/>
        <v>JamaicaEstructura de la población ocupada según sector de actividad económica, sexo y área geográfica1992</v>
      </c>
      <c r="B632" t="s">
        <v>28</v>
      </c>
      <c r="C632" t="s">
        <v>48</v>
      </c>
      <c r="D632">
        <v>2677.7220000000002</v>
      </c>
      <c r="E632">
        <v>324.40899999999999</v>
      </c>
      <c r="F632">
        <v>338.68900000000002</v>
      </c>
      <c r="G632">
        <v>3533.39</v>
      </c>
      <c r="H632">
        <v>3510.0439999999999</v>
      </c>
      <c r="I632">
        <v>5428.2745438333204</v>
      </c>
      <c r="J632">
        <v>13215.677204416599</v>
      </c>
      <c r="N632">
        <v>2434.6</v>
      </c>
      <c r="O632">
        <v>1.65558512274389</v>
      </c>
    </row>
    <row r="633" spans="1:16" x14ac:dyDescent="0.35">
      <c r="A633" t="str">
        <f t="shared" si="9"/>
        <v>JamaicaEstructura de la población ocupada según sector de actividad económica, sexo y área geográfica1993</v>
      </c>
      <c r="B633" t="s">
        <v>28</v>
      </c>
      <c r="C633" t="s">
        <v>49</v>
      </c>
      <c r="D633">
        <v>5553.0290000000005</v>
      </c>
      <c r="E633">
        <v>959.10900000000004</v>
      </c>
      <c r="F633">
        <v>706.40300000000002</v>
      </c>
      <c r="G633">
        <v>6169.36</v>
      </c>
      <c r="H633">
        <v>4608.4669999999996</v>
      </c>
      <c r="I633">
        <v>5479.9516132061399</v>
      </c>
      <c r="J633">
        <v>13475.749012035199</v>
      </c>
      <c r="N633">
        <v>2459.1</v>
      </c>
      <c r="O633">
        <v>1.96790375245923</v>
      </c>
    </row>
    <row r="634" spans="1:16" x14ac:dyDescent="0.35">
      <c r="A634" t="str">
        <f t="shared" si="9"/>
        <v>JamaicaEstructura de la población ocupada según sector de actividad económica, sexo y área geográfica1994</v>
      </c>
      <c r="B634" t="s">
        <v>28</v>
      </c>
      <c r="C634" t="s">
        <v>50</v>
      </c>
      <c r="D634">
        <v>6283.3770000000004</v>
      </c>
      <c r="E634">
        <v>826.06299999999999</v>
      </c>
      <c r="F634">
        <v>926.09199999999998</v>
      </c>
      <c r="G634">
        <v>8334.9940000000006</v>
      </c>
      <c r="H634">
        <v>6146.1779999999999</v>
      </c>
      <c r="I634">
        <v>5526.4284005040499</v>
      </c>
      <c r="J634">
        <v>13728.753432532199</v>
      </c>
      <c r="N634">
        <v>2484.1999999999998</v>
      </c>
      <c r="O634">
        <v>1.8774794653044999</v>
      </c>
    </row>
    <row r="635" spans="1:16" x14ac:dyDescent="0.35">
      <c r="A635" t="str">
        <f t="shared" si="9"/>
        <v>JamaicaEstructura de la población ocupada según sector de actividad económica, sexo y área geográfica1995</v>
      </c>
      <c r="B635" t="s">
        <v>28</v>
      </c>
      <c r="C635" t="s">
        <v>51</v>
      </c>
      <c r="D635">
        <v>9220.31</v>
      </c>
      <c r="E635">
        <v>1100.587</v>
      </c>
      <c r="F635">
        <v>1101.502</v>
      </c>
      <c r="G635">
        <v>7816.0240000000003</v>
      </c>
      <c r="H635">
        <v>6713.7089999999998</v>
      </c>
      <c r="I635">
        <v>5604.7359897671004</v>
      </c>
      <c r="J635">
        <v>14064.524492721601</v>
      </c>
      <c r="N635">
        <v>2509.4</v>
      </c>
      <c r="O635">
        <v>2.4457505325556701</v>
      </c>
    </row>
    <row r="636" spans="1:16" x14ac:dyDescent="0.35">
      <c r="A636" t="str">
        <f t="shared" si="9"/>
        <v>JamaicaEstructura de la población ocupada según sector de actividad económica, sexo y área geográfica1996</v>
      </c>
      <c r="B636" t="s">
        <v>28</v>
      </c>
      <c r="C636" t="s">
        <v>52</v>
      </c>
      <c r="D636">
        <v>12617.4</v>
      </c>
      <c r="E636">
        <v>1258.046</v>
      </c>
      <c r="F636">
        <v>996.43399999999997</v>
      </c>
      <c r="G636">
        <v>12118.33</v>
      </c>
      <c r="H636">
        <v>5905.8440000000001</v>
      </c>
      <c r="I636">
        <v>5530.8897291929597</v>
      </c>
      <c r="J636">
        <v>14009.1905950728</v>
      </c>
      <c r="N636">
        <v>2532.9</v>
      </c>
      <c r="O636">
        <v>-0.39342885482806</v>
      </c>
    </row>
    <row r="637" spans="1:16" x14ac:dyDescent="0.35">
      <c r="A637" t="str">
        <f t="shared" si="9"/>
        <v>JamaicaEstructura de la población ocupada según sector de actividad económica, sexo y área geográfica1997</v>
      </c>
      <c r="B637" t="s">
        <v>28</v>
      </c>
      <c r="C637" t="s">
        <v>53</v>
      </c>
      <c r="D637">
        <v>17139.059000000001</v>
      </c>
      <c r="E637">
        <v>1595.558</v>
      </c>
      <c r="F637">
        <v>959.98900000000003</v>
      </c>
      <c r="G637">
        <v>14305.446</v>
      </c>
      <c r="H637">
        <v>6042.9490000000005</v>
      </c>
      <c r="I637">
        <v>5393.08091246197</v>
      </c>
      <c r="J637">
        <v>13779.3217313403</v>
      </c>
      <c r="N637">
        <v>2555</v>
      </c>
      <c r="O637">
        <v>-1.64084328907166</v>
      </c>
    </row>
    <row r="638" spans="1:16" x14ac:dyDescent="0.35">
      <c r="A638" t="str">
        <f t="shared" si="9"/>
        <v>JamaicaEstructura de la población ocupada según sector de actividad económica, sexo y área geográfica1998</v>
      </c>
      <c r="B638" t="s">
        <v>28</v>
      </c>
      <c r="C638" t="s">
        <v>54</v>
      </c>
      <c r="D638">
        <v>17255.05</v>
      </c>
      <c r="E638">
        <v>1570.9169999999999</v>
      </c>
      <c r="F638">
        <v>1067.0239999999999</v>
      </c>
      <c r="G638">
        <v>16987.781999999999</v>
      </c>
      <c r="H638">
        <v>6440.67</v>
      </c>
      <c r="I638">
        <v>5283.1745715112002</v>
      </c>
      <c r="J638">
        <v>13612.627600955801</v>
      </c>
      <c r="N638">
        <v>2576.6</v>
      </c>
      <c r="O638">
        <v>-1.2097411878077999</v>
      </c>
    </row>
    <row r="639" spans="1:16" x14ac:dyDescent="0.35">
      <c r="A639" t="str">
        <f t="shared" si="9"/>
        <v>JamaicaEstructura de la población ocupada según sector de actividad económica, sexo y área geográfica1999</v>
      </c>
      <c r="B639" t="s">
        <v>28</v>
      </c>
      <c r="C639" t="s">
        <v>55</v>
      </c>
      <c r="D639">
        <v>17469.954000000002</v>
      </c>
      <c r="E639">
        <v>1181.6579999999999</v>
      </c>
      <c r="F639">
        <v>957.80700000000002</v>
      </c>
      <c r="G639">
        <v>14096.07</v>
      </c>
      <c r="H639">
        <v>6152.5720000000001</v>
      </c>
      <c r="I639">
        <v>5294.5136662633404</v>
      </c>
      <c r="J639">
        <v>13746.145831719499</v>
      </c>
      <c r="N639">
        <v>2596.3000000000002</v>
      </c>
      <c r="O639">
        <v>0.98084098586794799</v>
      </c>
    </row>
    <row r="640" spans="1:16" x14ac:dyDescent="0.35">
      <c r="A640" t="str">
        <f t="shared" si="9"/>
        <v>JamaicaEstructura de la población ocupada según sector de actividad económica, sexo y área geográfica2000</v>
      </c>
      <c r="B640" t="s">
        <v>28</v>
      </c>
      <c r="C640" t="s">
        <v>56</v>
      </c>
      <c r="D640">
        <v>19249</v>
      </c>
      <c r="E640">
        <v>1696.6969999999999</v>
      </c>
      <c r="F640">
        <v>947.25599999999997</v>
      </c>
      <c r="G640">
        <v>7486.21</v>
      </c>
      <c r="H640">
        <v>5656.598</v>
      </c>
      <c r="I640">
        <v>5303.1323385077103</v>
      </c>
      <c r="J640">
        <v>13852.842294649799</v>
      </c>
      <c r="N640">
        <v>2612.1999999999998</v>
      </c>
      <c r="O640">
        <v>0.77619184487425197</v>
      </c>
    </row>
    <row r="641" spans="1:15" x14ac:dyDescent="0.35">
      <c r="A641" t="str">
        <f t="shared" si="9"/>
        <v>JamaicaEstructura de la población ocupada según sector de actividad económica, sexo y área geográfica2001</v>
      </c>
      <c r="B641" t="s">
        <v>28</v>
      </c>
      <c r="C641" t="s">
        <v>57</v>
      </c>
      <c r="D641">
        <v>21628.078000000001</v>
      </c>
      <c r="E641">
        <v>1294.846</v>
      </c>
      <c r="F641">
        <v>933.01800000000003</v>
      </c>
      <c r="G641">
        <v>16443.531999999999</v>
      </c>
      <c r="H641">
        <v>6967.8940000000002</v>
      </c>
      <c r="I641">
        <v>5344.0501277249796</v>
      </c>
      <c r="J641">
        <v>14030.269205329199</v>
      </c>
      <c r="N641">
        <v>2625.4</v>
      </c>
      <c r="O641">
        <v>1.2807978818026</v>
      </c>
    </row>
    <row r="642" spans="1:15" x14ac:dyDescent="0.35">
      <c r="A642" t="str">
        <f t="shared" si="9"/>
        <v>JamaicaEstructura de la población ocupada según sector de actividad económica, sexo y área geográfica2002</v>
      </c>
      <c r="B642" t="s">
        <v>28</v>
      </c>
      <c r="C642" t="s">
        <v>58</v>
      </c>
      <c r="D642">
        <v>23179.181</v>
      </c>
      <c r="E642">
        <v>5854.2129999999997</v>
      </c>
      <c r="F642">
        <v>1010.593</v>
      </c>
      <c r="G642">
        <v>22619.883999999998</v>
      </c>
      <c r="H642">
        <v>3587.9549999999999</v>
      </c>
      <c r="I642">
        <v>5354.0179698013899</v>
      </c>
      <c r="J642">
        <v>14124.97020793</v>
      </c>
      <c r="N642">
        <v>2638.2</v>
      </c>
      <c r="O642">
        <v>0.67497637582683001</v>
      </c>
    </row>
    <row r="643" spans="1:15" x14ac:dyDescent="0.35">
      <c r="A643" t="str">
        <f t="shared" si="9"/>
        <v>JamaicaEstructura de la población ocupada según sector de actividad económica, sexo y área geográfica2003</v>
      </c>
      <c r="B643" t="s">
        <v>28</v>
      </c>
      <c r="C643" t="s">
        <v>59</v>
      </c>
      <c r="D643">
        <v>28534.404999999999</v>
      </c>
      <c r="E643">
        <v>1751.9860000000001</v>
      </c>
      <c r="F643">
        <v>974.45699999999999</v>
      </c>
      <c r="G643">
        <v>23525.846000000001</v>
      </c>
      <c r="H643">
        <v>3084.22</v>
      </c>
      <c r="I643">
        <v>5523.4895704199298</v>
      </c>
      <c r="J643">
        <v>14642.770851183201</v>
      </c>
      <c r="N643">
        <v>2651</v>
      </c>
      <c r="O643">
        <v>3.6658529938881101</v>
      </c>
    </row>
    <row r="644" spans="1:15" x14ac:dyDescent="0.35">
      <c r="A644" t="str">
        <f t="shared" ref="A644:A707" si="10">B644&amp;$A$1&amp;C644</f>
        <v>JamaicaEstructura de la población ocupada según sector de actividad económica, sexo y área geográfica2004</v>
      </c>
      <c r="B644" t="s">
        <v>28</v>
      </c>
      <c r="C644" t="s">
        <v>60</v>
      </c>
      <c r="D644">
        <v>30022.535</v>
      </c>
      <c r="E644">
        <v>2358.9459999999999</v>
      </c>
      <c r="F644">
        <v>506.10199999999998</v>
      </c>
      <c r="G644">
        <v>31676.61</v>
      </c>
      <c r="H644">
        <v>4226.5630000000001</v>
      </c>
      <c r="I644">
        <v>5569.3143145373097</v>
      </c>
      <c r="J644">
        <v>14836.653333927399</v>
      </c>
      <c r="N644">
        <v>2664</v>
      </c>
      <c r="O644">
        <v>1.3240832948532499</v>
      </c>
    </row>
    <row r="645" spans="1:15" x14ac:dyDescent="0.35">
      <c r="A645" t="str">
        <f t="shared" si="10"/>
        <v>JamaicaEstructura de la población ocupada según sector de actividad económica, sexo y área geográfica2005</v>
      </c>
      <c r="B645" t="s">
        <v>28</v>
      </c>
      <c r="C645" t="s">
        <v>61</v>
      </c>
      <c r="D645">
        <v>36718.072999999997</v>
      </c>
      <c r="E645">
        <v>3073.28</v>
      </c>
      <c r="F645">
        <v>549.37800000000004</v>
      </c>
      <c r="G645">
        <v>28562.011999999999</v>
      </c>
      <c r="H645">
        <v>4434.8729999999996</v>
      </c>
      <c r="I645">
        <v>5592.02653628812</v>
      </c>
      <c r="J645">
        <v>14969.2958349897</v>
      </c>
      <c r="N645">
        <v>2676.9</v>
      </c>
      <c r="O645">
        <v>0.89401900871377604</v>
      </c>
    </row>
    <row r="646" spans="1:15" x14ac:dyDescent="0.35">
      <c r="A646" t="str">
        <f t="shared" si="10"/>
        <v>JamaicaEstructura de la población ocupada según sector de actividad económica, sexo y área geográfica2006</v>
      </c>
      <c r="B646" t="s">
        <v>28</v>
      </c>
      <c r="C646" t="s">
        <v>62</v>
      </c>
      <c r="D646">
        <v>44065.815000000002</v>
      </c>
      <c r="E646">
        <v>4062.9189999999999</v>
      </c>
      <c r="F646">
        <v>3232.9650000000001</v>
      </c>
      <c r="G646">
        <v>37820.807999999997</v>
      </c>
      <c r="H646">
        <v>5217.5839999999998</v>
      </c>
      <c r="I646">
        <v>5726.75408067027</v>
      </c>
      <c r="J646">
        <v>15403.2504507788</v>
      </c>
      <c r="M646">
        <v>5.9749363999999998</v>
      </c>
      <c r="N646">
        <v>2689.7</v>
      </c>
      <c r="O646">
        <v>2.8989647914820802</v>
      </c>
    </row>
    <row r="647" spans="1:15" x14ac:dyDescent="0.35">
      <c r="A647" t="str">
        <f t="shared" si="10"/>
        <v>JamaicaEstructura de la población ocupada según sector de actividad económica, sexo y área geográfica2007</v>
      </c>
      <c r="B647" t="s">
        <v>28</v>
      </c>
      <c r="C647" t="s">
        <v>63</v>
      </c>
      <c r="D647">
        <v>52079.444000000003</v>
      </c>
      <c r="E647">
        <v>4874.2759999999998</v>
      </c>
      <c r="F647">
        <v>3118.34</v>
      </c>
      <c r="G647">
        <v>46698.74</v>
      </c>
      <c r="H647">
        <v>8813.6</v>
      </c>
      <c r="I647">
        <v>5784.7200484793202</v>
      </c>
      <c r="J647">
        <v>15625.6857949523</v>
      </c>
      <c r="M647">
        <v>10.679067</v>
      </c>
      <c r="N647">
        <v>2701.2</v>
      </c>
      <c r="O647">
        <v>1.4440805522464999</v>
      </c>
    </row>
    <row r="648" spans="1:15" x14ac:dyDescent="0.35">
      <c r="A648" t="str">
        <f t="shared" si="10"/>
        <v>JamaicaEstructura de la población ocupada según sector de actividad económica, sexo y área geográfica2008</v>
      </c>
      <c r="B648" t="s">
        <v>28</v>
      </c>
      <c r="C648" t="s">
        <v>64</v>
      </c>
      <c r="D648">
        <v>63776.911999999997</v>
      </c>
      <c r="E648">
        <v>6162.777</v>
      </c>
      <c r="G648">
        <v>57718.034</v>
      </c>
      <c r="H648">
        <v>10383.615</v>
      </c>
      <c r="I648">
        <v>5716.1784938464898</v>
      </c>
      <c r="J648">
        <v>15498.8463682154</v>
      </c>
      <c r="M648">
        <v>13.018943</v>
      </c>
      <c r="N648">
        <v>2711.4</v>
      </c>
      <c r="O648">
        <v>-0.81173670328081904</v>
      </c>
    </row>
    <row r="649" spans="1:15" x14ac:dyDescent="0.35">
      <c r="A649" t="str">
        <f t="shared" si="10"/>
        <v>JamaicaEstructura de la población ocupada según sector de actividad económica, sexo y área geográfica2009</v>
      </c>
      <c r="B649" t="s">
        <v>28</v>
      </c>
      <c r="C649" t="s">
        <v>65</v>
      </c>
      <c r="D649">
        <v>73027.489000000001</v>
      </c>
      <c r="E649">
        <v>6913.491</v>
      </c>
      <c r="G649">
        <v>60488.142</v>
      </c>
      <c r="H649">
        <v>8299.3109999999997</v>
      </c>
      <c r="I649">
        <v>5445.6938971035097</v>
      </c>
      <c r="J649">
        <v>14825.3570654746</v>
      </c>
      <c r="M649">
        <v>7.9272795</v>
      </c>
      <c r="N649">
        <v>2722.4</v>
      </c>
      <c r="O649">
        <v>-4.3454156957252703</v>
      </c>
    </row>
    <row r="650" spans="1:15" x14ac:dyDescent="0.35">
      <c r="A650" t="str">
        <f t="shared" si="10"/>
        <v>JamaicaEstructura de la población ocupada según sector de actividad económica, sexo y área geográfica2010</v>
      </c>
      <c r="B650" t="s">
        <v>28</v>
      </c>
      <c r="C650" t="s">
        <v>66</v>
      </c>
      <c r="D650">
        <v>71287.476999999999</v>
      </c>
      <c r="E650">
        <v>8093.2870000000003</v>
      </c>
      <c r="G650">
        <v>69253.106</v>
      </c>
      <c r="H650">
        <v>11388.69</v>
      </c>
      <c r="I650">
        <v>5343.7752570139401</v>
      </c>
      <c r="J650">
        <v>14609.3471751504</v>
      </c>
      <c r="M650">
        <v>8.1831590999999992</v>
      </c>
      <c r="N650">
        <v>2733.9</v>
      </c>
      <c r="O650">
        <v>-1.45702993439022</v>
      </c>
    </row>
    <row r="651" spans="1:15" x14ac:dyDescent="0.35">
      <c r="A651" t="str">
        <f t="shared" si="10"/>
        <v>JamaicaEstructura de la población ocupada según sector de actividad económica, sexo y área geográfica2011</v>
      </c>
      <c r="B651" t="s">
        <v>28</v>
      </c>
      <c r="C651" t="s">
        <v>67</v>
      </c>
      <c r="D651">
        <v>76601.411999999997</v>
      </c>
      <c r="E651">
        <v>8386.6630000000005</v>
      </c>
      <c r="G651">
        <v>74768.134000000005</v>
      </c>
      <c r="H651">
        <v>9303.1229999999996</v>
      </c>
      <c r="I651">
        <v>5411.8941998038699</v>
      </c>
      <c r="J651">
        <v>14862.1438515014</v>
      </c>
      <c r="M651">
        <v>5.0773203000000002</v>
      </c>
      <c r="N651">
        <v>2746.2</v>
      </c>
      <c r="O651">
        <v>1.73037626746921</v>
      </c>
    </row>
    <row r="652" spans="1:15" x14ac:dyDescent="0.35">
      <c r="A652" t="str">
        <f t="shared" si="10"/>
        <v>JamaicaEstructura de la población ocupada según sector de actividad económica, sexo y área geográfica2012</v>
      </c>
      <c r="B652" t="s">
        <v>28</v>
      </c>
      <c r="C652" t="s">
        <v>68</v>
      </c>
      <c r="D652">
        <v>82080.315000000002</v>
      </c>
      <c r="E652">
        <v>8243.1200000000008</v>
      </c>
      <c r="G652">
        <v>72730.081999999995</v>
      </c>
      <c r="H652">
        <v>7759.6080000000002</v>
      </c>
      <c r="I652">
        <v>5352.1792812998701</v>
      </c>
      <c r="J652">
        <v>14770.9443805314</v>
      </c>
      <c r="M652">
        <v>2.7668943000000001</v>
      </c>
      <c r="N652">
        <v>2759.8</v>
      </c>
      <c r="O652">
        <v>-0.61363603986912496</v>
      </c>
    </row>
    <row r="653" spans="1:15" x14ac:dyDescent="0.35">
      <c r="A653" t="str">
        <f t="shared" si="10"/>
        <v>JamaicaEstructura de la población ocupada según sector de actividad económica, sexo y área geográfica2013</v>
      </c>
      <c r="B653" t="s">
        <v>28</v>
      </c>
      <c r="C653" t="s">
        <v>69</v>
      </c>
      <c r="D653">
        <v>86857.255000000005</v>
      </c>
      <c r="E653">
        <v>9660.7199999999993</v>
      </c>
      <c r="G653">
        <v>82026.081999999995</v>
      </c>
      <c r="H653">
        <v>8798.5720000000001</v>
      </c>
      <c r="I653">
        <v>5354.0844158336204</v>
      </c>
      <c r="J653">
        <v>14847.411493548199</v>
      </c>
      <c r="M653">
        <v>7.3462027000000001</v>
      </c>
      <c r="N653">
        <v>2773.1</v>
      </c>
      <c r="O653">
        <v>0.51768601280239901</v>
      </c>
    </row>
    <row r="654" spans="1:15" x14ac:dyDescent="0.35">
      <c r="A654" t="str">
        <f t="shared" si="10"/>
        <v>JamaicaEstructura de la población ocupada según sector de actividad económica, sexo y área geográfica2014</v>
      </c>
      <c r="B654" t="s">
        <v>28</v>
      </c>
      <c r="C654" t="s">
        <v>70</v>
      </c>
      <c r="D654">
        <v>85786.388999999996</v>
      </c>
      <c r="E654">
        <v>10561.584000000001</v>
      </c>
      <c r="G654">
        <v>89847.588000000003</v>
      </c>
      <c r="H654">
        <v>10343.94</v>
      </c>
      <c r="I654">
        <v>5368.9467615450103</v>
      </c>
      <c r="J654">
        <v>14949.832257522099</v>
      </c>
      <c r="M654">
        <v>5.5853562999999999</v>
      </c>
      <c r="N654">
        <v>2784.5</v>
      </c>
      <c r="O654">
        <v>0.68982235737431497</v>
      </c>
    </row>
    <row r="655" spans="1:15" x14ac:dyDescent="0.35">
      <c r="A655" t="str">
        <f t="shared" si="10"/>
        <v>JamaicaEstructura de la población ocupada según sector de actividad económica, sexo y área geográfica2015</v>
      </c>
      <c r="B655" t="s">
        <v>28</v>
      </c>
      <c r="C655" t="s">
        <v>71</v>
      </c>
      <c r="D655">
        <v>91539.497000000003</v>
      </c>
      <c r="E655">
        <v>12220.206</v>
      </c>
      <c r="G655">
        <v>64835.152000000002</v>
      </c>
      <c r="H655">
        <v>10324.398999999999</v>
      </c>
      <c r="I655">
        <v>5399.2245337249797</v>
      </c>
      <c r="J655">
        <v>15087.593037041101</v>
      </c>
      <c r="M655">
        <v>4.2589500999999998</v>
      </c>
      <c r="N655">
        <v>2794.4</v>
      </c>
      <c r="O655">
        <v>0.92148712538031596</v>
      </c>
    </row>
    <row r="656" spans="1:15" x14ac:dyDescent="0.35">
      <c r="A656" t="str">
        <f t="shared" si="10"/>
        <v>JamaicaEstructura de la población ocupada según sector de actividad económica, sexo y área geográfica2016</v>
      </c>
      <c r="B656" t="s">
        <v>28</v>
      </c>
      <c r="C656" t="s">
        <v>41</v>
      </c>
      <c r="D656">
        <v>97267.394</v>
      </c>
      <c r="E656">
        <v>12923.213</v>
      </c>
      <c r="G656">
        <v>74619.035999999993</v>
      </c>
      <c r="H656">
        <v>9942.9860000000008</v>
      </c>
      <c r="I656">
        <v>5457.2665987646396</v>
      </c>
      <c r="J656">
        <v>15295.0810963576</v>
      </c>
      <c r="M656">
        <v>2.4601715</v>
      </c>
      <c r="N656">
        <v>2802.7</v>
      </c>
      <c r="O656">
        <v>1.37522306445537</v>
      </c>
    </row>
    <row r="657" spans="1:15" x14ac:dyDescent="0.35">
      <c r="A657" t="str">
        <f t="shared" si="10"/>
        <v>JamaicaEstructura de la población ocupada según sector de actividad económica, sexo y área geográfica2017</v>
      </c>
      <c r="B657" t="s">
        <v>28</v>
      </c>
      <c r="C657" t="s">
        <v>42</v>
      </c>
      <c r="D657">
        <v>102234.776</v>
      </c>
      <c r="E657">
        <v>15075.355</v>
      </c>
      <c r="G657">
        <v>76281.172999999995</v>
      </c>
      <c r="H657">
        <v>9375.02</v>
      </c>
      <c r="I657">
        <v>5500.4956122248605</v>
      </c>
      <c r="J657">
        <v>15447.591877372301</v>
      </c>
      <c r="M657">
        <v>2.1183184000000002</v>
      </c>
      <c r="N657">
        <v>2808.4</v>
      </c>
      <c r="O657">
        <v>0.99712306233521497</v>
      </c>
    </row>
    <row r="658" spans="1:15" x14ac:dyDescent="0.35">
      <c r="A658" t="str">
        <f t="shared" si="10"/>
        <v>JamaicaEstructura de la población ocupada según sector de actividad económica, sexo y área geográfica2018</v>
      </c>
      <c r="B658" t="s">
        <v>28</v>
      </c>
      <c r="C658" t="s">
        <v>43</v>
      </c>
      <c r="D658">
        <v>105433.962</v>
      </c>
      <c r="E658">
        <v>15204.239</v>
      </c>
      <c r="G658">
        <v>80393.069000000003</v>
      </c>
      <c r="H658">
        <v>9924.6790000000001</v>
      </c>
      <c r="I658">
        <v>5597.6739364249097</v>
      </c>
      <c r="J658">
        <v>15739.539574439599</v>
      </c>
      <c r="M658">
        <v>2.3347338799999999</v>
      </c>
      <c r="N658">
        <v>2811.8</v>
      </c>
      <c r="O658">
        <v>1.88992368121086</v>
      </c>
    </row>
    <row r="659" spans="1:15" x14ac:dyDescent="0.35">
      <c r="A659" t="str">
        <f t="shared" si="10"/>
        <v>JamaicaEstructura de la población ocupada según sector de actividad económica, sexo y área geográfica2019</v>
      </c>
      <c r="B659" t="s">
        <v>28</v>
      </c>
      <c r="C659" t="s">
        <v>44</v>
      </c>
      <c r="D659">
        <v>110045.11</v>
      </c>
      <c r="E659">
        <v>16047.975</v>
      </c>
      <c r="G659">
        <v>84347.163</v>
      </c>
      <c r="H659">
        <v>12844.777</v>
      </c>
      <c r="I659">
        <v>5643.6072828247698</v>
      </c>
      <c r="J659">
        <v>15879.982172412299</v>
      </c>
      <c r="M659">
        <v>2.9078132000000001</v>
      </c>
      <c r="N659">
        <v>2813.8</v>
      </c>
      <c r="O659">
        <v>0.89229165382220799</v>
      </c>
    </row>
    <row r="660" spans="1:15" x14ac:dyDescent="0.35">
      <c r="A660" t="str">
        <f t="shared" si="10"/>
        <v>JamaicaEstructura de la población ocupada según sector de actividad económica, sexo y área geográfica2020</v>
      </c>
      <c r="B660" t="s">
        <v>28</v>
      </c>
      <c r="C660" t="s">
        <v>45</v>
      </c>
      <c r="D660">
        <v>110243.292</v>
      </c>
      <c r="E660">
        <v>22446.232</v>
      </c>
      <c r="G660">
        <v>101742.10500000001</v>
      </c>
      <c r="H660">
        <v>12071.8388</v>
      </c>
      <c r="I660">
        <v>5071.8468075743403</v>
      </c>
      <c r="J660">
        <v>14304.636736082701</v>
      </c>
      <c r="M660">
        <v>3.1339790000000001</v>
      </c>
      <c r="N660">
        <v>2820.4</v>
      </c>
      <c r="O660">
        <v>-9.9203224488907704</v>
      </c>
    </row>
    <row r="661" spans="1:15" x14ac:dyDescent="0.35">
      <c r="A661" t="str">
        <f t="shared" si="10"/>
        <v>JamaicaEstructura de la población ocupada según sector de actividad económica, sexo y área geográfica2021</v>
      </c>
      <c r="B661" t="s">
        <v>28</v>
      </c>
      <c r="C661" t="s">
        <v>84</v>
      </c>
      <c r="I661">
        <v>5291.5280249326397</v>
      </c>
      <c r="J661">
        <v>14962.853796101999</v>
      </c>
      <c r="M661">
        <v>5.6539999999999999</v>
      </c>
      <c r="N661">
        <v>2827.7</v>
      </c>
      <c r="O661">
        <v>4.6014245042592004</v>
      </c>
    </row>
    <row r="662" spans="1:15" x14ac:dyDescent="0.35">
      <c r="A662" t="str">
        <f t="shared" si="10"/>
        <v>JamaicaEstructura de la población ocupada según sector de actividad económica, sexo y área geográfica2022</v>
      </c>
      <c r="B662" t="s">
        <v>28</v>
      </c>
      <c r="C662" t="s">
        <v>85</v>
      </c>
      <c r="I662">
        <v>5568.4169826692496</v>
      </c>
      <c r="J662">
        <v>15744.142176799</v>
      </c>
      <c r="M662">
        <v>9.9339999999999993</v>
      </c>
      <c r="N662">
        <v>2827.4</v>
      </c>
      <c r="O662">
        <v>5.22151984737385</v>
      </c>
    </row>
    <row r="663" spans="1:15" x14ac:dyDescent="0.35">
      <c r="A663" t="str">
        <f t="shared" si="10"/>
        <v>MéxicoEstructura de la población ocupada según sector de actividad económica, sexo y área geográfica1990</v>
      </c>
      <c r="B663" t="s">
        <v>29</v>
      </c>
      <c r="C663" t="s">
        <v>46</v>
      </c>
      <c r="I663">
        <v>8024.6086130486601</v>
      </c>
      <c r="J663">
        <v>655774.22570178204</v>
      </c>
      <c r="N663">
        <v>81720.399999999994</v>
      </c>
      <c r="O663">
        <v>5.0683063123192298</v>
      </c>
    </row>
    <row r="664" spans="1:15" x14ac:dyDescent="0.35">
      <c r="A664" t="str">
        <f t="shared" si="10"/>
        <v>MéxicoEstructura de la población ocupada según sector de actividad económica, sexo y área geográfica1991</v>
      </c>
      <c r="B664" t="s">
        <v>29</v>
      </c>
      <c r="C664" t="s">
        <v>47</v>
      </c>
      <c r="I664">
        <v>8199.7545054873608</v>
      </c>
      <c r="J664">
        <v>683462.65763958101</v>
      </c>
      <c r="N664">
        <v>83351.600000000006</v>
      </c>
      <c r="O664">
        <v>4.2222507156587401</v>
      </c>
    </row>
    <row r="665" spans="1:15" x14ac:dyDescent="0.35">
      <c r="A665" t="str">
        <f t="shared" si="10"/>
        <v>MéxicoEstructura de la población ocupada según sector de actividad económica, sexo y área geográfica1992</v>
      </c>
      <c r="B665" t="s">
        <v>29</v>
      </c>
      <c r="C665" t="s">
        <v>48</v>
      </c>
      <c r="I665">
        <v>8333.1747118825497</v>
      </c>
      <c r="J665">
        <v>708263.18492197595</v>
      </c>
      <c r="N665">
        <v>84993.2</v>
      </c>
      <c r="O665">
        <v>3.6286587138567099</v>
      </c>
    </row>
    <row r="666" spans="1:15" x14ac:dyDescent="0.35">
      <c r="A666" t="str">
        <f t="shared" si="10"/>
        <v>MéxicoEstructura de la población ocupada según sector de actividad económica, sexo y área geográfica1993</v>
      </c>
      <c r="B666" t="s">
        <v>29</v>
      </c>
      <c r="C666" t="s">
        <v>49</v>
      </c>
      <c r="I666">
        <v>8333.4260392804299</v>
      </c>
      <c r="J666">
        <v>722078.03282198706</v>
      </c>
      <c r="N666">
        <v>86648.4</v>
      </c>
      <c r="O666">
        <v>1.95052463464311</v>
      </c>
    </row>
    <row r="667" spans="1:15" x14ac:dyDescent="0.35">
      <c r="A667" t="str">
        <f t="shared" si="10"/>
        <v>MéxicoEstructura de la población ocupada según sector de actividad económica, sexo y área geográfica1994</v>
      </c>
      <c r="B667" t="s">
        <v>29</v>
      </c>
      <c r="C667" t="s">
        <v>50</v>
      </c>
      <c r="I667">
        <v>8535.4943818080901</v>
      </c>
      <c r="J667">
        <v>753807.065032752</v>
      </c>
      <c r="N667">
        <v>88314.4</v>
      </c>
      <c r="O667">
        <v>4.39412788764169</v>
      </c>
    </row>
    <row r="668" spans="1:15" x14ac:dyDescent="0.35">
      <c r="A668" t="str">
        <f t="shared" si="10"/>
        <v>MéxicoEstructura de la población ocupada según sector de actividad económica, sexo y área geográfica1995</v>
      </c>
      <c r="B668" t="s">
        <v>29</v>
      </c>
      <c r="C668" t="s">
        <v>51</v>
      </c>
      <c r="I668">
        <v>7883.2717818638803</v>
      </c>
      <c r="J668">
        <v>709254.80890557996</v>
      </c>
      <c r="N668">
        <v>89969.600000000006</v>
      </c>
      <c r="O668">
        <v>-5.9102996235828797</v>
      </c>
    </row>
    <row r="669" spans="1:15" x14ac:dyDescent="0.35">
      <c r="A669" t="str">
        <f t="shared" si="10"/>
        <v>MéxicoEstructura de la población ocupada según sector de actividad económica, sexo y área geográfica1996</v>
      </c>
      <c r="B669" t="s">
        <v>29</v>
      </c>
      <c r="C669" t="s">
        <v>52</v>
      </c>
      <c r="I669">
        <v>8225.6397828464997</v>
      </c>
      <c r="J669">
        <v>753358.38053564995</v>
      </c>
      <c r="M669">
        <v>26.405482259999999</v>
      </c>
      <c r="N669">
        <v>91586.6</v>
      </c>
      <c r="O669">
        <v>6.2182971586930202</v>
      </c>
    </row>
    <row r="670" spans="1:15" x14ac:dyDescent="0.35">
      <c r="A670" t="str">
        <f t="shared" si="10"/>
        <v>MéxicoEstructura de la población ocupada según sector de actividad económica, sexo y área geográfica1997</v>
      </c>
      <c r="B670" t="s">
        <v>29</v>
      </c>
      <c r="C670" t="s">
        <v>53</v>
      </c>
      <c r="I670">
        <v>8666.7187219303305</v>
      </c>
      <c r="J670">
        <v>807591.71733750601</v>
      </c>
      <c r="M670">
        <v>16.103878000000002</v>
      </c>
      <c r="N670">
        <v>93183.1</v>
      </c>
      <c r="O670">
        <v>7.1988761528471299</v>
      </c>
    </row>
    <row r="671" spans="1:15" x14ac:dyDescent="0.35">
      <c r="A671" t="str">
        <f t="shared" si="10"/>
        <v>MéxicoEstructura de la población ocupada según sector de actividad económica, sexo y área geográfica1998</v>
      </c>
      <c r="B671" t="s">
        <v>29</v>
      </c>
      <c r="C671" t="s">
        <v>54</v>
      </c>
      <c r="I671">
        <v>9048.92196457709</v>
      </c>
      <c r="J671">
        <v>857541.90249366697</v>
      </c>
      <c r="M671">
        <v>17.904278000000001</v>
      </c>
      <c r="N671">
        <v>94767.3</v>
      </c>
      <c r="O671">
        <v>6.1850789308288503</v>
      </c>
    </row>
    <row r="672" spans="1:15" x14ac:dyDescent="0.35">
      <c r="A672" t="str">
        <f t="shared" si="10"/>
        <v>MéxicoEstructura de la población ocupada según sector de actividad económica, sexo y área geográfica1999</v>
      </c>
      <c r="B672" t="s">
        <v>29</v>
      </c>
      <c r="C672" t="s">
        <v>55</v>
      </c>
      <c r="D672">
        <v>162069.68090000001</v>
      </c>
      <c r="E672">
        <v>93075.640499999994</v>
      </c>
      <c r="G672">
        <v>32158.391200000002</v>
      </c>
      <c r="H672">
        <v>36582.658899999995</v>
      </c>
      <c r="I672">
        <v>9146.9276163974591</v>
      </c>
      <c r="J672">
        <v>881167.44254012604</v>
      </c>
      <c r="M672">
        <v>13.434399000000001</v>
      </c>
      <c r="N672">
        <v>96334.8</v>
      </c>
      <c r="O672">
        <v>2.7550303930056401</v>
      </c>
    </row>
    <row r="673" spans="1:16" x14ac:dyDescent="0.35">
      <c r="A673" t="str">
        <f t="shared" si="10"/>
        <v>MéxicoEstructura de la población ocupada según sector de actividad económica, sexo y área geográfica2000</v>
      </c>
      <c r="B673" t="s">
        <v>29</v>
      </c>
      <c r="C673" t="s">
        <v>56</v>
      </c>
      <c r="D673">
        <v>202292.92550000001</v>
      </c>
      <c r="E673">
        <v>117672.5937</v>
      </c>
      <c r="G673">
        <v>39995.506999999998</v>
      </c>
      <c r="H673">
        <v>48625.974799999996</v>
      </c>
      <c r="I673">
        <v>9455.92832870034</v>
      </c>
      <c r="J673">
        <v>925483.85568621999</v>
      </c>
      <c r="K673">
        <v>48.799999237060547</v>
      </c>
      <c r="L673">
        <v>13.80000019073486</v>
      </c>
      <c r="M673">
        <v>7.9891329000000004</v>
      </c>
      <c r="N673">
        <v>97873.4</v>
      </c>
      <c r="O673">
        <v>5.0292839937825997</v>
      </c>
      <c r="P673">
        <v>22.29999923706055</v>
      </c>
    </row>
    <row r="674" spans="1:16" x14ac:dyDescent="0.35">
      <c r="A674" t="str">
        <f t="shared" si="10"/>
        <v>MéxicoEstructura de la población ocupada según sector de actividad económica, sexo y área geográfica2001</v>
      </c>
      <c r="B674" t="s">
        <v>29</v>
      </c>
      <c r="C674" t="s">
        <v>57</v>
      </c>
      <c r="D674">
        <v>244378.9296</v>
      </c>
      <c r="E674">
        <v>101934.9944</v>
      </c>
      <c r="G674">
        <v>46062.887900000002</v>
      </c>
      <c r="H674">
        <v>60396.917300000001</v>
      </c>
      <c r="I674">
        <v>9269.2574489037997</v>
      </c>
      <c r="J674">
        <v>921311.355653579</v>
      </c>
      <c r="M674">
        <v>5.1463285000000001</v>
      </c>
      <c r="N674">
        <v>99394.3</v>
      </c>
      <c r="O674">
        <v>-0.45084525321594798</v>
      </c>
    </row>
    <row r="675" spans="1:16" x14ac:dyDescent="0.35">
      <c r="A675" t="str">
        <f t="shared" si="10"/>
        <v>MéxicoEstructura de la población ocupada según sector de actividad económica, sexo y área geográfica2002</v>
      </c>
      <c r="B675" t="s">
        <v>29</v>
      </c>
      <c r="C675" t="s">
        <v>58</v>
      </c>
      <c r="D675">
        <v>268878.45679999999</v>
      </c>
      <c r="E675">
        <v>117094.6105</v>
      </c>
      <c r="G675">
        <v>54998.550499999998</v>
      </c>
      <c r="H675">
        <v>70183.600399999996</v>
      </c>
      <c r="I675">
        <v>9107.78890322603</v>
      </c>
      <c r="J675">
        <v>919131.64352575201</v>
      </c>
      <c r="K675">
        <v>46.400001525878913</v>
      </c>
      <c r="L675">
        <v>10.39999961853027</v>
      </c>
      <c r="M675">
        <v>4.1610044000000004</v>
      </c>
      <c r="N675">
        <v>100917.1</v>
      </c>
      <c r="O675">
        <v>-0.23658800192264401</v>
      </c>
      <c r="P675">
        <v>16.39999961853027</v>
      </c>
    </row>
    <row r="676" spans="1:16" x14ac:dyDescent="0.35">
      <c r="A676" t="str">
        <f t="shared" si="10"/>
        <v>MéxicoEstructura de la población ocupada según sector de actividad económica, sexo y área geográfica2003</v>
      </c>
      <c r="B676" t="s">
        <v>29</v>
      </c>
      <c r="C676" t="s">
        <v>59</v>
      </c>
      <c r="D676">
        <v>282548.20529999997</v>
      </c>
      <c r="E676">
        <v>135664.79190000001</v>
      </c>
      <c r="G676">
        <v>69980.757899999997</v>
      </c>
      <c r="H676">
        <v>65672.174499999994</v>
      </c>
      <c r="I676">
        <v>9079.7102147087207</v>
      </c>
      <c r="J676">
        <v>930028.36149546399</v>
      </c>
      <c r="M676">
        <v>3.8526577999999998</v>
      </c>
      <c r="N676">
        <v>102429.3</v>
      </c>
      <c r="O676">
        <v>1.1855448614425299</v>
      </c>
    </row>
    <row r="677" spans="1:16" x14ac:dyDescent="0.35">
      <c r="A677" t="str">
        <f t="shared" si="10"/>
        <v>MéxicoEstructura de la población ocupada según sector de actividad económica, sexo y área geográfica2004</v>
      </c>
      <c r="B677" t="s">
        <v>29</v>
      </c>
      <c r="C677" t="s">
        <v>60</v>
      </c>
      <c r="D677">
        <v>302174.43839999998</v>
      </c>
      <c r="E677">
        <v>151296.80009999999</v>
      </c>
      <c r="G677">
        <v>61750.553799999994</v>
      </c>
      <c r="H677">
        <v>110920.3441</v>
      </c>
      <c r="I677">
        <v>9266.25197271654</v>
      </c>
      <c r="J677">
        <v>963187.974305599</v>
      </c>
      <c r="K677">
        <v>42.799999237060547</v>
      </c>
      <c r="L677">
        <v>8.8000001907348633</v>
      </c>
      <c r="M677">
        <v>3.9870901000000001</v>
      </c>
      <c r="N677">
        <v>103945.8</v>
      </c>
      <c r="O677">
        <v>3.5654410320148799</v>
      </c>
      <c r="P677">
        <v>0.30000001192092901</v>
      </c>
    </row>
    <row r="678" spans="1:16" x14ac:dyDescent="0.35">
      <c r="A678" t="str">
        <f t="shared" si="10"/>
        <v>MéxicoEstructura de la población ocupada según sector de actividad económica, sexo y área geográfica2005</v>
      </c>
      <c r="B678" t="s">
        <v>29</v>
      </c>
      <c r="C678" t="s">
        <v>61</v>
      </c>
      <c r="D678">
        <v>332456.61989999999</v>
      </c>
      <c r="E678">
        <v>169253.91260000001</v>
      </c>
      <c r="G678">
        <v>83907.106400000004</v>
      </c>
      <c r="H678">
        <v>120018.1492</v>
      </c>
      <c r="I678">
        <v>9327.7705778895997</v>
      </c>
      <c r="J678">
        <v>983542.516382067</v>
      </c>
      <c r="M678">
        <v>3.2223223999999999</v>
      </c>
      <c r="N678">
        <v>105442.4</v>
      </c>
      <c r="O678">
        <v>2.1132471147329701</v>
      </c>
    </row>
    <row r="679" spans="1:16" x14ac:dyDescent="0.35">
      <c r="A679" t="str">
        <f t="shared" si="10"/>
        <v>MéxicoEstructura de la población ocupada según sector de actividad económica, sexo y área geográfica2006</v>
      </c>
      <c r="B679" t="s">
        <v>29</v>
      </c>
      <c r="C679" t="s">
        <v>62</v>
      </c>
      <c r="D679">
        <v>363272.05910000001</v>
      </c>
      <c r="E679">
        <v>204049.47500000001</v>
      </c>
      <c r="G679">
        <v>117270.7455</v>
      </c>
      <c r="H679">
        <v>143925.62270000001</v>
      </c>
      <c r="I679">
        <v>9643.86497947524</v>
      </c>
      <c r="J679">
        <v>1030801.86728817</v>
      </c>
      <c r="K679">
        <v>37.299999237060547</v>
      </c>
      <c r="L679">
        <v>6.8000001907348633</v>
      </c>
      <c r="M679">
        <v>3.6904425999999999</v>
      </c>
      <c r="N679">
        <v>106886.8</v>
      </c>
      <c r="O679">
        <v>4.80501352193183</v>
      </c>
      <c r="P679">
        <v>26.20000076293945</v>
      </c>
    </row>
    <row r="680" spans="1:16" x14ac:dyDescent="0.35">
      <c r="A680" t="str">
        <f t="shared" si="10"/>
        <v>MéxicoEstructura de la población ocupada según sector de actividad económica, sexo y área geográfica2007</v>
      </c>
      <c r="B680" t="s">
        <v>29</v>
      </c>
      <c r="C680" t="s">
        <v>63</v>
      </c>
      <c r="D680">
        <v>396688.90740000003</v>
      </c>
      <c r="E680">
        <v>265934.71399999998</v>
      </c>
      <c r="G680">
        <v>138463.20540000001</v>
      </c>
      <c r="H680">
        <v>183845.2892</v>
      </c>
      <c r="I680">
        <v>9715.5252169885098</v>
      </c>
      <c r="J680">
        <v>1052220.5275755101</v>
      </c>
      <c r="M680">
        <v>3.8667850000000001</v>
      </c>
      <c r="N680">
        <v>108303</v>
      </c>
      <c r="O680">
        <v>2.0778639394281702</v>
      </c>
    </row>
    <row r="681" spans="1:16" x14ac:dyDescent="0.35">
      <c r="A681" t="str">
        <f t="shared" si="10"/>
        <v>MéxicoEstructura de la población ocupada según sector de actividad económica, sexo y área geográfica2008</v>
      </c>
      <c r="B681" t="s">
        <v>29</v>
      </c>
      <c r="C681" t="s">
        <v>64</v>
      </c>
      <c r="D681">
        <v>434119.0969</v>
      </c>
      <c r="E681">
        <v>279420.70539999998</v>
      </c>
      <c r="G681">
        <v>169983.92824000001</v>
      </c>
      <c r="H681">
        <v>200437.78400000001</v>
      </c>
      <c r="I681">
        <v>9683.6513735400295</v>
      </c>
      <c r="J681">
        <v>1062146.45908105</v>
      </c>
      <c r="K681">
        <v>43.099998474121087</v>
      </c>
      <c r="L681">
        <v>11.80000019073486</v>
      </c>
      <c r="M681">
        <v>5.6138564000000004</v>
      </c>
      <c r="N681">
        <v>109684.5</v>
      </c>
      <c r="O681">
        <v>0.94333186299029304</v>
      </c>
      <c r="P681">
        <v>25.79999923706055</v>
      </c>
    </row>
    <row r="682" spans="1:16" x14ac:dyDescent="0.35">
      <c r="A682" t="str">
        <f t="shared" si="10"/>
        <v>MéxicoEstructura de la población ocupada según sector de actividad económica, sexo y área geográfica2009</v>
      </c>
      <c r="B682" t="s">
        <v>29</v>
      </c>
      <c r="C682" t="s">
        <v>65</v>
      </c>
      <c r="D682">
        <v>463729.88589999999</v>
      </c>
      <c r="E682">
        <v>335169.30080000003</v>
      </c>
      <c r="G682">
        <v>195925.70699000001</v>
      </c>
      <c r="H682">
        <v>177870.1373</v>
      </c>
      <c r="I682">
        <v>8962.5128834042898</v>
      </c>
      <c r="J682">
        <v>995281.67819431599</v>
      </c>
      <c r="M682">
        <v>4.1417504999999997</v>
      </c>
      <c r="N682">
        <v>111049.4</v>
      </c>
      <c r="O682">
        <v>-6.2952505574970603</v>
      </c>
    </row>
    <row r="683" spans="1:16" x14ac:dyDescent="0.35">
      <c r="A683" t="str">
        <f t="shared" si="10"/>
        <v>MéxicoEstructura de la población ocupada según sector de actividad económica, sexo y área geográfica2010</v>
      </c>
      <c r="B683" t="s">
        <v>29</v>
      </c>
      <c r="C683" t="s">
        <v>66</v>
      </c>
      <c r="D683">
        <v>492873.29629999999</v>
      </c>
      <c r="E683">
        <v>395398.50650000002</v>
      </c>
      <c r="G683">
        <v>212002.3922</v>
      </c>
      <c r="H683">
        <v>212728.11679999999</v>
      </c>
      <c r="I683">
        <v>9284.0858308925908</v>
      </c>
      <c r="J683">
        <v>1044760.46035634</v>
      </c>
      <c r="K683">
        <v>44.5</v>
      </c>
      <c r="L683">
        <v>12.69999980926514</v>
      </c>
      <c r="M683">
        <v>3.6232758</v>
      </c>
      <c r="N683">
        <v>112532.4</v>
      </c>
      <c r="O683">
        <v>4.9713345725189502</v>
      </c>
      <c r="P683">
        <v>13.39999961853027</v>
      </c>
    </row>
    <row r="684" spans="1:16" x14ac:dyDescent="0.35">
      <c r="A684" t="str">
        <f t="shared" si="10"/>
        <v>MéxicoEstructura de la población ocupada según sector de actividad económica, sexo y área geográfica2011</v>
      </c>
      <c r="B684" t="s">
        <v>29</v>
      </c>
      <c r="C684" t="s">
        <v>67</v>
      </c>
      <c r="D684">
        <v>533258.57669999998</v>
      </c>
      <c r="E684">
        <v>432384.39299999998</v>
      </c>
      <c r="G684">
        <v>246306.8339</v>
      </c>
      <c r="H684">
        <v>230351.33929999999</v>
      </c>
      <c r="I684">
        <v>9467.6981841360193</v>
      </c>
      <c r="J684">
        <v>1080742.4815682201</v>
      </c>
      <c r="M684">
        <v>3.3705311</v>
      </c>
      <c r="N684">
        <v>114150.5</v>
      </c>
      <c r="O684">
        <v>3.4440450780085499</v>
      </c>
    </row>
    <row r="685" spans="1:16" x14ac:dyDescent="0.35">
      <c r="A685" t="str">
        <f t="shared" si="10"/>
        <v>MéxicoEstructura de la población ocupada según sector de actividad económica, sexo y área geográfica2012</v>
      </c>
      <c r="B685" t="s">
        <v>29</v>
      </c>
      <c r="C685" t="s">
        <v>68</v>
      </c>
      <c r="D685">
        <v>573930.95620000002</v>
      </c>
      <c r="E685">
        <v>482861.6997</v>
      </c>
      <c r="G685">
        <v>278740.85037</v>
      </c>
      <c r="H685">
        <v>208410.424</v>
      </c>
      <c r="I685">
        <v>9668.1338886487501</v>
      </c>
      <c r="J685">
        <v>1119143.5396010401</v>
      </c>
      <c r="K685">
        <v>44.400001525878913</v>
      </c>
      <c r="L685">
        <v>12.89999961853027</v>
      </c>
      <c r="M685">
        <v>2.9003380999999999</v>
      </c>
      <c r="N685">
        <v>115755.9</v>
      </c>
      <c r="O685">
        <v>3.55321074980737</v>
      </c>
      <c r="P685">
        <v>26.29999923706055</v>
      </c>
    </row>
    <row r="686" spans="1:16" x14ac:dyDescent="0.35">
      <c r="A686" t="str">
        <f t="shared" si="10"/>
        <v>MéxicoEstructura de la población ocupada según sector de actividad económica, sexo y área geográfica2013</v>
      </c>
      <c r="B686" t="s">
        <v>29</v>
      </c>
      <c r="C686" t="s">
        <v>69</v>
      </c>
      <c r="D686">
        <v>598563.21609999996</v>
      </c>
      <c r="E686">
        <v>525552.27639999997</v>
      </c>
      <c r="G686">
        <v>288898.67960999999</v>
      </c>
      <c r="H686">
        <v>253967.6391</v>
      </c>
      <c r="I686">
        <v>9622.9264481632108</v>
      </c>
      <c r="J686">
        <v>1128679.7791535801</v>
      </c>
      <c r="M686">
        <v>2.860007</v>
      </c>
      <c r="N686">
        <v>117290.7</v>
      </c>
      <c r="O686">
        <v>0.85210155937105503</v>
      </c>
    </row>
    <row r="687" spans="1:16" x14ac:dyDescent="0.35">
      <c r="A687" t="str">
        <f t="shared" si="10"/>
        <v>MéxicoEstructura de la población ocupada según sector de actividad económica, sexo y área geográfica2014</v>
      </c>
      <c r="B687" t="s">
        <v>29</v>
      </c>
      <c r="C687" t="s">
        <v>70</v>
      </c>
      <c r="D687">
        <v>649691.15720000002</v>
      </c>
      <c r="E687">
        <v>591077.41650000005</v>
      </c>
      <c r="G687">
        <v>298377.81452999997</v>
      </c>
      <c r="H687">
        <v>257127.25409999999</v>
      </c>
      <c r="I687">
        <v>9742.1622956948504</v>
      </c>
      <c r="J687">
        <v>1156939.2513713101</v>
      </c>
      <c r="K687">
        <v>45.200000762939453</v>
      </c>
      <c r="L687">
        <v>13</v>
      </c>
      <c r="M687">
        <v>3.2556680999999998</v>
      </c>
      <c r="N687">
        <v>118755.9</v>
      </c>
      <c r="O687">
        <v>2.50376348896084</v>
      </c>
      <c r="P687">
        <v>0.5</v>
      </c>
    </row>
    <row r="688" spans="1:16" x14ac:dyDescent="0.35">
      <c r="A688" t="str">
        <f t="shared" si="10"/>
        <v>MéxicoEstructura de la población ocupada según sector de actividad económica, sexo y área geográfica2015</v>
      </c>
      <c r="B688" t="s">
        <v>29</v>
      </c>
      <c r="C688" t="s">
        <v>71</v>
      </c>
      <c r="D688">
        <v>691770.49080000003</v>
      </c>
      <c r="E688">
        <v>645701.62080000003</v>
      </c>
      <c r="G688">
        <v>307300.78808000003</v>
      </c>
      <c r="H688">
        <v>331858.0048</v>
      </c>
      <c r="I688">
        <v>9889.3423293625601</v>
      </c>
      <c r="J688">
        <v>1188203.4919386799</v>
      </c>
      <c r="M688">
        <v>2.4073772</v>
      </c>
      <c r="N688">
        <v>120149.9</v>
      </c>
      <c r="O688">
        <v>2.7023234392223898</v>
      </c>
    </row>
    <row r="689" spans="1:16" x14ac:dyDescent="0.35">
      <c r="A689" t="str">
        <f t="shared" si="10"/>
        <v>MéxicoEstructura de la población ocupada según sector de actividad económica, sexo y área geográfica2016</v>
      </c>
      <c r="B689" t="s">
        <v>29</v>
      </c>
      <c r="C689" t="s">
        <v>41</v>
      </c>
      <c r="D689">
        <v>702919.51939999999</v>
      </c>
      <c r="E689">
        <v>694260.83499999996</v>
      </c>
      <c r="G689">
        <v>386471.27930000005</v>
      </c>
      <c r="H689">
        <v>321838.45209999999</v>
      </c>
      <c r="I689">
        <v>9951.2202050010892</v>
      </c>
      <c r="J689">
        <v>1209264.3183355699</v>
      </c>
      <c r="K689">
        <v>37.599998474121087</v>
      </c>
      <c r="L689">
        <v>8.3999996185302734</v>
      </c>
      <c r="M689">
        <v>3.4374707999999998</v>
      </c>
      <c r="N689">
        <v>121519.2</v>
      </c>
      <c r="O689">
        <v>1.7724932252577901</v>
      </c>
      <c r="P689">
        <v>4.9000000953674316</v>
      </c>
    </row>
    <row r="690" spans="1:16" x14ac:dyDescent="0.35">
      <c r="A690" t="str">
        <f t="shared" si="10"/>
        <v>MéxicoEstructura de la población ocupada según sector de actividad económica, sexo y área geográfica2017</v>
      </c>
      <c r="B690" t="s">
        <v>29</v>
      </c>
      <c r="C690" t="s">
        <v>42</v>
      </c>
      <c r="D690">
        <v>708957.91810000001</v>
      </c>
      <c r="E690">
        <v>736960.85530000005</v>
      </c>
      <c r="G690">
        <v>414666.22739999997</v>
      </c>
      <c r="H690">
        <v>201543.87479999999</v>
      </c>
      <c r="I690">
        <v>10028.536989239999</v>
      </c>
      <c r="J690">
        <v>1231898.4637823501</v>
      </c>
      <c r="M690">
        <v>4.8900503000000004</v>
      </c>
      <c r="N690">
        <v>122839.3</v>
      </c>
      <c r="O690">
        <v>1.87172854632298</v>
      </c>
    </row>
    <row r="691" spans="1:16" x14ac:dyDescent="0.35">
      <c r="A691" t="str">
        <f t="shared" si="10"/>
        <v>MéxicoEstructura de la población ocupada según sector de actividad económica, sexo y área geográfica2018</v>
      </c>
      <c r="B691" t="s">
        <v>29</v>
      </c>
      <c r="C691" t="s">
        <v>43</v>
      </c>
      <c r="D691">
        <v>735315.07810000004</v>
      </c>
      <c r="E691">
        <v>810787.62710000004</v>
      </c>
      <c r="G691">
        <v>403303.08199999999</v>
      </c>
      <c r="H691">
        <v>224986.88190000001</v>
      </c>
      <c r="I691">
        <v>10129.4493024935</v>
      </c>
      <c r="J691">
        <v>1256192.51285449</v>
      </c>
      <c r="K691">
        <v>35.5</v>
      </c>
      <c r="L691">
        <v>7.6999998092651367</v>
      </c>
      <c r="M691">
        <v>5.8296372400000003</v>
      </c>
      <c r="N691">
        <v>124013.9</v>
      </c>
      <c r="O691">
        <v>1.9720820981909499</v>
      </c>
      <c r="P691">
        <v>7</v>
      </c>
    </row>
    <row r="692" spans="1:16" x14ac:dyDescent="0.35">
      <c r="A692" t="str">
        <f t="shared" si="10"/>
        <v>MéxicoEstructura de la población ocupada según sector de actividad económica, sexo y área geográfica2019</v>
      </c>
      <c r="B692" t="s">
        <v>29</v>
      </c>
      <c r="C692" t="s">
        <v>44</v>
      </c>
      <c r="D692">
        <v>768787.5429</v>
      </c>
      <c r="E692">
        <v>959096.02839999995</v>
      </c>
      <c r="G692">
        <v>409328.20559999999</v>
      </c>
      <c r="H692">
        <v>247615.3621</v>
      </c>
      <c r="I692">
        <v>10017.446110544</v>
      </c>
      <c r="J692">
        <v>1253035.2519712299</v>
      </c>
      <c r="M692">
        <v>2.5702384999999999</v>
      </c>
      <c r="N692">
        <v>125085.3</v>
      </c>
      <c r="O692">
        <v>-0.25133575076707898</v>
      </c>
    </row>
    <row r="693" spans="1:16" x14ac:dyDescent="0.35">
      <c r="A693" t="str">
        <f t="shared" si="10"/>
        <v>MéxicoEstructura de la población ocupada según sector de actividad económica, sexo y área geográfica2020</v>
      </c>
      <c r="B693" t="s">
        <v>29</v>
      </c>
      <c r="C693" t="s">
        <v>45</v>
      </c>
      <c r="D693">
        <v>795716.00959999999</v>
      </c>
      <c r="E693">
        <v>1037632.008</v>
      </c>
      <c r="G693">
        <v>486411.35930000001</v>
      </c>
      <c r="H693">
        <v>251876.2298</v>
      </c>
      <c r="I693">
        <v>9087.1585425831308</v>
      </c>
      <c r="J693">
        <v>1144966.52819595</v>
      </c>
      <c r="K693">
        <v>37.400001525878913</v>
      </c>
      <c r="L693">
        <v>9.1999998092651367</v>
      </c>
      <c r="M693">
        <v>3.2232729</v>
      </c>
      <c r="N693">
        <v>125998.3</v>
      </c>
      <c r="O693">
        <v>-8.6245557421683898</v>
      </c>
      <c r="P693">
        <v>7.3000001907348633</v>
      </c>
    </row>
    <row r="694" spans="1:16" x14ac:dyDescent="0.35">
      <c r="A694" t="str">
        <f t="shared" si="10"/>
        <v>MéxicoEstructura de la población ocupada según sector de actividad económica, sexo y área geográfica2021</v>
      </c>
      <c r="B694" t="s">
        <v>29</v>
      </c>
      <c r="C694" t="s">
        <v>84</v>
      </c>
      <c r="I694">
        <v>9555.0892801455793</v>
      </c>
      <c r="J694">
        <v>1210678.54274977</v>
      </c>
      <c r="M694">
        <v>7.82</v>
      </c>
      <c r="N694">
        <v>126705.1</v>
      </c>
      <c r="O694">
        <v>5.7392083467592299</v>
      </c>
    </row>
    <row r="695" spans="1:16" x14ac:dyDescent="0.35">
      <c r="A695" t="str">
        <f t="shared" si="10"/>
        <v>MéxicoEstructura de la población ocupada según sector de actividad económica, sexo y área geográfica2022</v>
      </c>
      <c r="B695" t="s">
        <v>29</v>
      </c>
      <c r="C695" t="s">
        <v>85</v>
      </c>
      <c r="I695">
        <v>9870.1785917424004</v>
      </c>
      <c r="J695">
        <v>1258488.2381793801</v>
      </c>
      <c r="K695">
        <v>28.60000038146973</v>
      </c>
      <c r="L695">
        <v>6.1999998092651367</v>
      </c>
      <c r="M695">
        <v>7.3410000000000002</v>
      </c>
      <c r="N695">
        <v>127504.1</v>
      </c>
      <c r="O695">
        <v>3.9489999815325998</v>
      </c>
      <c r="P695">
        <v>21.20000076293945</v>
      </c>
    </row>
    <row r="696" spans="1:16" x14ac:dyDescent="0.35">
      <c r="A696" t="str">
        <f t="shared" si="10"/>
        <v>NicaraguaEstructura de la población ocupada según sector de actividad económica, sexo y área geográfica1990</v>
      </c>
      <c r="B696" t="s">
        <v>30</v>
      </c>
      <c r="C696" t="s">
        <v>46</v>
      </c>
      <c r="D696">
        <v>15.43</v>
      </c>
      <c r="E696">
        <v>1.86</v>
      </c>
      <c r="F696">
        <v>42.360644999999998</v>
      </c>
      <c r="G696">
        <v>29.92</v>
      </c>
      <c r="H696">
        <v>106.44999999999999</v>
      </c>
      <c r="I696">
        <v>1203.2280219046099</v>
      </c>
      <c r="J696">
        <v>5087.0074310083201</v>
      </c>
      <c r="N696">
        <v>4227.8</v>
      </c>
      <c r="O696">
        <v>-5.2336119083928899E-2</v>
      </c>
    </row>
    <row r="697" spans="1:16" x14ac:dyDescent="0.35">
      <c r="A697" t="str">
        <f t="shared" si="10"/>
        <v>NicaraguaEstructura de la población ocupada según sector de actividad económica, sexo y área geográfica1991</v>
      </c>
      <c r="B697" t="s">
        <v>30</v>
      </c>
      <c r="C697" t="s">
        <v>47</v>
      </c>
      <c r="D697">
        <v>333.12</v>
      </c>
      <c r="E697">
        <v>265.60000000000002</v>
      </c>
      <c r="F697">
        <v>143.336983</v>
      </c>
      <c r="G697">
        <v>565.70000000000005</v>
      </c>
      <c r="H697">
        <v>160.41</v>
      </c>
      <c r="I697">
        <v>1173.32606061762</v>
      </c>
      <c r="J697">
        <v>5077.3338621106104</v>
      </c>
      <c r="N697">
        <v>4327.3</v>
      </c>
      <c r="O697">
        <v>-0.19016227180532799</v>
      </c>
    </row>
    <row r="698" spans="1:16" x14ac:dyDescent="0.35">
      <c r="A698" t="str">
        <f t="shared" si="10"/>
        <v>NicaraguaEstructura de la población ocupada según sector de actividad económica, sexo y área geográfica1992</v>
      </c>
      <c r="B698" t="s">
        <v>30</v>
      </c>
      <c r="C698" t="s">
        <v>48</v>
      </c>
      <c r="D698">
        <v>413.23</v>
      </c>
      <c r="E698">
        <v>138.96</v>
      </c>
      <c r="F698">
        <v>124.265258</v>
      </c>
      <c r="G698">
        <v>734.98</v>
      </c>
      <c r="H698">
        <v>104.339533</v>
      </c>
      <c r="I698">
        <v>1151.27695922418</v>
      </c>
      <c r="J698">
        <v>5096.9333538772698</v>
      </c>
      <c r="N698">
        <v>4427.2</v>
      </c>
      <c r="O698">
        <v>0.38601936171507301</v>
      </c>
    </row>
    <row r="699" spans="1:16" x14ac:dyDescent="0.35">
      <c r="A699" t="str">
        <f t="shared" si="10"/>
        <v>NicaraguaEstructura de la población ocupada según sector de actividad económica, sexo y área geográfica1993</v>
      </c>
      <c r="B699" t="s">
        <v>30</v>
      </c>
      <c r="C699" t="s">
        <v>49</v>
      </c>
      <c r="D699">
        <v>485.88</v>
      </c>
      <c r="E699">
        <v>146.07</v>
      </c>
      <c r="F699">
        <v>120.410042</v>
      </c>
      <c r="G699">
        <v>861.44</v>
      </c>
      <c r="H699">
        <v>516.475819</v>
      </c>
      <c r="I699">
        <v>1121.56081711154</v>
      </c>
      <c r="J699">
        <v>5076.9693508188102</v>
      </c>
      <c r="N699">
        <v>4526.7</v>
      </c>
      <c r="O699">
        <v>-0.39168656273036501</v>
      </c>
    </row>
    <row r="700" spans="1:16" x14ac:dyDescent="0.35">
      <c r="A700" t="str">
        <f t="shared" si="10"/>
        <v>NicaraguaEstructura de la población ocupada según sector de actividad económica, sexo y área geográfica1994</v>
      </c>
      <c r="B700" t="s">
        <v>30</v>
      </c>
      <c r="C700" t="s">
        <v>50</v>
      </c>
      <c r="D700">
        <v>615.86</v>
      </c>
      <c r="E700">
        <v>122.77</v>
      </c>
      <c r="F700">
        <v>125.9777515</v>
      </c>
      <c r="G700">
        <v>1062.72</v>
      </c>
      <c r="H700">
        <v>457.30591000000004</v>
      </c>
      <c r="I700">
        <v>1134.2855647946001</v>
      </c>
      <c r="J700">
        <v>5246.4110228444697</v>
      </c>
      <c r="N700">
        <v>4625.3</v>
      </c>
      <c r="O700">
        <v>3.3374570598566198</v>
      </c>
    </row>
    <row r="701" spans="1:16" x14ac:dyDescent="0.35">
      <c r="A701" t="str">
        <f t="shared" si="10"/>
        <v>NicaraguaEstructura de la población ocupada según sector de actividad económica, sexo y área geográfica1995</v>
      </c>
      <c r="B701" t="s">
        <v>30</v>
      </c>
      <c r="C701" t="s">
        <v>51</v>
      </c>
      <c r="I701">
        <v>1176.76655823073</v>
      </c>
      <c r="J701">
        <v>5556.5740113096799</v>
      </c>
      <c r="N701">
        <v>4721.8999999999996</v>
      </c>
      <c r="O701">
        <v>5.9119079140895501</v>
      </c>
    </row>
    <row r="702" spans="1:16" x14ac:dyDescent="0.35">
      <c r="A702" t="str">
        <f t="shared" si="10"/>
        <v>NicaraguaEstructura de la población ocupada según sector de actividad económica, sexo y área geográfica1996</v>
      </c>
      <c r="B702" t="s">
        <v>30</v>
      </c>
      <c r="C702" t="s">
        <v>52</v>
      </c>
      <c r="I702">
        <v>1227.89002787041</v>
      </c>
      <c r="J702">
        <v>5909.0979701235401</v>
      </c>
      <c r="N702">
        <v>4812.3999999999996</v>
      </c>
      <c r="O702">
        <v>6.3442682144850799</v>
      </c>
    </row>
    <row r="703" spans="1:16" x14ac:dyDescent="0.35">
      <c r="A703" t="str">
        <f t="shared" si="10"/>
        <v>NicaraguaEstructura de la población ocupada según sector de actividad económica, sexo y área geográfica1997</v>
      </c>
      <c r="B703" t="s">
        <v>30</v>
      </c>
      <c r="C703" t="s">
        <v>53</v>
      </c>
      <c r="I703">
        <v>1254.7980522130299</v>
      </c>
      <c r="J703">
        <v>6143.49126363498</v>
      </c>
      <c r="N703">
        <v>4896</v>
      </c>
      <c r="O703">
        <v>3.9666509964216199</v>
      </c>
    </row>
    <row r="704" spans="1:16" x14ac:dyDescent="0.35">
      <c r="A704" t="str">
        <f t="shared" si="10"/>
        <v>NicaraguaEstructura de la población ocupada según sector de actividad económica, sexo y área geográfica1998</v>
      </c>
      <c r="B704" t="s">
        <v>30</v>
      </c>
      <c r="C704" t="s">
        <v>54</v>
      </c>
      <c r="D704">
        <v>1091.7974690000001</v>
      </c>
      <c r="E704">
        <v>194.91228699999999</v>
      </c>
      <c r="F704">
        <v>237.3824472</v>
      </c>
      <c r="G704">
        <v>1657.590692</v>
      </c>
      <c r="H704">
        <v>315.58266500000002</v>
      </c>
      <c r="I704">
        <v>1280.8101330028101</v>
      </c>
      <c r="J704">
        <v>6371.5180876357999</v>
      </c>
      <c r="N704">
        <v>4974.6000000000004</v>
      </c>
      <c r="O704">
        <v>3.7116814237301501</v>
      </c>
    </row>
    <row r="705" spans="1:16" x14ac:dyDescent="0.35">
      <c r="A705" t="str">
        <f t="shared" si="10"/>
        <v>NicaraguaEstructura de la población ocupada según sector de actividad económica, sexo y área geográfica1999</v>
      </c>
      <c r="B705" t="s">
        <v>30</v>
      </c>
      <c r="C705" t="s">
        <v>55</v>
      </c>
      <c r="D705">
        <v>1734.4725060000001</v>
      </c>
      <c r="E705">
        <v>390.57281899999998</v>
      </c>
      <c r="F705">
        <v>325.1893968</v>
      </c>
      <c r="G705">
        <v>2841.4741399999998</v>
      </c>
      <c r="H705">
        <v>918.8824922</v>
      </c>
      <c r="I705">
        <v>1350.4854004481199</v>
      </c>
      <c r="J705">
        <v>6819.8162237229599</v>
      </c>
      <c r="N705">
        <v>5049.8999999999996</v>
      </c>
      <c r="O705">
        <v>7.0359705476956904</v>
      </c>
    </row>
    <row r="706" spans="1:16" x14ac:dyDescent="0.35">
      <c r="A706" t="str">
        <f t="shared" si="10"/>
        <v>NicaraguaEstructura de la población ocupada según sector de actividad económica, sexo y área geográfica2000</v>
      </c>
      <c r="B706" t="s">
        <v>30</v>
      </c>
      <c r="C706" t="s">
        <v>56</v>
      </c>
      <c r="D706">
        <v>1916.7477650000001</v>
      </c>
      <c r="E706">
        <v>331.53092199999998</v>
      </c>
      <c r="F706">
        <v>275.38212399999998</v>
      </c>
      <c r="G706">
        <v>3075.9841020000003</v>
      </c>
      <c r="H706">
        <v>963.11992830000008</v>
      </c>
      <c r="I706">
        <v>1385.76224520303</v>
      </c>
      <c r="J706">
        <v>7099.53713462418</v>
      </c>
      <c r="N706">
        <v>5123.2</v>
      </c>
      <c r="O706">
        <v>4.1015901561717101</v>
      </c>
    </row>
    <row r="707" spans="1:16" x14ac:dyDescent="0.35">
      <c r="A707" t="str">
        <f t="shared" si="10"/>
        <v>NicaraguaEstructura de la población ocupada según sector de actividad económica, sexo y área geográfica2001</v>
      </c>
      <c r="B707" t="s">
        <v>30</v>
      </c>
      <c r="C707" t="s">
        <v>57</v>
      </c>
      <c r="D707">
        <v>2012.5704290000001</v>
      </c>
      <c r="E707">
        <v>258.07232800000003</v>
      </c>
      <c r="F707">
        <v>302.54809230000001</v>
      </c>
      <c r="G707">
        <v>3101.3610309999999</v>
      </c>
      <c r="H707">
        <v>1278.9129909999999</v>
      </c>
      <c r="I707">
        <v>1407.66894920307</v>
      </c>
      <c r="J707">
        <v>7309.7433194217101</v>
      </c>
      <c r="K707">
        <v>65.099998474121094</v>
      </c>
      <c r="L707">
        <v>35.799999237060547</v>
      </c>
      <c r="N707">
        <v>5192.8</v>
      </c>
      <c r="O707">
        <v>2.9608435143237299</v>
      </c>
      <c r="P707">
        <v>3.7999999523162842</v>
      </c>
    </row>
    <row r="708" spans="1:16" x14ac:dyDescent="0.35">
      <c r="A708" t="str">
        <f t="shared" ref="A708:A771" si="11">B708&amp;$A$1&amp;C708</f>
        <v>NicaraguaEstructura de la población ocupada según sector de actividad económica, sexo y área geográfica2002</v>
      </c>
      <c r="B708" t="s">
        <v>30</v>
      </c>
      <c r="C708" t="s">
        <v>58</v>
      </c>
      <c r="D708">
        <v>2302.967122</v>
      </c>
      <c r="E708">
        <v>359.32755789999999</v>
      </c>
      <c r="F708">
        <v>192.97642200000001</v>
      </c>
      <c r="G708">
        <v>3507.9821820000002</v>
      </c>
      <c r="H708">
        <v>1928.2825142000002</v>
      </c>
      <c r="I708">
        <v>1400.42865950335</v>
      </c>
      <c r="J708">
        <v>7364.8543203280997</v>
      </c>
      <c r="N708">
        <v>5259</v>
      </c>
      <c r="O708">
        <v>0.753938934626741</v>
      </c>
    </row>
    <row r="709" spans="1:16" x14ac:dyDescent="0.35">
      <c r="A709" t="str">
        <f t="shared" si="11"/>
        <v>NicaraguaEstructura de la población ocupada según sector de actividad económica, sexo y área geográfica2003</v>
      </c>
      <c r="B709" t="s">
        <v>30</v>
      </c>
      <c r="C709" t="s">
        <v>59</v>
      </c>
      <c r="D709">
        <v>2896.401734</v>
      </c>
      <c r="E709">
        <v>626.70233519999999</v>
      </c>
      <c r="F709">
        <v>218.6185199</v>
      </c>
      <c r="G709">
        <v>4329.8206060000002</v>
      </c>
      <c r="H709">
        <v>2411.1410393000001</v>
      </c>
      <c r="I709">
        <v>1418.4408761899101</v>
      </c>
      <c r="J709">
        <v>7550.5026280465099</v>
      </c>
      <c r="M709">
        <v>5.2309738000000001</v>
      </c>
      <c r="N709">
        <v>5323.1</v>
      </c>
      <c r="O709">
        <v>2.5207329248318402</v>
      </c>
    </row>
    <row r="710" spans="1:16" x14ac:dyDescent="0.35">
      <c r="A710" t="str">
        <f t="shared" si="11"/>
        <v>NicaraguaEstructura de la población ocupada según sector de actividad económica, sexo y área geográfica2004</v>
      </c>
      <c r="B710" t="s">
        <v>30</v>
      </c>
      <c r="C710" t="s">
        <v>60</v>
      </c>
      <c r="D710">
        <v>3109.954342</v>
      </c>
      <c r="E710">
        <v>855.56851440000003</v>
      </c>
      <c r="F710">
        <v>268.1346527</v>
      </c>
      <c r="G710">
        <v>4555.169414</v>
      </c>
      <c r="H710">
        <v>2770.5391199999999</v>
      </c>
      <c r="I710">
        <v>1476.2909287673399</v>
      </c>
      <c r="J710">
        <v>7951.5982005266396</v>
      </c>
      <c r="M710">
        <v>5.5330459000000003</v>
      </c>
      <c r="N710">
        <v>5386.2</v>
      </c>
      <c r="O710">
        <v>5.3121704903491596</v>
      </c>
    </row>
    <row r="711" spans="1:16" x14ac:dyDescent="0.35">
      <c r="A711" t="str">
        <f t="shared" si="11"/>
        <v>NicaraguaEstructura de la población ocupada según sector de actividad económica, sexo y área geográfica2005</v>
      </c>
      <c r="B711" t="s">
        <v>30</v>
      </c>
      <c r="C711" t="s">
        <v>61</v>
      </c>
      <c r="D711">
        <v>3857.901938</v>
      </c>
      <c r="E711">
        <v>824.21217799999999</v>
      </c>
      <c r="F711">
        <v>286.16072819999999</v>
      </c>
      <c r="G711">
        <v>5641.5495220000003</v>
      </c>
      <c r="H711">
        <v>4127.5526520000003</v>
      </c>
      <c r="I711">
        <v>1520.1784348773101</v>
      </c>
      <c r="J711">
        <v>8292.11730872525</v>
      </c>
      <c r="K711">
        <v>62.700000762939453</v>
      </c>
      <c r="L711">
        <v>26.89999961853027</v>
      </c>
      <c r="M711">
        <v>6.2970499999999996</v>
      </c>
      <c r="N711">
        <v>5454.7</v>
      </c>
      <c r="O711">
        <v>4.2823983256103499</v>
      </c>
      <c r="P711">
        <v>22</v>
      </c>
    </row>
    <row r="712" spans="1:16" x14ac:dyDescent="0.35">
      <c r="A712" t="str">
        <f t="shared" si="11"/>
        <v>NicaraguaEstructura de la población ocupada según sector de actividad económica, sexo y área geográfica2006</v>
      </c>
      <c r="B712" t="s">
        <v>30</v>
      </c>
      <c r="C712" t="s">
        <v>62</v>
      </c>
      <c r="D712">
        <v>4409.8337789999996</v>
      </c>
      <c r="E712">
        <v>682.16259539999999</v>
      </c>
      <c r="F712">
        <v>268.60543380000001</v>
      </c>
      <c r="G712">
        <v>6322.9556679999996</v>
      </c>
      <c r="H712">
        <v>4581.0131360000005</v>
      </c>
      <c r="I712">
        <v>1556.5881491405401</v>
      </c>
      <c r="J712">
        <v>8607.6211471173592</v>
      </c>
      <c r="M712">
        <v>8.5561588000000004</v>
      </c>
      <c r="N712">
        <v>5529.8</v>
      </c>
      <c r="O712">
        <v>3.8048646280018001</v>
      </c>
    </row>
    <row r="713" spans="1:16" x14ac:dyDescent="0.35">
      <c r="A713" t="str">
        <f t="shared" si="11"/>
        <v>NicaraguaEstructura de la población ocupada según sector de actividad económica, sexo y área geográfica2007</v>
      </c>
      <c r="B713" t="s">
        <v>30</v>
      </c>
      <c r="C713" t="s">
        <v>63</v>
      </c>
      <c r="D713">
        <v>5279.2909289999998</v>
      </c>
      <c r="E713">
        <v>1190.501293</v>
      </c>
      <c r="F713">
        <v>512.711412</v>
      </c>
      <c r="G713">
        <v>7799.5986919999996</v>
      </c>
      <c r="H713">
        <v>5098.199568</v>
      </c>
      <c r="I713">
        <v>1612.9423621876599</v>
      </c>
      <c r="J713">
        <v>9044.5742959672898</v>
      </c>
      <c r="M713">
        <v>8.4210513999999996</v>
      </c>
      <c r="N713">
        <v>5607.5</v>
      </c>
      <c r="O713">
        <v>5.0763520069220496</v>
      </c>
    </row>
    <row r="714" spans="1:16" x14ac:dyDescent="0.35">
      <c r="A714" t="str">
        <f t="shared" si="11"/>
        <v>NicaraguaEstructura de la población ocupada según sector de actividad económica, sexo y área geográfica2008</v>
      </c>
      <c r="B714" t="s">
        <v>30</v>
      </c>
      <c r="C714" t="s">
        <v>64</v>
      </c>
      <c r="D714">
        <v>6580.9090290000004</v>
      </c>
      <c r="E714">
        <v>1147.4801729999999</v>
      </c>
      <c r="F714">
        <v>736.66348500000004</v>
      </c>
      <c r="G714">
        <v>9158.8067140000003</v>
      </c>
      <c r="H714">
        <v>6744.6986379999998</v>
      </c>
      <c r="I714">
        <v>1644.83363485727</v>
      </c>
      <c r="J714">
        <v>9355.3202649777104</v>
      </c>
      <c r="M714">
        <v>10.904313</v>
      </c>
      <c r="N714">
        <v>5687.7</v>
      </c>
      <c r="O714">
        <v>3.4357169153773399</v>
      </c>
    </row>
    <row r="715" spans="1:16" x14ac:dyDescent="0.35">
      <c r="A715" t="str">
        <f t="shared" si="11"/>
        <v>NicaraguaEstructura de la población ocupada según sector de actividad económica, sexo y área geográfica2009</v>
      </c>
      <c r="B715" t="s">
        <v>30</v>
      </c>
      <c r="C715" t="s">
        <v>65</v>
      </c>
      <c r="D715">
        <v>7408.9272190000002</v>
      </c>
      <c r="E715">
        <v>935.9171278</v>
      </c>
      <c r="F715">
        <v>842.48793079999996</v>
      </c>
      <c r="G715">
        <v>10255.906301999999</v>
      </c>
      <c r="H715">
        <v>7820.4324070000002</v>
      </c>
      <c r="I715">
        <v>1567.8232587904799</v>
      </c>
      <c r="J715">
        <v>9047.2808971763498</v>
      </c>
      <c r="K715">
        <v>58.299999237060547</v>
      </c>
      <c r="L715">
        <v>23.10000038146973</v>
      </c>
      <c r="M715">
        <v>7.1689753999999999</v>
      </c>
      <c r="N715">
        <v>5770.6</v>
      </c>
      <c r="O715">
        <v>-3.2926651261157902</v>
      </c>
      <c r="P715">
        <v>22.39999961853027</v>
      </c>
    </row>
    <row r="716" spans="1:16" x14ac:dyDescent="0.35">
      <c r="A716" t="str">
        <f t="shared" si="11"/>
        <v>NicaraguaEstructura de la población ocupada según sector de actividad económica, sexo y área geográfica2010</v>
      </c>
      <c r="B716" t="s">
        <v>30</v>
      </c>
      <c r="C716" t="s">
        <v>66</v>
      </c>
      <c r="D716">
        <v>7562.0337870000003</v>
      </c>
      <c r="E716">
        <v>991.96984780000003</v>
      </c>
      <c r="F716">
        <v>982.68544139999995</v>
      </c>
      <c r="G716">
        <v>10493.282090000001</v>
      </c>
      <c r="H716">
        <v>8951.527947999999</v>
      </c>
      <c r="I716">
        <v>1613.1760419734201</v>
      </c>
      <c r="J716">
        <v>9446.2749489837406</v>
      </c>
      <c r="M716">
        <v>5.6541994000000004</v>
      </c>
      <c r="N716">
        <v>5855.7</v>
      </c>
      <c r="O716">
        <v>4.4100990821663597</v>
      </c>
    </row>
    <row r="717" spans="1:16" x14ac:dyDescent="0.35">
      <c r="A717" t="str">
        <f t="shared" si="11"/>
        <v>NicaraguaEstructura de la población ocupada según sector de actividad económica, sexo y área geográfica2011</v>
      </c>
      <c r="B717" t="s">
        <v>30</v>
      </c>
      <c r="C717" t="s">
        <v>67</v>
      </c>
      <c r="D717">
        <v>8231.5034859999996</v>
      </c>
      <c r="E717">
        <v>1345.6907189999999</v>
      </c>
      <c r="F717">
        <v>1162.52691</v>
      </c>
      <c r="G717">
        <v>11820.693751999999</v>
      </c>
      <c r="H717">
        <v>10347.71725</v>
      </c>
      <c r="I717">
        <v>1689.99536142735</v>
      </c>
      <c r="J717">
        <v>10042.9664348182</v>
      </c>
      <c r="M717">
        <v>8.0663905000000007</v>
      </c>
      <c r="N717">
        <v>5942.6</v>
      </c>
      <c r="O717">
        <v>6.3166855618430402</v>
      </c>
    </row>
    <row r="718" spans="1:16" x14ac:dyDescent="0.35">
      <c r="A718" t="str">
        <f t="shared" si="11"/>
        <v>NicaraguaEstructura de la población ocupada según sector de actividad económica, sexo y área geográfica2012</v>
      </c>
      <c r="B718" t="s">
        <v>30</v>
      </c>
      <c r="C718" t="s">
        <v>68</v>
      </c>
      <c r="D718">
        <v>9144.6680300000007</v>
      </c>
      <c r="E718">
        <v>1517.99595</v>
      </c>
      <c r="F718">
        <v>865.62887660000001</v>
      </c>
      <c r="G718">
        <v>14927.389372</v>
      </c>
      <c r="H718">
        <v>13016.879617999999</v>
      </c>
      <c r="I718">
        <v>1773.5169373461699</v>
      </c>
      <c r="J718">
        <v>10695.371242359801</v>
      </c>
      <c r="M718">
        <v>6.0528772000000002</v>
      </c>
      <c r="N718">
        <v>6030.6</v>
      </c>
      <c r="O718">
        <v>6.49613649289706</v>
      </c>
    </row>
    <row r="719" spans="1:16" x14ac:dyDescent="0.35">
      <c r="A719" t="str">
        <f t="shared" si="11"/>
        <v>NicaraguaEstructura de la población ocupada según sector de actividad económica, sexo y área geográfica2013</v>
      </c>
      <c r="B719" t="s">
        <v>30</v>
      </c>
      <c r="C719" t="s">
        <v>69</v>
      </c>
      <c r="D719">
        <v>10449.360500000001</v>
      </c>
      <c r="E719">
        <v>1594.5949439999999</v>
      </c>
      <c r="F719">
        <v>783.989102</v>
      </c>
      <c r="G719">
        <v>16524.019100000001</v>
      </c>
      <c r="H719">
        <v>13483.719243</v>
      </c>
      <c r="I719">
        <v>1833.89584739304</v>
      </c>
      <c r="J719">
        <v>11222.342248536999</v>
      </c>
      <c r="M719">
        <v>5.5133862000000002</v>
      </c>
      <c r="N719">
        <v>6119.4</v>
      </c>
      <c r="O719">
        <v>4.92709410674808</v>
      </c>
    </row>
    <row r="720" spans="1:16" x14ac:dyDescent="0.35">
      <c r="A720" t="str">
        <f t="shared" si="11"/>
        <v>NicaraguaEstructura de la población ocupada según sector de actividad económica, sexo y área geográfica2014</v>
      </c>
      <c r="B720" t="s">
        <v>30</v>
      </c>
      <c r="C720" t="s">
        <v>70</v>
      </c>
      <c r="D720">
        <v>12610.178760000001</v>
      </c>
      <c r="E720">
        <v>1921.7901360000001</v>
      </c>
      <c r="F720">
        <v>787.07077179999999</v>
      </c>
      <c r="G720">
        <v>20574.87558</v>
      </c>
      <c r="H720">
        <v>14917.240986000001</v>
      </c>
      <c r="I720">
        <v>1894.0169384594501</v>
      </c>
      <c r="J720">
        <v>11759.3829658132</v>
      </c>
      <c r="K720">
        <v>46.299999237060547</v>
      </c>
      <c r="L720">
        <v>18.29999923706055</v>
      </c>
      <c r="M720">
        <v>4.2514867000000001</v>
      </c>
      <c r="N720">
        <v>6208.7</v>
      </c>
      <c r="O720">
        <v>4.7854601595872301</v>
      </c>
      <c r="P720">
        <v>3.4000000953674321</v>
      </c>
    </row>
    <row r="721" spans="1:15" x14ac:dyDescent="0.35">
      <c r="A721" t="str">
        <f t="shared" si="11"/>
        <v>NicaraguaEstructura de la población ocupada según sector de actividad económica, sexo y área geográfica2015</v>
      </c>
      <c r="B721" t="s">
        <v>30</v>
      </c>
      <c r="C721" t="s">
        <v>71</v>
      </c>
      <c r="D721">
        <v>14228.251850000001</v>
      </c>
      <c r="E721">
        <v>2182.776441</v>
      </c>
      <c r="F721">
        <v>803.0173542</v>
      </c>
      <c r="G721">
        <v>23430.276140000002</v>
      </c>
      <c r="H721">
        <v>18063.414669999998</v>
      </c>
      <c r="I721">
        <v>1956.4544623996901</v>
      </c>
      <c r="J721">
        <v>12322.9240768707</v>
      </c>
      <c r="M721">
        <v>5.2027416000000004</v>
      </c>
      <c r="N721">
        <v>6298.6</v>
      </c>
      <c r="O721">
        <v>4.7922676954719403</v>
      </c>
    </row>
    <row r="722" spans="1:15" x14ac:dyDescent="0.35">
      <c r="A722" t="str">
        <f t="shared" si="11"/>
        <v>NicaraguaEstructura de la población ocupada según sector de actividad económica, sexo y área geográfica2016</v>
      </c>
      <c r="B722" t="s">
        <v>30</v>
      </c>
      <c r="C722" t="s">
        <v>41</v>
      </c>
      <c r="D722">
        <v>16705.519759999999</v>
      </c>
      <c r="E722">
        <v>2194.400596</v>
      </c>
      <c r="G722">
        <v>25503.594400000002</v>
      </c>
      <c r="H722">
        <v>14111.036416999999</v>
      </c>
      <c r="I722">
        <v>2016.7215400023399</v>
      </c>
      <c r="J722">
        <v>12885.237263383</v>
      </c>
      <c r="M722">
        <v>6.2855604999999999</v>
      </c>
      <c r="N722">
        <v>6389.2</v>
      </c>
      <c r="O722">
        <v>4.56314737479937</v>
      </c>
    </row>
    <row r="723" spans="1:15" x14ac:dyDescent="0.35">
      <c r="A723" t="str">
        <f t="shared" si="11"/>
        <v>NicaraguaEstructura de la población ocupada según sector de actividad económica, sexo y área geográfica2017</v>
      </c>
      <c r="B723" t="s">
        <v>30</v>
      </c>
      <c r="C723" t="s">
        <v>42</v>
      </c>
      <c r="D723">
        <v>18160.604080000001</v>
      </c>
      <c r="E723">
        <v>2061.2482</v>
      </c>
      <c r="G723">
        <v>28357.255099999998</v>
      </c>
      <c r="H723">
        <v>15345.970122999999</v>
      </c>
      <c r="I723">
        <v>2080.3918439795998</v>
      </c>
      <c r="J723">
        <v>13481.9793449098</v>
      </c>
      <c r="M723">
        <v>4.9222798000000001</v>
      </c>
      <c r="N723">
        <v>6480.5</v>
      </c>
      <c r="O723">
        <v>4.6312075542655604</v>
      </c>
    </row>
    <row r="724" spans="1:15" x14ac:dyDescent="0.35">
      <c r="A724" t="str">
        <f t="shared" si="11"/>
        <v>NicaraguaEstructura de la población ocupada según sector de actividad económica, sexo y área geográfica2018</v>
      </c>
      <c r="B724" t="s">
        <v>30</v>
      </c>
      <c r="C724" t="s">
        <v>43</v>
      </c>
      <c r="D724">
        <v>18386.809639999999</v>
      </c>
      <c r="E724">
        <v>1475.760859</v>
      </c>
      <c r="G724">
        <v>28649.305120000001</v>
      </c>
      <c r="H724">
        <v>10165.58943</v>
      </c>
      <c r="I724">
        <v>1982.3700276397201</v>
      </c>
      <c r="J724">
        <v>13028.5322956538</v>
      </c>
      <c r="M724">
        <v>4.8974273799999999</v>
      </c>
      <c r="N724">
        <v>6572.2</v>
      </c>
      <c r="O724">
        <v>-3.3633566530214898</v>
      </c>
    </row>
    <row r="725" spans="1:15" x14ac:dyDescent="0.35">
      <c r="A725" t="str">
        <f t="shared" si="11"/>
        <v>NicaraguaEstructura de la población ocupada según sector de actividad económica, sexo y área geográfica2019</v>
      </c>
      <c r="B725" t="s">
        <v>30</v>
      </c>
      <c r="C725" t="s">
        <v>44</v>
      </c>
      <c r="D725">
        <v>19347.906210000001</v>
      </c>
      <c r="E725">
        <v>2880.5320219999999</v>
      </c>
      <c r="G725">
        <v>29709.577079999999</v>
      </c>
      <c r="H725">
        <v>6260.8886549999997</v>
      </c>
      <c r="I725">
        <v>1898.4547594139101</v>
      </c>
      <c r="J725">
        <v>12651.112671258399</v>
      </c>
      <c r="M725">
        <v>5.5677444999999999</v>
      </c>
      <c r="N725">
        <v>6663.9</v>
      </c>
      <c r="O725">
        <v>-2.8968698532629298</v>
      </c>
    </row>
    <row r="726" spans="1:15" x14ac:dyDescent="0.35">
      <c r="A726" t="str">
        <f t="shared" si="11"/>
        <v>NicaraguaEstructura de la población ocupada según sector de actividad económica, sexo y área geográfica2020</v>
      </c>
      <c r="B726" t="s">
        <v>30</v>
      </c>
      <c r="C726" t="s">
        <v>45</v>
      </c>
      <c r="D726">
        <v>19947.88711</v>
      </c>
      <c r="E726">
        <v>3561.7303240000001</v>
      </c>
      <c r="G726">
        <v>35137.821580000003</v>
      </c>
      <c r="H726">
        <v>6692.4057270000003</v>
      </c>
      <c r="I726">
        <v>1839.5273163368699</v>
      </c>
      <c r="J726">
        <v>12427.662596440299</v>
      </c>
      <c r="M726">
        <v>3.3441827000000002</v>
      </c>
      <c r="N726">
        <v>6755.9</v>
      </c>
      <c r="O726">
        <v>-1.76624839746903</v>
      </c>
    </row>
    <row r="727" spans="1:15" x14ac:dyDescent="0.35">
      <c r="A727" t="str">
        <f t="shared" si="11"/>
        <v>NicaraguaEstructura de la población ocupada según sector de actividad económica, sexo y área geográfica2021</v>
      </c>
      <c r="B727" t="s">
        <v>30</v>
      </c>
      <c r="C727" t="s">
        <v>84</v>
      </c>
      <c r="I727">
        <v>2001.8365112618601</v>
      </c>
      <c r="J727">
        <v>13713.581020399401</v>
      </c>
      <c r="M727">
        <v>3.95</v>
      </c>
      <c r="N727">
        <v>6850.5</v>
      </c>
      <c r="O727">
        <v>10.3472267128287</v>
      </c>
    </row>
    <row r="728" spans="1:15" x14ac:dyDescent="0.35">
      <c r="A728" t="str">
        <f t="shared" si="11"/>
        <v>NicaraguaEstructura de la población ocupada según sector de actividad económica, sexo y área geográfica2022</v>
      </c>
      <c r="B728" t="s">
        <v>30</v>
      </c>
      <c r="C728" t="s">
        <v>85</v>
      </c>
      <c r="I728">
        <v>2047.65796126493</v>
      </c>
      <c r="J728">
        <v>14227.946578053199</v>
      </c>
      <c r="M728">
        <v>7.2030000000000003</v>
      </c>
      <c r="N728">
        <v>6948.4</v>
      </c>
      <c r="O728">
        <v>3.7507749207791998</v>
      </c>
    </row>
    <row r="729" spans="1:15" x14ac:dyDescent="0.35">
      <c r="A729" t="str">
        <f t="shared" si="11"/>
        <v>PanamáEstructura de la población ocupada según sector de actividad económica, sexo y área geográfica1990</v>
      </c>
      <c r="B729" t="s">
        <v>31</v>
      </c>
      <c r="C729" t="s">
        <v>46</v>
      </c>
      <c r="I729">
        <v>5684.3555114109304</v>
      </c>
      <c r="J729">
        <v>13926.6710029568</v>
      </c>
      <c r="N729">
        <v>2450</v>
      </c>
      <c r="O729">
        <v>8.0989927532929293</v>
      </c>
    </row>
    <row r="730" spans="1:15" x14ac:dyDescent="0.35">
      <c r="A730" t="str">
        <f t="shared" si="11"/>
        <v>PanamáEstructura de la población ocupada según sector de actividad económica, sexo y área geográfica1991</v>
      </c>
      <c r="B730" t="s">
        <v>31</v>
      </c>
      <c r="C730" t="s">
        <v>47</v>
      </c>
      <c r="I730">
        <v>6090.4976308814503</v>
      </c>
      <c r="J730">
        <v>15238.425072465399</v>
      </c>
      <c r="N730">
        <v>2502</v>
      </c>
      <c r="O730">
        <v>9.4190066616072006</v>
      </c>
    </row>
    <row r="731" spans="1:15" x14ac:dyDescent="0.35">
      <c r="A731" t="str">
        <f t="shared" si="11"/>
        <v>PanamáEstructura de la población ocupada según sector de actividad económica, sexo y área geográfica1992</v>
      </c>
      <c r="B731" t="s">
        <v>31</v>
      </c>
      <c r="C731" t="s">
        <v>48</v>
      </c>
      <c r="I731">
        <v>6454.8355534398297</v>
      </c>
      <c r="J731">
        <v>16488.2319377067</v>
      </c>
      <c r="N731">
        <v>2554.4</v>
      </c>
      <c r="O731">
        <v>8.2016800246609307</v>
      </c>
    </row>
    <row r="732" spans="1:15" x14ac:dyDescent="0.35">
      <c r="A732" t="str">
        <f t="shared" si="11"/>
        <v>PanamáEstructura de la población ocupada según sector de actividad económica, sexo y área geográfica1993</v>
      </c>
      <c r="B732" t="s">
        <v>31</v>
      </c>
      <c r="C732" t="s">
        <v>49</v>
      </c>
      <c r="I732">
        <v>6668.3748987493</v>
      </c>
      <c r="J732">
        <v>17387.787548488799</v>
      </c>
      <c r="N732">
        <v>2607.5</v>
      </c>
      <c r="O732">
        <v>5.45574330941401</v>
      </c>
    </row>
    <row r="733" spans="1:15" x14ac:dyDescent="0.35">
      <c r="A733" t="str">
        <f t="shared" si="11"/>
        <v>PanamáEstructura de la población ocupada según sector de actividad económica, sexo y área geográfica1994</v>
      </c>
      <c r="B733" t="s">
        <v>31</v>
      </c>
      <c r="C733" t="s">
        <v>50</v>
      </c>
      <c r="I733">
        <v>6719.5330212020899</v>
      </c>
      <c r="J733">
        <v>17883.3651826272</v>
      </c>
      <c r="N733">
        <v>2661.4</v>
      </c>
      <c r="O733">
        <v>2.85014774166314</v>
      </c>
    </row>
    <row r="734" spans="1:15" x14ac:dyDescent="0.35">
      <c r="A734" t="str">
        <f t="shared" si="11"/>
        <v>PanamáEstructura de la población ocupada según sector de actividad económica, sexo y área geográfica1995</v>
      </c>
      <c r="B734" t="s">
        <v>31</v>
      </c>
      <c r="C734" t="s">
        <v>51</v>
      </c>
      <c r="I734">
        <v>6699.5413525693302</v>
      </c>
      <c r="J734">
        <v>18196.6242677136</v>
      </c>
      <c r="N734">
        <v>2716.1</v>
      </c>
      <c r="O734">
        <v>1.75167862361072</v>
      </c>
    </row>
    <row r="735" spans="1:15" x14ac:dyDescent="0.35">
      <c r="A735" t="str">
        <f t="shared" si="11"/>
        <v>PanamáEstructura de la población ocupada según sector de actividad económica, sexo y área geográfica1996</v>
      </c>
      <c r="B735" t="s">
        <v>31</v>
      </c>
      <c r="C735" t="s">
        <v>52</v>
      </c>
      <c r="I735">
        <v>6749.9118519000203</v>
      </c>
      <c r="J735">
        <v>18708.055688726101</v>
      </c>
      <c r="N735">
        <v>2771.6</v>
      </c>
      <c r="O735">
        <v>2.8105840593739999</v>
      </c>
    </row>
    <row r="736" spans="1:15" x14ac:dyDescent="0.35">
      <c r="A736" t="str">
        <f t="shared" si="11"/>
        <v>PanamáEstructura de la población ocupada según sector de actividad económica, sexo y área geográfica1997</v>
      </c>
      <c r="B736" t="s">
        <v>31</v>
      </c>
      <c r="C736" t="s">
        <v>53</v>
      </c>
      <c r="I736">
        <v>7042.7091226095799</v>
      </c>
      <c r="J736">
        <v>19916.781398739899</v>
      </c>
      <c r="N736">
        <v>2828</v>
      </c>
      <c r="O736">
        <v>6.4609905493397299</v>
      </c>
    </row>
    <row r="737" spans="1:16" x14ac:dyDescent="0.35">
      <c r="A737" t="str">
        <f t="shared" si="11"/>
        <v>PanamáEstructura de la población ocupada según sector de actividad económica, sexo y área geográfica1998</v>
      </c>
      <c r="B737" t="s">
        <v>31</v>
      </c>
      <c r="C737" t="s">
        <v>54</v>
      </c>
      <c r="I737">
        <v>7409.8753134341696</v>
      </c>
      <c r="J737">
        <v>21378.972254320299</v>
      </c>
      <c r="N737">
        <v>2885.2</v>
      </c>
      <c r="O737">
        <v>7.3415017532546099</v>
      </c>
    </row>
    <row r="738" spans="1:16" x14ac:dyDescent="0.35">
      <c r="A738" t="str">
        <f t="shared" si="11"/>
        <v>PanamáEstructura de la población ocupada según sector de actividad económica, sexo y área geográfica1999</v>
      </c>
      <c r="B738" t="s">
        <v>31</v>
      </c>
      <c r="C738" t="s">
        <v>55</v>
      </c>
      <c r="I738">
        <v>7548.6496307131501</v>
      </c>
      <c r="J738">
        <v>22216.4307281519</v>
      </c>
      <c r="N738">
        <v>2943.1</v>
      </c>
      <c r="O738">
        <v>3.9172064207265498</v>
      </c>
    </row>
    <row r="739" spans="1:16" x14ac:dyDescent="0.35">
      <c r="A739" t="str">
        <f t="shared" si="11"/>
        <v>PanamáEstructura de la población ocupada según sector de actividad económica, sexo y área geográfica2000</v>
      </c>
      <c r="B739" t="s">
        <v>31</v>
      </c>
      <c r="C739" t="s">
        <v>56</v>
      </c>
      <c r="D739">
        <v>466.53699999999998</v>
      </c>
      <c r="E739">
        <v>203.34</v>
      </c>
      <c r="F739">
        <v>2.633</v>
      </c>
      <c r="G739">
        <v>474.56400000000002</v>
      </c>
      <c r="H739">
        <v>169.87099999999998</v>
      </c>
      <c r="I739">
        <v>7602.2553272145296</v>
      </c>
      <c r="J739">
        <v>22819.6898156998</v>
      </c>
      <c r="K739">
        <v>29.79999923706055</v>
      </c>
      <c r="L739">
        <v>13.10000038146973</v>
      </c>
      <c r="N739">
        <v>3001.7</v>
      </c>
      <c r="O739">
        <v>2.7153735671120001</v>
      </c>
      <c r="P739">
        <v>0.10000000149011611</v>
      </c>
    </row>
    <row r="740" spans="1:16" x14ac:dyDescent="0.35">
      <c r="A740" t="str">
        <f t="shared" si="11"/>
        <v>PanamáEstructura de la población ocupada según sector de actividad económica, sexo y área geográfica2001</v>
      </c>
      <c r="B740" t="s">
        <v>31</v>
      </c>
      <c r="C740" t="s">
        <v>57</v>
      </c>
      <c r="D740">
        <v>515.73299999999995</v>
      </c>
      <c r="E740">
        <v>179.423</v>
      </c>
      <c r="F740">
        <v>2.403</v>
      </c>
      <c r="G740">
        <v>607.346</v>
      </c>
      <c r="H740">
        <v>187.93199999999999</v>
      </c>
      <c r="I740">
        <v>7497.7906291481704</v>
      </c>
      <c r="J740">
        <v>22950.7371158225</v>
      </c>
      <c r="K740">
        <v>36.799999237060547</v>
      </c>
      <c r="L740">
        <v>19.20000076293945</v>
      </c>
      <c r="N740">
        <v>3061</v>
      </c>
      <c r="O740">
        <v>0.57427292474649905</v>
      </c>
      <c r="P740">
        <v>7.5</v>
      </c>
    </row>
    <row r="741" spans="1:16" x14ac:dyDescent="0.35">
      <c r="A741" t="str">
        <f t="shared" si="11"/>
        <v>PanamáEstructura de la población ocupada según sector de actividad económica, sexo y área geográfica2002</v>
      </c>
      <c r="B741" t="s">
        <v>31</v>
      </c>
      <c r="C741" t="s">
        <v>58</v>
      </c>
      <c r="D741">
        <v>521.02200000000005</v>
      </c>
      <c r="E741">
        <v>158.90199999999999</v>
      </c>
      <c r="F741">
        <v>3.12</v>
      </c>
      <c r="G741">
        <v>569.74599999999998</v>
      </c>
      <c r="H741">
        <v>154.744</v>
      </c>
      <c r="I741">
        <v>7517.5723701639399</v>
      </c>
      <c r="J741">
        <v>23462.343367281701</v>
      </c>
      <c r="K741">
        <v>34</v>
      </c>
      <c r="L741">
        <v>16.20000076293945</v>
      </c>
      <c r="N741">
        <v>3121</v>
      </c>
      <c r="O741">
        <v>2.2291495426802501</v>
      </c>
      <c r="P741">
        <v>0.10000000149011611</v>
      </c>
    </row>
    <row r="742" spans="1:16" x14ac:dyDescent="0.35">
      <c r="A742" t="str">
        <f t="shared" si="11"/>
        <v>PanamáEstructura de la población ocupada según sector de actividad económica, sexo y área geográfica2003</v>
      </c>
      <c r="B742" t="s">
        <v>31</v>
      </c>
      <c r="C742" t="s">
        <v>59</v>
      </c>
      <c r="D742">
        <v>507.63099999999997</v>
      </c>
      <c r="E742">
        <v>145.35400000000001</v>
      </c>
      <c r="F742">
        <v>2.8279999999999998</v>
      </c>
      <c r="G742">
        <v>434.64600000000002</v>
      </c>
      <c r="H742">
        <v>144.92400000000001</v>
      </c>
      <c r="I742">
        <v>7684.5144801541601</v>
      </c>
      <c r="J742">
        <v>24449.051270058499</v>
      </c>
      <c r="K742">
        <v>33.799999237060547</v>
      </c>
      <c r="L742">
        <v>16.29999923706055</v>
      </c>
      <c r="N742">
        <v>3181.6</v>
      </c>
      <c r="O742">
        <v>4.2054959614682197</v>
      </c>
      <c r="P742">
        <v>21.10000038146973</v>
      </c>
    </row>
    <row r="743" spans="1:16" x14ac:dyDescent="0.35">
      <c r="A743" t="str">
        <f t="shared" si="11"/>
        <v>PanamáEstructura de la población ocupada según sector de actividad económica, sexo y área geográfica2004</v>
      </c>
      <c r="B743" t="s">
        <v>31</v>
      </c>
      <c r="C743" t="s">
        <v>60</v>
      </c>
      <c r="D743">
        <v>538.43799999999999</v>
      </c>
      <c r="E743">
        <v>129.92599999999999</v>
      </c>
      <c r="F743">
        <v>0.61</v>
      </c>
      <c r="G743">
        <v>642.32999999999993</v>
      </c>
      <c r="H743">
        <v>104.003</v>
      </c>
      <c r="I743">
        <v>8105.3644564523702</v>
      </c>
      <c r="J743">
        <v>26288.128541612001</v>
      </c>
      <c r="K743">
        <v>33.299999237060547</v>
      </c>
      <c r="L743">
        <v>15.5</v>
      </c>
      <c r="N743">
        <v>3243.3</v>
      </c>
      <c r="O743">
        <v>7.5220803099451903</v>
      </c>
      <c r="P743">
        <v>0.69999998807907104</v>
      </c>
    </row>
    <row r="744" spans="1:16" x14ac:dyDescent="0.35">
      <c r="A744" t="str">
        <f t="shared" si="11"/>
        <v>PanamáEstructura de la población ocupada según sector de actividad económica, sexo y área geográfica2005</v>
      </c>
      <c r="B744" t="s">
        <v>31</v>
      </c>
      <c r="C744" t="s">
        <v>61</v>
      </c>
      <c r="D744">
        <v>588.89099999999996</v>
      </c>
      <c r="E744">
        <v>153.65600000000001</v>
      </c>
      <c r="F744">
        <v>0.34100000000000003</v>
      </c>
      <c r="G744">
        <v>488.95100000000002</v>
      </c>
      <c r="H744">
        <v>103.03</v>
      </c>
      <c r="I744">
        <v>8523.7246048741199</v>
      </c>
      <c r="J744">
        <v>28178.5811712533</v>
      </c>
      <c r="K744">
        <v>32.900001525878913</v>
      </c>
      <c r="L744">
        <v>14.39999961853027</v>
      </c>
      <c r="M744">
        <v>1.3664542</v>
      </c>
      <c r="N744">
        <v>3305.9</v>
      </c>
      <c r="O744">
        <v>7.1912788567240602</v>
      </c>
      <c r="P744">
        <v>7.3000001907348633</v>
      </c>
    </row>
    <row r="745" spans="1:16" x14ac:dyDescent="0.35">
      <c r="A745" t="str">
        <f t="shared" si="11"/>
        <v>PanamáEstructura de la población ocupada según sector de actividad económica, sexo y área geográfica2006</v>
      </c>
      <c r="B745" t="s">
        <v>31</v>
      </c>
      <c r="C745" t="s">
        <v>62</v>
      </c>
      <c r="D745">
        <v>707.81299999999999</v>
      </c>
      <c r="E745">
        <v>173.44900000000001</v>
      </c>
      <c r="F745">
        <v>0.53891268000000003</v>
      </c>
      <c r="G745">
        <v>669.54399999999998</v>
      </c>
      <c r="H745">
        <v>223.00400000000002</v>
      </c>
      <c r="I745">
        <v>9078.4252424801798</v>
      </c>
      <c r="J745">
        <v>30581.583271818701</v>
      </c>
      <c r="K745">
        <v>32.900001525878913</v>
      </c>
      <c r="L745">
        <v>16</v>
      </c>
      <c r="M745">
        <v>0.50763409999999998</v>
      </c>
      <c r="N745">
        <v>3368.6</v>
      </c>
      <c r="O745">
        <v>8.5277611600148102</v>
      </c>
      <c r="P745">
        <v>22.89999961853027</v>
      </c>
    </row>
    <row r="746" spans="1:16" x14ac:dyDescent="0.35">
      <c r="A746" t="str">
        <f t="shared" si="11"/>
        <v>PanamáEstructura de la población ocupada según sector de actividad económica, sexo y área geográfica2007</v>
      </c>
      <c r="B746" t="s">
        <v>31</v>
      </c>
      <c r="C746" t="s">
        <v>63</v>
      </c>
      <c r="D746">
        <v>759.93200000000002</v>
      </c>
      <c r="E746">
        <v>264.411</v>
      </c>
      <c r="F746">
        <v>4.4749999999999998E-2</v>
      </c>
      <c r="G746">
        <v>688.68900000000008</v>
      </c>
      <c r="H746">
        <v>431.94658730000003</v>
      </c>
      <c r="I746">
        <v>9991.2072688992594</v>
      </c>
      <c r="J746">
        <v>34285.826863954702</v>
      </c>
      <c r="K746">
        <v>30</v>
      </c>
      <c r="L746">
        <v>13.60000038146973</v>
      </c>
      <c r="M746">
        <v>1.7958224</v>
      </c>
      <c r="N746">
        <v>3431.6</v>
      </c>
      <c r="O746">
        <v>12.112661268095501</v>
      </c>
      <c r="P746">
        <v>0.30000001192092901</v>
      </c>
    </row>
    <row r="747" spans="1:16" x14ac:dyDescent="0.35">
      <c r="A747" t="str">
        <f t="shared" si="11"/>
        <v>PanamáEstructura de la población ocupada según sector de actividad económica, sexo y área geográfica2008</v>
      </c>
      <c r="B747" t="s">
        <v>31</v>
      </c>
      <c r="C747" t="s">
        <v>64</v>
      </c>
      <c r="D747">
        <v>905.06500000000005</v>
      </c>
      <c r="E747">
        <v>361.75700000000001</v>
      </c>
      <c r="F747">
        <v>5.1333999999999998E-2</v>
      </c>
      <c r="G747">
        <v>807</v>
      </c>
      <c r="H747">
        <v>321.53817758999998</v>
      </c>
      <c r="I747">
        <v>10775.876215890599</v>
      </c>
      <c r="J747">
        <v>37664.920137402602</v>
      </c>
      <c r="K747">
        <v>26.79999923706055</v>
      </c>
      <c r="L747">
        <v>12.80000019073486</v>
      </c>
      <c r="M747">
        <v>5.3306461000000001</v>
      </c>
      <c r="N747">
        <v>3495.3</v>
      </c>
      <c r="O747">
        <v>9.8556563528597891</v>
      </c>
      <c r="P747">
        <v>25.39999961853027</v>
      </c>
    </row>
    <row r="748" spans="1:16" x14ac:dyDescent="0.35">
      <c r="A748" t="str">
        <f t="shared" si="11"/>
        <v>PanamáEstructura de la población ocupada según sector de actividad económica, sexo y área geográfica2009</v>
      </c>
      <c r="B748" t="s">
        <v>31</v>
      </c>
      <c r="C748" t="s">
        <v>65</v>
      </c>
      <c r="D748">
        <v>954.29600000000005</v>
      </c>
      <c r="E748">
        <v>344.42500000000001</v>
      </c>
      <c r="F748">
        <v>5.6000000000000001E-2</v>
      </c>
      <c r="G748">
        <v>837.82899999999995</v>
      </c>
      <c r="H748">
        <v>482.58124559999999</v>
      </c>
      <c r="I748">
        <v>10713.648871474101</v>
      </c>
      <c r="J748">
        <v>38133.090428237803</v>
      </c>
      <c r="K748">
        <v>27.10000038146973</v>
      </c>
      <c r="L748">
        <v>10.80000019073486</v>
      </c>
      <c r="M748">
        <v>2.3180957000000002</v>
      </c>
      <c r="N748">
        <v>3559.3</v>
      </c>
      <c r="O748">
        <v>1.2429876105601401</v>
      </c>
      <c r="P748">
        <v>7.3000001907348633</v>
      </c>
    </row>
    <row r="749" spans="1:16" x14ac:dyDescent="0.35">
      <c r="A749" t="str">
        <f t="shared" si="11"/>
        <v>PanamáEstructura de la población ocupada según sector de actividad económica, sexo y área geográfica2010</v>
      </c>
      <c r="B749" t="s">
        <v>31</v>
      </c>
      <c r="C749" t="s">
        <v>66</v>
      </c>
      <c r="D749">
        <v>1003.086311</v>
      </c>
      <c r="E749">
        <v>356.63444620000001</v>
      </c>
      <c r="F749">
        <v>7.5346298999999997</v>
      </c>
      <c r="G749">
        <v>930.73581020000006</v>
      </c>
      <c r="H749">
        <v>733.91456830000004</v>
      </c>
      <c r="I749">
        <v>11136.8483680348</v>
      </c>
      <c r="J749">
        <v>40355.483746411002</v>
      </c>
      <c r="M749">
        <v>4.1982344999999999</v>
      </c>
      <c r="N749">
        <v>3623.6</v>
      </c>
      <c r="O749">
        <v>5.8279916293578502</v>
      </c>
    </row>
    <row r="750" spans="1:16" x14ac:dyDescent="0.35">
      <c r="A750" t="str">
        <f t="shared" si="11"/>
        <v>PanamáEstructura de la población ocupada según sector de actividad económica, sexo y área geográfica2011</v>
      </c>
      <c r="B750" t="s">
        <v>31</v>
      </c>
      <c r="C750" t="s">
        <v>67</v>
      </c>
      <c r="D750">
        <v>1157.55909</v>
      </c>
      <c r="E750">
        <v>504.79003999999998</v>
      </c>
      <c r="F750">
        <v>6.9659788899999997</v>
      </c>
      <c r="G750">
        <v>990.18208619999996</v>
      </c>
      <c r="H750">
        <v>806.88310789999991</v>
      </c>
      <c r="I750">
        <v>12178.0441669883</v>
      </c>
      <c r="J750">
        <v>44921.151518769897</v>
      </c>
      <c r="K750">
        <v>23.10000038146973</v>
      </c>
      <c r="L750">
        <v>10.60000038146973</v>
      </c>
      <c r="M750">
        <v>4.4710263000000001</v>
      </c>
      <c r="N750">
        <v>3688.7</v>
      </c>
      <c r="O750">
        <v>11.3136241930564</v>
      </c>
      <c r="P750">
        <v>24.39999961853027</v>
      </c>
    </row>
    <row r="751" spans="1:16" x14ac:dyDescent="0.35">
      <c r="A751" t="str">
        <f t="shared" si="11"/>
        <v>PanamáEstructura de la población ocupada según sector de actividad económica, sexo y área geográfica2012</v>
      </c>
      <c r="B751" t="s">
        <v>31</v>
      </c>
      <c r="C751" t="s">
        <v>68</v>
      </c>
      <c r="D751">
        <v>1357.7716170000001</v>
      </c>
      <c r="E751">
        <v>447.52963979999998</v>
      </c>
      <c r="G751">
        <v>961.26520560000006</v>
      </c>
      <c r="H751">
        <v>1118.4305669999999</v>
      </c>
      <c r="I751">
        <v>13133.2162476953</v>
      </c>
      <c r="J751">
        <v>49313.913688471199</v>
      </c>
      <c r="M751">
        <v>3.0117566</v>
      </c>
      <c r="N751">
        <v>3754.9</v>
      </c>
      <c r="O751">
        <v>9.77882806024191</v>
      </c>
    </row>
    <row r="752" spans="1:16" x14ac:dyDescent="0.35">
      <c r="A752" t="str">
        <f t="shared" si="11"/>
        <v>PanamáEstructura de la población ocupada según sector de actividad económica, sexo y área geográfica2013</v>
      </c>
      <c r="B752" t="s">
        <v>31</v>
      </c>
      <c r="C752" t="s">
        <v>69</v>
      </c>
      <c r="D752">
        <v>1370.1446699999999</v>
      </c>
      <c r="E752">
        <v>503.34905620000001</v>
      </c>
      <c r="G752">
        <v>1128.5918237999999</v>
      </c>
      <c r="H752">
        <v>1164.9786924</v>
      </c>
      <c r="I752">
        <v>13794.8160327403</v>
      </c>
      <c r="J752">
        <v>52718.268950720398</v>
      </c>
      <c r="K752">
        <v>21.5</v>
      </c>
      <c r="L752">
        <v>9.5</v>
      </c>
      <c r="M752">
        <v>3.4878654999999998</v>
      </c>
      <c r="N752">
        <v>3821.6</v>
      </c>
      <c r="O752">
        <v>6.9034376053692004</v>
      </c>
      <c r="P752">
        <v>0.30000001192092901</v>
      </c>
    </row>
    <row r="753" spans="1:16" x14ac:dyDescent="0.35">
      <c r="A753" t="str">
        <f t="shared" si="11"/>
        <v>PanamáEstructura de la población ocupada según sector de actividad económica, sexo y área geográfica2014</v>
      </c>
      <c r="B753" t="s">
        <v>31</v>
      </c>
      <c r="C753" t="s">
        <v>70</v>
      </c>
      <c r="D753">
        <v>1504.818878</v>
      </c>
      <c r="E753">
        <v>516.25487329999999</v>
      </c>
      <c r="G753">
        <v>1473.0416579999999</v>
      </c>
      <c r="H753">
        <v>1137.1615574</v>
      </c>
      <c r="I753">
        <v>14243.288117862399</v>
      </c>
      <c r="J753">
        <v>55389.298832743501</v>
      </c>
      <c r="K753">
        <v>18.60000038146973</v>
      </c>
      <c r="L753">
        <v>8</v>
      </c>
      <c r="M753">
        <v>2.4972750000000001</v>
      </c>
      <c r="N753">
        <v>3888.8</v>
      </c>
      <c r="O753">
        <v>5.06661150903855</v>
      </c>
      <c r="P753">
        <v>15.80000019073486</v>
      </c>
    </row>
    <row r="754" spans="1:16" x14ac:dyDescent="0.35">
      <c r="A754" t="str">
        <f t="shared" si="11"/>
        <v>PanamáEstructura de la población ocupada según sector de actividad económica, sexo y área geográfica2015</v>
      </c>
      <c r="B754" t="s">
        <v>31</v>
      </c>
      <c r="C754" t="s">
        <v>71</v>
      </c>
      <c r="D754">
        <v>1701.6954900000001</v>
      </c>
      <c r="E754">
        <v>539.30300690000001</v>
      </c>
      <c r="G754">
        <v>1701.2981173999999</v>
      </c>
      <c r="H754">
        <v>19095.684808999998</v>
      </c>
      <c r="I754">
        <v>14799.8777061123</v>
      </c>
      <c r="J754">
        <v>58564.596070856802</v>
      </c>
      <c r="K754">
        <v>18.20000076293945</v>
      </c>
      <c r="L754">
        <v>8.1000003814697266</v>
      </c>
      <c r="M754">
        <v>-3.2681255999999999</v>
      </c>
      <c r="N754">
        <v>3957.1</v>
      </c>
      <c r="O754">
        <v>5.7326907995381102</v>
      </c>
      <c r="P754">
        <v>23.79999923706055</v>
      </c>
    </row>
    <row r="755" spans="1:16" x14ac:dyDescent="0.35">
      <c r="A755" t="str">
        <f t="shared" si="11"/>
        <v>PanamáEstructura de la población ocupada según sector de actividad económica, sexo y área geográfica2016</v>
      </c>
      <c r="B755" t="s">
        <v>31</v>
      </c>
      <c r="C755" t="s">
        <v>41</v>
      </c>
      <c r="D755">
        <v>1856.064104</v>
      </c>
      <c r="E755">
        <v>756.9471072</v>
      </c>
      <c r="G755">
        <v>1185.6979120999999</v>
      </c>
      <c r="H755">
        <v>47114.260580900002</v>
      </c>
      <c r="I755">
        <v>15266.015895225401</v>
      </c>
      <c r="J755">
        <v>61465.559798946102</v>
      </c>
      <c r="K755">
        <v>16.70000076293945</v>
      </c>
      <c r="L755">
        <v>7.4000000953674316</v>
      </c>
      <c r="M755">
        <v>1.3149312</v>
      </c>
      <c r="N755">
        <v>4026.3</v>
      </c>
      <c r="O755">
        <v>4.95344273284051</v>
      </c>
      <c r="P755">
        <v>0.30000001192092901</v>
      </c>
    </row>
    <row r="756" spans="1:16" x14ac:dyDescent="0.35">
      <c r="A756" t="str">
        <f t="shared" si="11"/>
        <v>PanamáEstructura de la población ocupada según sector de actividad económica, sexo y área geográfica2017</v>
      </c>
      <c r="B756" t="s">
        <v>31</v>
      </c>
      <c r="C756" t="s">
        <v>42</v>
      </c>
      <c r="D756">
        <v>2066.8058980000001</v>
      </c>
      <c r="E756">
        <v>830.48846070000002</v>
      </c>
      <c r="G756">
        <v>1384.6623004999999</v>
      </c>
      <c r="H756">
        <v>37182.948139</v>
      </c>
      <c r="I756">
        <v>15846.0547339072</v>
      </c>
      <c r="J756">
        <v>64907.024795557198</v>
      </c>
      <c r="K756">
        <v>15.60000038146973</v>
      </c>
      <c r="L756">
        <v>6.9000000953674316</v>
      </c>
      <c r="M756">
        <v>0.92944130000000003</v>
      </c>
      <c r="N756">
        <v>4096.1000000000004</v>
      </c>
      <c r="O756">
        <v>5.5990135091392697</v>
      </c>
      <c r="P756">
        <v>7.5</v>
      </c>
    </row>
    <row r="757" spans="1:16" x14ac:dyDescent="0.35">
      <c r="A757" t="str">
        <f t="shared" si="11"/>
        <v>PanamáEstructura de la población ocupada según sector de actividad económica, sexo y área geográfica2018</v>
      </c>
      <c r="B757" t="s">
        <v>31</v>
      </c>
      <c r="C757" t="s">
        <v>43</v>
      </c>
      <c r="I757">
        <v>16155.899751429501</v>
      </c>
      <c r="J757">
        <v>67294.169234629095</v>
      </c>
      <c r="K757">
        <v>14.60000038146973</v>
      </c>
      <c r="L757">
        <v>6.8000001907348633</v>
      </c>
      <c r="M757">
        <v>0.25700423999999999</v>
      </c>
      <c r="N757">
        <v>4165.3</v>
      </c>
      <c r="O757">
        <v>3.6777905728862201</v>
      </c>
      <c r="P757">
        <v>14.60000038146973</v>
      </c>
    </row>
    <row r="758" spans="1:16" x14ac:dyDescent="0.35">
      <c r="A758" t="str">
        <f t="shared" si="11"/>
        <v>PanamáEstructura de la población ocupada según sector de actividad económica, sexo y área geográfica2019</v>
      </c>
      <c r="B758" t="s">
        <v>31</v>
      </c>
      <c r="C758" t="s">
        <v>44</v>
      </c>
      <c r="I758">
        <v>16421.1883536284</v>
      </c>
      <c r="J758">
        <v>69502.679706732306</v>
      </c>
      <c r="K758">
        <v>14.60000038146973</v>
      </c>
      <c r="L758">
        <v>6.5999999046325684</v>
      </c>
      <c r="M758">
        <v>-0.45445530000000001</v>
      </c>
      <c r="N758">
        <v>4232.5</v>
      </c>
      <c r="O758">
        <v>3.28187493392329</v>
      </c>
      <c r="P758">
        <v>26.20000076293945</v>
      </c>
    </row>
    <row r="759" spans="1:16" x14ac:dyDescent="0.35">
      <c r="A759" t="str">
        <f t="shared" si="11"/>
        <v>PanamáEstructura de la población ocupada según sector de actividad económica, sexo y área geográfica2020</v>
      </c>
      <c r="B759" t="s">
        <v>31</v>
      </c>
      <c r="C759" t="s">
        <v>45</v>
      </c>
      <c r="I759">
        <v>13324.961581822899</v>
      </c>
      <c r="J759">
        <v>57222.715016980299</v>
      </c>
      <c r="M759">
        <v>-0.21022270000000001</v>
      </c>
      <c r="N759">
        <v>4294.3999999999996</v>
      </c>
      <c r="O759">
        <v>-17.668332705397098</v>
      </c>
    </row>
    <row r="760" spans="1:16" x14ac:dyDescent="0.35">
      <c r="A760" t="str">
        <f t="shared" si="11"/>
        <v>PanamáEstructura de la población ocupada según sector de actividad económica, sexo y área geográfica2021</v>
      </c>
      <c r="B760" t="s">
        <v>31</v>
      </c>
      <c r="C760" t="s">
        <v>84</v>
      </c>
      <c r="I760">
        <v>15233.2336701677</v>
      </c>
      <c r="J760">
        <v>66284.369669000502</v>
      </c>
      <c r="K760">
        <v>15.60000038146973</v>
      </c>
      <c r="L760">
        <v>5.6999998092651367</v>
      </c>
      <c r="M760">
        <v>0.308</v>
      </c>
      <c r="N760">
        <v>4351.3</v>
      </c>
      <c r="O760">
        <v>15.8357649568554</v>
      </c>
      <c r="P760">
        <v>23.5</v>
      </c>
    </row>
    <row r="761" spans="1:16" x14ac:dyDescent="0.35">
      <c r="A761" t="str">
        <f t="shared" si="11"/>
        <v>PanamáEstructura de la población ocupada según sector de actividad económica, sexo y área geográfica2022</v>
      </c>
      <c r="B761" t="s">
        <v>31</v>
      </c>
      <c r="C761" t="s">
        <v>85</v>
      </c>
      <c r="I761">
        <v>16660.456816866801</v>
      </c>
      <c r="J761">
        <v>73449.289922839103</v>
      </c>
      <c r="K761">
        <v>14.30000019073486</v>
      </c>
      <c r="L761">
        <v>6.5999999046325684</v>
      </c>
      <c r="M761">
        <v>0.64900000000000002</v>
      </c>
      <c r="N761">
        <v>4408.6000000000004</v>
      </c>
      <c r="O761">
        <v>10.809366204457399</v>
      </c>
      <c r="P761">
        <v>26.20000076293945</v>
      </c>
    </row>
    <row r="762" spans="1:16" x14ac:dyDescent="0.35">
      <c r="A762" t="str">
        <f t="shared" si="11"/>
        <v>ParaguayEstructura de la población ocupada según sector de actividad económica, sexo y área geográfica1990</v>
      </c>
      <c r="B762" t="s">
        <v>32</v>
      </c>
      <c r="C762" t="s">
        <v>46</v>
      </c>
      <c r="D762">
        <v>76106</v>
      </c>
      <c r="E762">
        <v>70822</v>
      </c>
      <c r="F762">
        <v>1530.478666</v>
      </c>
      <c r="G762">
        <v>51962</v>
      </c>
      <c r="H762">
        <v>25212</v>
      </c>
      <c r="I762">
        <v>4016.59340710273</v>
      </c>
      <c r="J762">
        <v>16304.1559581114</v>
      </c>
      <c r="N762">
        <v>4059.2</v>
      </c>
      <c r="O762">
        <v>3.0924958310172501</v>
      </c>
    </row>
    <row r="763" spans="1:16" x14ac:dyDescent="0.35">
      <c r="A763" t="str">
        <f t="shared" si="11"/>
        <v>ParaguayEstructura de la población ocupada según sector de actividad económica, sexo y área geográfica1991</v>
      </c>
      <c r="B763" t="s">
        <v>32</v>
      </c>
      <c r="C763" t="s">
        <v>47</v>
      </c>
      <c r="D763">
        <v>142761</v>
      </c>
      <c r="E763">
        <v>142641</v>
      </c>
      <c r="F763">
        <v>4489.7780009999997</v>
      </c>
      <c r="G763">
        <v>121188</v>
      </c>
      <c r="H763">
        <v>46253</v>
      </c>
      <c r="I763">
        <v>4008.3078719196901</v>
      </c>
      <c r="J763">
        <v>16706.627210161299</v>
      </c>
      <c r="N763">
        <v>4168</v>
      </c>
      <c r="O763">
        <v>2.4685193952014299</v>
      </c>
    </row>
    <row r="764" spans="1:16" x14ac:dyDescent="0.35">
      <c r="A764" t="str">
        <f t="shared" si="11"/>
        <v>ParaguayEstructura de la población ocupada según sector de actividad económica, sexo y área geográfica1992</v>
      </c>
      <c r="B764" t="s">
        <v>32</v>
      </c>
      <c r="C764" t="s">
        <v>48</v>
      </c>
      <c r="D764">
        <v>212397</v>
      </c>
      <c r="E764">
        <v>211774</v>
      </c>
      <c r="F764">
        <v>3802.9393449999998</v>
      </c>
      <c r="G764">
        <v>141972</v>
      </c>
      <c r="H764">
        <v>36099</v>
      </c>
      <c r="I764">
        <v>3972.32777206216</v>
      </c>
      <c r="J764">
        <v>16990.043113887099</v>
      </c>
      <c r="N764">
        <v>4277.1000000000004</v>
      </c>
      <c r="O764">
        <v>1.69642801123517</v>
      </c>
    </row>
    <row r="765" spans="1:16" x14ac:dyDescent="0.35">
      <c r="A765" t="str">
        <f t="shared" si="11"/>
        <v>ParaguayEstructura de la población ocupada según sector de actividad económica, sexo y área geográfica1993</v>
      </c>
      <c r="B765" t="s">
        <v>32</v>
      </c>
      <c r="C765" t="s">
        <v>49</v>
      </c>
      <c r="D765">
        <v>344079</v>
      </c>
      <c r="E765">
        <v>253341</v>
      </c>
      <c r="F765">
        <v>7186.0180840000003</v>
      </c>
      <c r="G765">
        <v>228494</v>
      </c>
      <c r="H765">
        <v>6883</v>
      </c>
      <c r="I765">
        <v>4064.73318743153</v>
      </c>
      <c r="J765">
        <v>17828.732706712199</v>
      </c>
      <c r="N765">
        <v>4386.2</v>
      </c>
      <c r="O765">
        <v>4.9363594147654499</v>
      </c>
    </row>
    <row r="766" spans="1:16" x14ac:dyDescent="0.35">
      <c r="A766" t="str">
        <f t="shared" si="11"/>
        <v>ParaguayEstructura de la población ocupada según sector de actividad económica, sexo y área geográfica1994</v>
      </c>
      <c r="B766" t="s">
        <v>32</v>
      </c>
      <c r="C766" t="s">
        <v>50</v>
      </c>
      <c r="I766">
        <v>4176.9959806707402</v>
      </c>
      <c r="J766">
        <v>18776.850031909202</v>
      </c>
      <c r="N766">
        <v>4495.3</v>
      </c>
      <c r="O766">
        <v>5.3179176601827498</v>
      </c>
    </row>
    <row r="767" spans="1:16" x14ac:dyDescent="0.35">
      <c r="A767" t="str">
        <f t="shared" si="11"/>
        <v>ParaguayEstructura de la población ocupada según sector de actividad económica, sexo y área geográfica1995</v>
      </c>
      <c r="B767" t="s">
        <v>32</v>
      </c>
      <c r="C767" t="s">
        <v>51</v>
      </c>
      <c r="I767">
        <v>4356.7320946548798</v>
      </c>
      <c r="J767">
        <v>20057.958890581602</v>
      </c>
      <c r="N767">
        <v>4603.8999999999996</v>
      </c>
      <c r="O767">
        <v>6.8228103036202397</v>
      </c>
    </row>
    <row r="768" spans="1:16" x14ac:dyDescent="0.35">
      <c r="A768" t="str">
        <f t="shared" si="11"/>
        <v>ParaguayEstructura de la población ocupada según sector de actividad económica, sexo y área geográfica1996</v>
      </c>
      <c r="B768" t="s">
        <v>32</v>
      </c>
      <c r="C768" t="s">
        <v>52</v>
      </c>
      <c r="I768">
        <v>4324.05035662928</v>
      </c>
      <c r="J768">
        <v>20373.628065330198</v>
      </c>
      <c r="M768">
        <v>8.6213313550000006</v>
      </c>
      <c r="N768">
        <v>4711.7</v>
      </c>
      <c r="O768">
        <v>1.57378513173052</v>
      </c>
    </row>
    <row r="769" spans="1:16" x14ac:dyDescent="0.35">
      <c r="A769" t="str">
        <f t="shared" si="11"/>
        <v>ParaguayEstructura de la población ocupada según sector de actividad económica, sexo y área geográfica1997</v>
      </c>
      <c r="B769" t="s">
        <v>32</v>
      </c>
      <c r="C769" t="s">
        <v>53</v>
      </c>
      <c r="I769">
        <v>4407.77504860917</v>
      </c>
      <c r="J769">
        <v>21237.9825167136</v>
      </c>
      <c r="M769">
        <v>6.3314459000000003</v>
      </c>
      <c r="N769">
        <v>4818.3</v>
      </c>
      <c r="O769">
        <v>4.2425161027370697</v>
      </c>
    </row>
    <row r="770" spans="1:16" x14ac:dyDescent="0.35">
      <c r="A770" t="str">
        <f t="shared" si="11"/>
        <v>ParaguayEstructura de la población ocupada según sector de actividad económica, sexo y área geográfica1998</v>
      </c>
      <c r="B770" t="s">
        <v>32</v>
      </c>
      <c r="C770" t="s">
        <v>54</v>
      </c>
      <c r="I770">
        <v>4316.61704581917</v>
      </c>
      <c r="J770">
        <v>21252.432363386099</v>
      </c>
      <c r="M770">
        <v>14.29486</v>
      </c>
      <c r="N770">
        <v>4923.3999999999996</v>
      </c>
      <c r="O770">
        <v>6.8037755757322002E-2</v>
      </c>
    </row>
    <row r="771" spans="1:16" x14ac:dyDescent="0.35">
      <c r="A771" t="str">
        <f t="shared" si="11"/>
        <v>ParaguayEstructura de la población ocupada según sector de actividad económica, sexo y área geográfica1999</v>
      </c>
      <c r="B771" t="s">
        <v>32</v>
      </c>
      <c r="C771" t="s">
        <v>55</v>
      </c>
      <c r="I771">
        <v>4170.7336244491098</v>
      </c>
      <c r="J771">
        <v>20962.1071964812</v>
      </c>
      <c r="M771">
        <v>8.7262512000000001</v>
      </c>
      <c r="N771">
        <v>5026</v>
      </c>
      <c r="O771">
        <v>-1.3660797123864501</v>
      </c>
    </row>
    <row r="772" spans="1:16" x14ac:dyDescent="0.35">
      <c r="A772" t="str">
        <f t="shared" ref="A772:A835" si="12">B772&amp;$A$1&amp;C772</f>
        <v>ParaguayEstructura de la población ocupada según sector de actividad económica, sexo y área geográfica2000</v>
      </c>
      <c r="B772" t="s">
        <v>32</v>
      </c>
      <c r="C772" t="s">
        <v>56</v>
      </c>
      <c r="D772">
        <v>1267670.933</v>
      </c>
      <c r="E772">
        <v>797145.46730000002</v>
      </c>
      <c r="F772">
        <v>6822.9798890000002</v>
      </c>
      <c r="G772">
        <v>792006.89879999997</v>
      </c>
      <c r="H772">
        <v>481.404922</v>
      </c>
      <c r="I772">
        <v>3996.4507923595402</v>
      </c>
      <c r="J772">
        <v>20477.014569891799</v>
      </c>
      <c r="M772">
        <v>4.4178573999999999</v>
      </c>
      <c r="N772">
        <v>5123.8</v>
      </c>
      <c r="O772">
        <v>-2.3141405682288601</v>
      </c>
    </row>
    <row r="773" spans="1:16" x14ac:dyDescent="0.35">
      <c r="A773" t="str">
        <f t="shared" si="12"/>
        <v>ParaguayEstructura de la población ocupada según sector de actividad económica, sexo y área geográfica2001</v>
      </c>
      <c r="B773" t="s">
        <v>32</v>
      </c>
      <c r="C773" t="s">
        <v>57</v>
      </c>
      <c r="D773">
        <v>1266402.6669999999</v>
      </c>
      <c r="E773">
        <v>878894.90410000004</v>
      </c>
      <c r="F773">
        <v>5530.3486199999998</v>
      </c>
      <c r="G773">
        <v>802085.32319999998</v>
      </c>
      <c r="H773">
        <v>41256.284169999999</v>
      </c>
      <c r="I773">
        <v>3896.4261851726401</v>
      </c>
      <c r="J773">
        <v>20306.2250640272</v>
      </c>
      <c r="K773">
        <v>37.700000762939453</v>
      </c>
      <c r="L773">
        <v>13.19999980926514</v>
      </c>
      <c r="M773">
        <v>9.5102604999999993</v>
      </c>
      <c r="N773">
        <v>5211.5</v>
      </c>
      <c r="O773">
        <v>-0.83405471672474096</v>
      </c>
      <c r="P773">
        <v>0.5</v>
      </c>
    </row>
    <row r="774" spans="1:16" x14ac:dyDescent="0.35">
      <c r="A774" t="str">
        <f t="shared" si="12"/>
        <v>ParaguayEstructura de la población ocupada según sector de actividad económica, sexo y área geográfica2002</v>
      </c>
      <c r="B774" t="s">
        <v>32</v>
      </c>
      <c r="C774" t="s">
        <v>58</v>
      </c>
      <c r="D774">
        <v>1348665</v>
      </c>
      <c r="E774">
        <v>912770.73979999998</v>
      </c>
      <c r="F774">
        <v>36344.365120000002</v>
      </c>
      <c r="G774">
        <v>954950</v>
      </c>
      <c r="H774">
        <v>57303.879099999998</v>
      </c>
      <c r="I774">
        <v>3840.3250996686102</v>
      </c>
      <c r="J774">
        <v>20301.878639398099</v>
      </c>
      <c r="K774">
        <v>47.900001525878913</v>
      </c>
      <c r="L774">
        <v>17.60000038146973</v>
      </c>
      <c r="M774">
        <v>10.680792</v>
      </c>
      <c r="N774">
        <v>5286.5</v>
      </c>
      <c r="O774">
        <v>-2.1404395033608501E-2</v>
      </c>
      <c r="P774">
        <v>0.60000002384185791</v>
      </c>
    </row>
    <row r="775" spans="1:16" x14ac:dyDescent="0.35">
      <c r="A775" t="str">
        <f t="shared" si="12"/>
        <v>ParaguayEstructura de la población ocupada según sector de actividad económica, sexo y área geográfica2003</v>
      </c>
      <c r="B775" t="s">
        <v>32</v>
      </c>
      <c r="C775" t="s">
        <v>59</v>
      </c>
      <c r="D775">
        <v>1173053.3570000001</v>
      </c>
      <c r="E775">
        <v>1093451.1129999999</v>
      </c>
      <c r="F775">
        <v>23281.420109999999</v>
      </c>
      <c r="G775">
        <v>371255.68816000002</v>
      </c>
      <c r="H775">
        <v>173625.54</v>
      </c>
      <c r="I775">
        <v>3956.2645740369098</v>
      </c>
      <c r="J775">
        <v>21179.071144191799</v>
      </c>
      <c r="K775">
        <v>41.900001525878913</v>
      </c>
      <c r="L775">
        <v>13.69999980926514</v>
      </c>
      <c r="M775">
        <v>3.1796839000000001</v>
      </c>
      <c r="N775">
        <v>5353.3</v>
      </c>
      <c r="O775">
        <v>4.3207454855501499</v>
      </c>
      <c r="P775">
        <v>31.29999923706055</v>
      </c>
    </row>
    <row r="776" spans="1:16" x14ac:dyDescent="0.35">
      <c r="A776" t="str">
        <f t="shared" si="12"/>
        <v>ParaguayEstructura de la población ocupada según sector de actividad económica, sexo y área geográfica2004</v>
      </c>
      <c r="B776" t="s">
        <v>32</v>
      </c>
      <c r="C776" t="s">
        <v>60</v>
      </c>
      <c r="D776">
        <v>1564712.392</v>
      </c>
      <c r="E776">
        <v>1068206.1189999999</v>
      </c>
      <c r="F776">
        <v>50778.53224</v>
      </c>
      <c r="G776">
        <v>413269.98605000001</v>
      </c>
      <c r="H776">
        <v>139854.89689999999</v>
      </c>
      <c r="I776">
        <v>4068.9021409526999</v>
      </c>
      <c r="J776">
        <v>22038.394666042099</v>
      </c>
      <c r="K776">
        <v>40.099998474121087</v>
      </c>
      <c r="L776">
        <v>10.80000019073486</v>
      </c>
      <c r="M776">
        <v>3.4052449</v>
      </c>
      <c r="N776">
        <v>5416.3</v>
      </c>
      <c r="O776">
        <v>4.0574183636283196</v>
      </c>
      <c r="P776">
        <v>4.5999999046325684</v>
      </c>
    </row>
    <row r="777" spans="1:16" x14ac:dyDescent="0.35">
      <c r="A777" t="str">
        <f t="shared" si="12"/>
        <v>ParaguayEstructura de la población ocupada según sector de actividad económica, sexo y área geográfica2005</v>
      </c>
      <c r="B777" t="s">
        <v>32</v>
      </c>
      <c r="C777" t="s">
        <v>61</v>
      </c>
      <c r="D777">
        <v>1804035.632</v>
      </c>
      <c r="E777">
        <v>1259413.6259999999</v>
      </c>
      <c r="F777">
        <v>58700.041960000002</v>
      </c>
      <c r="G777">
        <v>593836.58123000001</v>
      </c>
      <c r="H777">
        <v>141142.9167</v>
      </c>
      <c r="I777">
        <v>4109.7302778708399</v>
      </c>
      <c r="J777">
        <v>22508.581758870801</v>
      </c>
      <c r="K777">
        <v>34.400001525878913</v>
      </c>
      <c r="L777">
        <v>10.10000038146973</v>
      </c>
      <c r="M777">
        <v>4.2198938000000004</v>
      </c>
      <c r="N777">
        <v>5476.9</v>
      </c>
      <c r="O777">
        <v>2.1334906646043499</v>
      </c>
      <c r="P777">
        <v>22</v>
      </c>
    </row>
    <row r="778" spans="1:16" x14ac:dyDescent="0.35">
      <c r="A778" t="str">
        <f t="shared" si="12"/>
        <v>ParaguayEstructura de la población ocupada según sector de actividad económica, sexo y área geográfica2006</v>
      </c>
      <c r="B778" t="s">
        <v>32</v>
      </c>
      <c r="C778" t="s">
        <v>62</v>
      </c>
      <c r="D778">
        <v>2122821.9300000002</v>
      </c>
      <c r="E778">
        <v>1795610.7320000001</v>
      </c>
      <c r="F778">
        <v>60522.971960000003</v>
      </c>
      <c r="G778">
        <v>937254.6666</v>
      </c>
      <c r="H778">
        <v>201664.95250000001</v>
      </c>
      <c r="I778">
        <v>4262.3079231820902</v>
      </c>
      <c r="J778">
        <v>23590.595662435899</v>
      </c>
      <c r="K778">
        <v>41.099998474121087</v>
      </c>
      <c r="L778">
        <v>17.10000038146973</v>
      </c>
      <c r="M778">
        <v>3.9071397000000001</v>
      </c>
      <c r="N778">
        <v>5534.7</v>
      </c>
      <c r="O778">
        <v>4.8071171927067198</v>
      </c>
      <c r="P778">
        <v>3.7000000476837158</v>
      </c>
    </row>
    <row r="779" spans="1:16" x14ac:dyDescent="0.35">
      <c r="A779" t="str">
        <f t="shared" si="12"/>
        <v>ParaguayEstructura de la población ocupada según sector de actividad económica, sexo y área geográfica2007</v>
      </c>
      <c r="B779" t="s">
        <v>32</v>
      </c>
      <c r="C779" t="s">
        <v>63</v>
      </c>
      <c r="D779">
        <v>2409778.0129999998</v>
      </c>
      <c r="E779">
        <v>2103539.8730000001</v>
      </c>
      <c r="F779">
        <v>52668.097800000003</v>
      </c>
      <c r="G779">
        <v>1048553.7446000001</v>
      </c>
      <c r="H779">
        <v>267577.04759999999</v>
      </c>
      <c r="I779">
        <v>4448.8629528200399</v>
      </c>
      <c r="J779">
        <v>24869.588792559302</v>
      </c>
      <c r="K779">
        <v>35.900001525878913</v>
      </c>
      <c r="L779">
        <v>14.30000019073486</v>
      </c>
      <c r="M779">
        <v>8.7549796999999998</v>
      </c>
      <c r="N779">
        <v>5590.1</v>
      </c>
      <c r="O779">
        <v>5.4216228722024002</v>
      </c>
      <c r="P779">
        <v>23.39999961853027</v>
      </c>
    </row>
    <row r="780" spans="1:16" x14ac:dyDescent="0.35">
      <c r="A780" t="str">
        <f t="shared" si="12"/>
        <v>ParaguayEstructura de la población ocupada según sector de actividad económica, sexo y área geográfica2008</v>
      </c>
      <c r="B780" t="s">
        <v>32</v>
      </c>
      <c r="C780" t="s">
        <v>64</v>
      </c>
      <c r="D780">
        <v>2841922.9440000001</v>
      </c>
      <c r="E780">
        <v>2088838.4779999999</v>
      </c>
      <c r="F780">
        <v>496926.75709999999</v>
      </c>
      <c r="G780">
        <v>1128125.6597</v>
      </c>
      <c r="H780">
        <v>307458.5025</v>
      </c>
      <c r="I780">
        <v>4691.7131546816199</v>
      </c>
      <c r="J780">
        <v>26485.189929493201</v>
      </c>
      <c r="K780">
        <v>35</v>
      </c>
      <c r="L780">
        <v>12.10000038146973</v>
      </c>
      <c r="M780">
        <v>6.0845788000000001</v>
      </c>
      <c r="N780">
        <v>5645.1</v>
      </c>
      <c r="O780">
        <v>6.4962921197043304</v>
      </c>
      <c r="P780">
        <v>25.29999923706055</v>
      </c>
    </row>
    <row r="781" spans="1:16" x14ac:dyDescent="0.35">
      <c r="A781" t="str">
        <f t="shared" si="12"/>
        <v>ParaguayEstructura de la población ocupada según sector de actividad económica, sexo y área geográfica2009</v>
      </c>
      <c r="B781" t="s">
        <v>32</v>
      </c>
      <c r="C781" t="s">
        <v>65</v>
      </c>
      <c r="D781">
        <v>3253157.7230000002</v>
      </c>
      <c r="E781">
        <v>2732213.5090000001</v>
      </c>
      <c r="G781">
        <v>1878103.4659</v>
      </c>
      <c r="H781">
        <v>258220.99</v>
      </c>
      <c r="I781">
        <v>4632.2777701688601</v>
      </c>
      <c r="J781">
        <v>26416.027212165001</v>
      </c>
      <c r="K781">
        <v>34.400001525878913</v>
      </c>
      <c r="L781">
        <v>13.19999980926514</v>
      </c>
      <c r="M781">
        <v>2.1493291999999999</v>
      </c>
      <c r="N781">
        <v>5702.6</v>
      </c>
      <c r="O781">
        <v>-0.26113732811581197</v>
      </c>
      <c r="P781">
        <v>24.70000076293945</v>
      </c>
    </row>
    <row r="782" spans="1:16" x14ac:dyDescent="0.35">
      <c r="A782" t="str">
        <f t="shared" si="12"/>
        <v>ParaguayEstructura de la población ocupada según sector de actividad económica, sexo y área geográfica2010</v>
      </c>
      <c r="B782" t="s">
        <v>32</v>
      </c>
      <c r="C782" t="s">
        <v>66</v>
      </c>
      <c r="D782">
        <v>3500872.5929999999</v>
      </c>
      <c r="E782">
        <v>2688213.7609999999</v>
      </c>
      <c r="G782">
        <v>2366192.2935000001</v>
      </c>
      <c r="H782">
        <v>3346.27664</v>
      </c>
      <c r="I782">
        <v>5087.36028209902</v>
      </c>
      <c r="J782">
        <v>29346.946523316401</v>
      </c>
      <c r="K782">
        <v>32.5</v>
      </c>
      <c r="L782">
        <v>12.69999980926514</v>
      </c>
      <c r="M782">
        <v>4.2300949000000001</v>
      </c>
      <c r="N782">
        <v>5768.6</v>
      </c>
      <c r="O782">
        <v>11.0952312685449</v>
      </c>
      <c r="P782">
        <v>24.60000038146973</v>
      </c>
    </row>
    <row r="783" spans="1:16" x14ac:dyDescent="0.35">
      <c r="A783" t="str">
        <f t="shared" si="12"/>
        <v>ParaguayEstructura de la población ocupada según sector de actividad económica, sexo y área geográfica2011</v>
      </c>
      <c r="B783" t="s">
        <v>32</v>
      </c>
      <c r="C783" t="s">
        <v>67</v>
      </c>
      <c r="D783">
        <v>4098273.321</v>
      </c>
      <c r="E783">
        <v>3595393.378</v>
      </c>
      <c r="G783">
        <v>2933442.8733000001</v>
      </c>
      <c r="H783">
        <v>306051.90409999999</v>
      </c>
      <c r="I783">
        <v>5237.0618233104396</v>
      </c>
      <c r="J783">
        <v>30604.865589243898</v>
      </c>
      <c r="K783">
        <v>31.60000038146973</v>
      </c>
      <c r="L783">
        <v>13.30000019073486</v>
      </c>
      <c r="M783">
        <v>4.5416378999999996</v>
      </c>
      <c r="N783">
        <v>5843.9</v>
      </c>
      <c r="O783">
        <v>4.2863712070624098</v>
      </c>
      <c r="P783">
        <v>4.3000001907348633</v>
      </c>
    </row>
    <row r="784" spans="1:16" x14ac:dyDescent="0.35">
      <c r="A784" t="str">
        <f t="shared" si="12"/>
        <v>ParaguayEstructura de la población ocupada según sector de actividad económica, sexo y área geográfica2012</v>
      </c>
      <c r="B784" t="s">
        <v>32</v>
      </c>
      <c r="C784" t="s">
        <v>68</v>
      </c>
      <c r="D784">
        <v>4921669.3609999996</v>
      </c>
      <c r="E784">
        <v>4362732.4029999999</v>
      </c>
      <c r="G784">
        <v>3475068.0150000001</v>
      </c>
      <c r="H784">
        <v>269742.33470000001</v>
      </c>
      <c r="I784">
        <v>5130.2770324665698</v>
      </c>
      <c r="J784">
        <v>30388.1699464093</v>
      </c>
      <c r="K784">
        <v>26.20000076293945</v>
      </c>
      <c r="L784">
        <v>9.6000003814697266</v>
      </c>
      <c r="M784">
        <v>5.7794745000000001</v>
      </c>
      <c r="N784">
        <v>5923.3</v>
      </c>
      <c r="O784">
        <v>-0.70804311230420203</v>
      </c>
      <c r="P784">
        <v>22.10000038146973</v>
      </c>
    </row>
    <row r="785" spans="1:16" x14ac:dyDescent="0.35">
      <c r="A785" t="str">
        <f t="shared" si="12"/>
        <v>ParaguayEstructura de la población ocupada según sector de actividad económica, sexo y área geográfica2013</v>
      </c>
      <c r="B785" t="s">
        <v>32</v>
      </c>
      <c r="C785" t="s">
        <v>69</v>
      </c>
      <c r="D785">
        <v>5133227.5369999995</v>
      </c>
      <c r="E785">
        <v>5241705.0539999995</v>
      </c>
      <c r="G785">
        <v>3296291.5312999999</v>
      </c>
      <c r="H785">
        <v>433701.94260000001</v>
      </c>
      <c r="I785">
        <v>5479.5084875680104</v>
      </c>
      <c r="J785">
        <v>32908.284123787198</v>
      </c>
      <c r="K785">
        <v>22.89999961853027</v>
      </c>
      <c r="L785">
        <v>7.0999999046325684</v>
      </c>
      <c r="M785">
        <v>3.5615323000000001</v>
      </c>
      <c r="N785">
        <v>6005.7</v>
      </c>
      <c r="O785">
        <v>8.2930764893781799</v>
      </c>
      <c r="P785">
        <v>6.8000001907348633</v>
      </c>
    </row>
    <row r="786" spans="1:16" x14ac:dyDescent="0.35">
      <c r="A786" t="str">
        <f t="shared" si="12"/>
        <v>ParaguayEstructura de la población ocupada según sector de actividad económica, sexo y área geográfica2014</v>
      </c>
      <c r="B786" t="s">
        <v>32</v>
      </c>
      <c r="C786" t="s">
        <v>70</v>
      </c>
      <c r="D786">
        <v>5464868.1279999996</v>
      </c>
      <c r="E786">
        <v>5674658.2520000003</v>
      </c>
      <c r="G786">
        <v>4686836.2659999998</v>
      </c>
      <c r="H786">
        <v>551231.06359999999</v>
      </c>
      <c r="I786">
        <v>5689.4660382360098</v>
      </c>
      <c r="J786">
        <v>34652.830799083997</v>
      </c>
      <c r="K786">
        <v>22.29999923706055</v>
      </c>
      <c r="L786">
        <v>7.6999998092651367</v>
      </c>
      <c r="M786">
        <v>3.9110925999999999</v>
      </c>
      <c r="N786">
        <v>6090.7</v>
      </c>
      <c r="O786">
        <v>5.3012386447575803</v>
      </c>
      <c r="P786">
        <v>26.10000038146973</v>
      </c>
    </row>
    <row r="787" spans="1:16" x14ac:dyDescent="0.35">
      <c r="A787" t="str">
        <f t="shared" si="12"/>
        <v>ParaguayEstructura de la población ocupada según sector de actividad económica, sexo y área geográfica2015</v>
      </c>
      <c r="B787" t="s">
        <v>32</v>
      </c>
      <c r="C787" t="s">
        <v>71</v>
      </c>
      <c r="D787">
        <v>5761498.1869999999</v>
      </c>
      <c r="E787">
        <v>6628616.2939999998</v>
      </c>
      <c r="G787">
        <v>7180199.824</v>
      </c>
      <c r="H787">
        <v>460106.70329999999</v>
      </c>
      <c r="I787">
        <v>5774.9380978456502</v>
      </c>
      <c r="J787">
        <v>35677.567568490398</v>
      </c>
      <c r="K787">
        <v>23.39999961853027</v>
      </c>
      <c r="L787">
        <v>7.3000001907348633</v>
      </c>
      <c r="M787">
        <v>5.3210082999999999</v>
      </c>
      <c r="N787">
        <v>6178</v>
      </c>
      <c r="O787">
        <v>2.9571516836467202</v>
      </c>
      <c r="P787">
        <v>3.7999999523162842</v>
      </c>
    </row>
    <row r="788" spans="1:16" x14ac:dyDescent="0.35">
      <c r="A788" t="str">
        <f t="shared" si="12"/>
        <v>ParaguayEstructura de la población ocupada según sector de actividad económica, sexo y área geográfica2016</v>
      </c>
      <c r="B788" t="s">
        <v>32</v>
      </c>
      <c r="C788" t="s">
        <v>41</v>
      </c>
      <c r="D788">
        <v>6036388.5719999997</v>
      </c>
      <c r="E788">
        <v>6841693.5140000004</v>
      </c>
      <c r="G788">
        <v>7643215.9519999996</v>
      </c>
      <c r="H788">
        <v>0</v>
      </c>
      <c r="I788">
        <v>5936.2804980293604</v>
      </c>
      <c r="J788">
        <v>37200.295368950799</v>
      </c>
      <c r="K788">
        <v>24</v>
      </c>
      <c r="L788">
        <v>7.9000000953674316</v>
      </c>
      <c r="M788">
        <v>3.4397573000000001</v>
      </c>
      <c r="N788">
        <v>6266.6</v>
      </c>
      <c r="O788">
        <v>4.2680258331435601</v>
      </c>
      <c r="P788">
        <v>26.10000038146973</v>
      </c>
    </row>
    <row r="789" spans="1:16" x14ac:dyDescent="0.35">
      <c r="A789" t="str">
        <f t="shared" si="12"/>
        <v>ParaguayEstructura de la población ocupada según sector de actividad económica, sexo y área geográfica2017</v>
      </c>
      <c r="B789" t="s">
        <v>32</v>
      </c>
      <c r="C789" t="s">
        <v>42</v>
      </c>
      <c r="D789">
        <v>6503692.5290000001</v>
      </c>
      <c r="E789">
        <v>7660418.4989999998</v>
      </c>
      <c r="G789">
        <v>7720734.4960000003</v>
      </c>
      <c r="H789">
        <v>0</v>
      </c>
      <c r="I789">
        <v>6134.8866964603903</v>
      </c>
      <c r="J789">
        <v>38989.658910684397</v>
      </c>
      <c r="K789">
        <v>21.60000038146973</v>
      </c>
      <c r="L789">
        <v>6</v>
      </c>
      <c r="M789">
        <v>2.9541756000000001</v>
      </c>
      <c r="N789">
        <v>6355.4</v>
      </c>
      <c r="O789">
        <v>4.8100788555217804</v>
      </c>
      <c r="P789">
        <v>11.69999980926514</v>
      </c>
    </row>
    <row r="790" spans="1:16" x14ac:dyDescent="0.35">
      <c r="A790" t="str">
        <f t="shared" si="12"/>
        <v>ParaguayEstructura de la población ocupada según sector de actividad económica, sexo y área geográfica2018</v>
      </c>
      <c r="B790" t="s">
        <v>32</v>
      </c>
      <c r="C790" t="s">
        <v>43</v>
      </c>
      <c r="D790">
        <v>7303878.9129999997</v>
      </c>
      <c r="E790">
        <v>8237232.1109999996</v>
      </c>
      <c r="G790">
        <v>8357372.8559999997</v>
      </c>
      <c r="H790">
        <v>516.38240719999999</v>
      </c>
      <c r="I790">
        <v>6245.0895021506904</v>
      </c>
      <c r="J790">
        <v>40238.985189207502</v>
      </c>
      <c r="K790">
        <v>19.5</v>
      </c>
      <c r="L790">
        <v>6.5</v>
      </c>
      <c r="M790">
        <v>2.7422037399999999</v>
      </c>
      <c r="N790">
        <v>6443.3</v>
      </c>
      <c r="O790">
        <v>3.20425034080198</v>
      </c>
      <c r="P790">
        <v>6.4000000953674316</v>
      </c>
    </row>
    <row r="791" spans="1:16" x14ac:dyDescent="0.35">
      <c r="A791" t="str">
        <f t="shared" si="12"/>
        <v>ParaguayEstructura de la población ocupada según sector de actividad económica, sexo y área geográfica2019</v>
      </c>
      <c r="B791" t="s">
        <v>32</v>
      </c>
      <c r="C791" t="s">
        <v>44</v>
      </c>
      <c r="D791">
        <v>7972720.8439999996</v>
      </c>
      <c r="E791">
        <v>8818870.1060000006</v>
      </c>
      <c r="G791">
        <v>9034531.9739999995</v>
      </c>
      <c r="H791">
        <v>39.797471690000002</v>
      </c>
      <c r="I791">
        <v>6137.4093070067402</v>
      </c>
      <c r="J791">
        <v>40077.282774754</v>
      </c>
      <c r="K791">
        <v>19.39999961853027</v>
      </c>
      <c r="L791">
        <v>6.1999998092651367</v>
      </c>
      <c r="M791">
        <v>2.7519779999999998</v>
      </c>
      <c r="N791">
        <v>6530</v>
      </c>
      <c r="O791">
        <v>-0.40185510070193098</v>
      </c>
      <c r="P791">
        <v>10.89999961853027</v>
      </c>
    </row>
    <row r="792" spans="1:16" x14ac:dyDescent="0.35">
      <c r="A792" t="str">
        <f t="shared" si="12"/>
        <v>ParaguayEstructura de la población ocupada según sector de actividad económica, sexo y área geográfica2020</v>
      </c>
      <c r="B792" t="s">
        <v>32</v>
      </c>
      <c r="C792" t="s">
        <v>45</v>
      </c>
      <c r="D792">
        <v>8552303.0120000001</v>
      </c>
      <c r="E792">
        <v>12054796.32</v>
      </c>
      <c r="G792">
        <v>7931306.5309999995</v>
      </c>
      <c r="H792">
        <v>13.52889392</v>
      </c>
      <c r="I792">
        <v>6005.5199760494697</v>
      </c>
      <c r="J792">
        <v>39748.735065478599</v>
      </c>
      <c r="K792">
        <v>22.29999923706055</v>
      </c>
      <c r="L792">
        <v>6</v>
      </c>
      <c r="M792">
        <v>2.2779102</v>
      </c>
      <c r="N792">
        <v>6618.7</v>
      </c>
      <c r="O792">
        <v>-0.819785390945593</v>
      </c>
      <c r="P792">
        <v>26.70000076293945</v>
      </c>
    </row>
    <row r="793" spans="1:16" x14ac:dyDescent="0.35">
      <c r="A793" t="str">
        <f t="shared" si="12"/>
        <v>ParaguayEstructura de la población ocupada según sector de actividad económica, sexo y área geográfica2021</v>
      </c>
      <c r="B793" t="s">
        <v>32</v>
      </c>
      <c r="C793" t="s">
        <v>84</v>
      </c>
      <c r="I793">
        <v>6167.4479161360496</v>
      </c>
      <c r="J793">
        <v>41345.337340192797</v>
      </c>
      <c r="K793">
        <v>20.89999961853027</v>
      </c>
      <c r="L793">
        <v>6</v>
      </c>
      <c r="M793">
        <v>2.9260000000000002</v>
      </c>
      <c r="N793">
        <v>6703.8</v>
      </c>
      <c r="O793">
        <v>4.01673731776404</v>
      </c>
      <c r="P793">
        <v>8.6999998092651367</v>
      </c>
    </row>
    <row r="794" spans="1:16" x14ac:dyDescent="0.35">
      <c r="A794" t="str">
        <f t="shared" si="12"/>
        <v>ParaguayEstructura de la población ocupada según sector de actividad económica, sexo y área geográfica2022</v>
      </c>
      <c r="B794" t="s">
        <v>32</v>
      </c>
      <c r="C794" t="s">
        <v>85</v>
      </c>
      <c r="I794">
        <v>6102.1027388968796</v>
      </c>
      <c r="J794">
        <v>41376.528041638099</v>
      </c>
      <c r="K794">
        <v>21.10000038146973</v>
      </c>
      <c r="L794">
        <v>7.9000000953674316</v>
      </c>
      <c r="M794">
        <v>6.1379999999999999</v>
      </c>
      <c r="N794">
        <v>6780.7</v>
      </c>
      <c r="O794">
        <v>7.5439465370918904E-2</v>
      </c>
      <c r="P794">
        <v>7.1999998092651367</v>
      </c>
    </row>
    <row r="795" spans="1:16" x14ac:dyDescent="0.35">
      <c r="A795" t="str">
        <f t="shared" si="12"/>
        <v>PerúEstructura de la población ocupada según sector de actividad económica, sexo y área geográfica1990</v>
      </c>
      <c r="B795" t="s">
        <v>86</v>
      </c>
      <c r="C795" t="s">
        <v>46</v>
      </c>
      <c r="I795">
        <v>2832.4569484250801</v>
      </c>
      <c r="J795">
        <v>62623.073918424998</v>
      </c>
      <c r="N795">
        <v>22109.1</v>
      </c>
      <c r="O795">
        <v>-5.3913976801094101</v>
      </c>
    </row>
    <row r="796" spans="1:16" x14ac:dyDescent="0.35">
      <c r="A796" t="str">
        <f t="shared" si="12"/>
        <v>PerúEstructura de la población ocupada según sector de actividad económica, sexo y área geográfica1991</v>
      </c>
      <c r="B796" t="s">
        <v>86</v>
      </c>
      <c r="C796" t="s">
        <v>47</v>
      </c>
      <c r="I796">
        <v>2851.0174224041398</v>
      </c>
      <c r="J796">
        <v>64384.526450152698</v>
      </c>
      <c r="N796">
        <v>22583</v>
      </c>
      <c r="O796">
        <v>2.8127851628973399</v>
      </c>
    </row>
    <row r="797" spans="1:16" x14ac:dyDescent="0.35">
      <c r="A797" t="str">
        <f t="shared" si="12"/>
        <v>PerúEstructura de la población ocupada según sector de actividad económica, sexo y área geográfica1992</v>
      </c>
      <c r="B797" t="s">
        <v>86</v>
      </c>
      <c r="C797" t="s">
        <v>48</v>
      </c>
      <c r="I797">
        <v>2781.6162823145501</v>
      </c>
      <c r="J797">
        <v>64108.466781759802</v>
      </c>
      <c r="N797">
        <v>23047.200000000001</v>
      </c>
      <c r="O797">
        <v>-0.428767102304628</v>
      </c>
    </row>
    <row r="798" spans="1:16" x14ac:dyDescent="0.35">
      <c r="A798" t="str">
        <f t="shared" si="12"/>
        <v>PerúEstructura de la población ocupada según sector de actividad económica, sexo y área geográfica1993</v>
      </c>
      <c r="B798" t="s">
        <v>86</v>
      </c>
      <c r="C798" t="s">
        <v>49</v>
      </c>
      <c r="I798">
        <v>2856.3203778739098</v>
      </c>
      <c r="J798">
        <v>67163.231733289402</v>
      </c>
      <c r="N798">
        <v>23513.9</v>
      </c>
      <c r="O798">
        <v>4.7649945551322803</v>
      </c>
    </row>
    <row r="799" spans="1:16" x14ac:dyDescent="0.35">
      <c r="A799" t="str">
        <f t="shared" si="12"/>
        <v>PerúEstructura de la población ocupada según sector de actividad económica, sexo y área geográfica1994</v>
      </c>
      <c r="B799" t="s">
        <v>86</v>
      </c>
      <c r="C799" t="s">
        <v>50</v>
      </c>
      <c r="I799">
        <v>3159.4759405075802</v>
      </c>
      <c r="J799">
        <v>75774.659323975298</v>
      </c>
      <c r="N799">
        <v>23983.3</v>
      </c>
      <c r="O799">
        <v>12.821639710373899</v>
      </c>
    </row>
    <row r="800" spans="1:16" x14ac:dyDescent="0.35">
      <c r="A800" t="str">
        <f t="shared" si="12"/>
        <v>PerúEstructura de la población ocupada según sector de actividad económica, sexo y área geográfica1995</v>
      </c>
      <c r="B800" t="s">
        <v>86</v>
      </c>
      <c r="C800" t="s">
        <v>51</v>
      </c>
      <c r="I800">
        <v>3328.98219861916</v>
      </c>
      <c r="J800">
        <v>81390.618672259705</v>
      </c>
      <c r="N800">
        <v>24449.1</v>
      </c>
      <c r="O800">
        <v>7.4113950473512</v>
      </c>
    </row>
    <row r="801" spans="1:16" x14ac:dyDescent="0.35">
      <c r="A801" t="str">
        <f t="shared" si="12"/>
        <v>PerúEstructura de la población ocupada según sector de actividad económica, sexo y área geográfica1996</v>
      </c>
      <c r="B801" t="s">
        <v>86</v>
      </c>
      <c r="C801" t="s">
        <v>52</v>
      </c>
      <c r="I801">
        <v>3359.20473828277</v>
      </c>
      <c r="J801">
        <v>83668.720177830401</v>
      </c>
      <c r="M801">
        <v>8.4473048960000003</v>
      </c>
      <c r="N801">
        <v>24907.3</v>
      </c>
      <c r="O801">
        <v>2.7989730791260898</v>
      </c>
    </row>
    <row r="802" spans="1:16" x14ac:dyDescent="0.35">
      <c r="A802" t="str">
        <f t="shared" si="12"/>
        <v>PerúEstructura de la población ocupada según sector de actividad económica, sexo y área geográfica1997</v>
      </c>
      <c r="B802" t="s">
        <v>86</v>
      </c>
      <c r="C802" t="s">
        <v>53</v>
      </c>
      <c r="I802">
        <v>3512.1778595597302</v>
      </c>
      <c r="J802">
        <v>89087.7962788765</v>
      </c>
      <c r="M802">
        <v>9.1062113999999994</v>
      </c>
      <c r="N802">
        <v>25365.4</v>
      </c>
      <c r="O802">
        <v>6.4768244207970698</v>
      </c>
    </row>
    <row r="803" spans="1:16" x14ac:dyDescent="0.35">
      <c r="A803" t="str">
        <f t="shared" si="12"/>
        <v>PerúEstructura de la población ocupada según sector de actividad económica, sexo y área geográfica1998</v>
      </c>
      <c r="B803" t="s">
        <v>86</v>
      </c>
      <c r="C803" t="s">
        <v>54</v>
      </c>
      <c r="I803">
        <v>3437.0709072971799</v>
      </c>
      <c r="J803">
        <v>88738.984098779998</v>
      </c>
      <c r="M803">
        <v>7.6116672999999997</v>
      </c>
      <c r="N803">
        <v>25818.2</v>
      </c>
      <c r="O803">
        <v>-0.39153755583381</v>
      </c>
    </row>
    <row r="804" spans="1:16" x14ac:dyDescent="0.35">
      <c r="A804" t="str">
        <f t="shared" si="12"/>
        <v>PerúEstructura de la población ocupada según sector de actividad económica, sexo y área geográfica1999</v>
      </c>
      <c r="B804" t="s">
        <v>86</v>
      </c>
      <c r="C804" t="s">
        <v>55</v>
      </c>
      <c r="I804">
        <v>3430.7811389765802</v>
      </c>
      <c r="J804">
        <v>90065.5526166411</v>
      </c>
      <c r="M804">
        <v>6.9161571999999998</v>
      </c>
      <c r="N804">
        <v>26252.2</v>
      </c>
      <c r="O804">
        <v>1.4949106430883099</v>
      </c>
    </row>
    <row r="805" spans="1:16" x14ac:dyDescent="0.35">
      <c r="A805" t="str">
        <f t="shared" si="12"/>
        <v>PerúEstructura de la población ocupada según sector de actividad económica, sexo y área geográfica2000</v>
      </c>
      <c r="B805" t="s">
        <v>86</v>
      </c>
      <c r="C805" t="s">
        <v>56</v>
      </c>
      <c r="I805">
        <v>3470.0557170994898</v>
      </c>
      <c r="J805">
        <v>92492.253105856798</v>
      </c>
      <c r="M805">
        <v>4.1796810999999998</v>
      </c>
      <c r="N805">
        <v>26654.400000000001</v>
      </c>
      <c r="O805">
        <v>2.6943713980691202</v>
      </c>
    </row>
    <row r="806" spans="1:16" x14ac:dyDescent="0.35">
      <c r="A806" t="str">
        <f t="shared" si="12"/>
        <v>PerúEstructura de la población ocupada según sector de actividad económica, sexo y área geográfica2001</v>
      </c>
      <c r="B806" t="s">
        <v>86</v>
      </c>
      <c r="C806" t="s">
        <v>57</v>
      </c>
      <c r="I806">
        <v>3444.9046873982502</v>
      </c>
      <c r="J806">
        <v>93063.755639594805</v>
      </c>
      <c r="K806">
        <v>45.099998474121087</v>
      </c>
      <c r="L806">
        <v>16.29999923706055</v>
      </c>
      <c r="M806">
        <v>2.4101294000000002</v>
      </c>
      <c r="N806">
        <v>27014.9</v>
      </c>
      <c r="O806">
        <v>0.61789232562430296</v>
      </c>
      <c r="P806">
        <v>0.20000000298023221</v>
      </c>
    </row>
    <row r="807" spans="1:16" x14ac:dyDescent="0.35">
      <c r="A807" t="str">
        <f t="shared" si="12"/>
        <v>PerúEstructura de la población ocupada según sector de actividad económica, sexo y área geográfica2002</v>
      </c>
      <c r="B807" t="s">
        <v>86</v>
      </c>
      <c r="C807" t="s">
        <v>58</v>
      </c>
      <c r="I807">
        <v>3590.2985049795798</v>
      </c>
      <c r="J807">
        <v>98139.014484364394</v>
      </c>
      <c r="K807">
        <v>43.299999237060547</v>
      </c>
      <c r="L807">
        <v>14.89999961853027</v>
      </c>
      <c r="M807">
        <v>1.6352457</v>
      </c>
      <c r="N807">
        <v>27334.5</v>
      </c>
      <c r="O807">
        <v>5.4535289381876897</v>
      </c>
      <c r="P807">
        <v>3.5999999046325679</v>
      </c>
    </row>
    <row r="808" spans="1:16" x14ac:dyDescent="0.35">
      <c r="A808" t="str">
        <f t="shared" si="12"/>
        <v>PerúEstructura de la población ocupada según sector de actividad económica, sexo y área geográfica2003</v>
      </c>
      <c r="B808" t="s">
        <v>86</v>
      </c>
      <c r="C808" t="s">
        <v>59</v>
      </c>
      <c r="I808">
        <v>3700.73550747845</v>
      </c>
      <c r="J808">
        <v>102226.52714372901</v>
      </c>
      <c r="K808">
        <v>63.5</v>
      </c>
      <c r="L808">
        <v>25.89999961853027</v>
      </c>
      <c r="M808">
        <v>1.0041343</v>
      </c>
      <c r="N808">
        <v>27623.3</v>
      </c>
      <c r="O808">
        <v>4.1650231366611203</v>
      </c>
      <c r="P808">
        <v>0.69999998807907104</v>
      </c>
    </row>
    <row r="809" spans="1:16" x14ac:dyDescent="0.35">
      <c r="A809" t="str">
        <f t="shared" si="12"/>
        <v>PerúEstructura de la población ocupada según sector de actividad económica, sexo y área geográfica2004</v>
      </c>
      <c r="B809" t="s">
        <v>86</v>
      </c>
      <c r="C809" t="s">
        <v>60</v>
      </c>
      <c r="I809">
        <v>3846.54444484537</v>
      </c>
      <c r="J809">
        <v>107295.12609007199</v>
      </c>
      <c r="K809">
        <v>43.599998474121087</v>
      </c>
      <c r="L809">
        <v>14.69999980926514</v>
      </c>
      <c r="M809">
        <v>0.55848889999999995</v>
      </c>
      <c r="N809">
        <v>27893.9</v>
      </c>
      <c r="O809">
        <v>4.9582032061174397</v>
      </c>
      <c r="P809">
        <v>24.79999923706055</v>
      </c>
    </row>
    <row r="810" spans="1:16" x14ac:dyDescent="0.35">
      <c r="A810" t="str">
        <f t="shared" si="12"/>
        <v>PerúEstructura de la población ocupada según sector de actividad económica, sexo y área geográfica2005</v>
      </c>
      <c r="B810" t="s">
        <v>86</v>
      </c>
      <c r="C810" t="s">
        <v>61</v>
      </c>
      <c r="I810">
        <v>4051.4965730539402</v>
      </c>
      <c r="J810">
        <v>114038.68949072099</v>
      </c>
      <c r="K810">
        <v>46.799999237060547</v>
      </c>
      <c r="L810">
        <v>16.10000038146973</v>
      </c>
      <c r="M810">
        <v>1.1053767000000001</v>
      </c>
      <c r="N810">
        <v>28147.3</v>
      </c>
      <c r="O810">
        <v>6.2850603250960102</v>
      </c>
      <c r="P810">
        <v>3.5</v>
      </c>
    </row>
    <row r="811" spans="1:16" x14ac:dyDescent="0.35">
      <c r="A811" t="str">
        <f t="shared" si="12"/>
        <v>PerúEstructura de la población ocupada según sector de actividad económica, sexo y área geográfica2006</v>
      </c>
      <c r="B811" t="s">
        <v>86</v>
      </c>
      <c r="C811" t="s">
        <v>62</v>
      </c>
      <c r="I811">
        <v>4320.6411060052596</v>
      </c>
      <c r="J811">
        <v>122624.547293646</v>
      </c>
      <c r="K811">
        <v>41.299999237060547</v>
      </c>
      <c r="L811">
        <v>13.60000038146973</v>
      </c>
      <c r="M811">
        <v>1.3810340999999999</v>
      </c>
      <c r="N811">
        <v>28381.1</v>
      </c>
      <c r="O811">
        <v>7.5288990440593997</v>
      </c>
      <c r="P811">
        <v>6.4000000953674316</v>
      </c>
    </row>
    <row r="812" spans="1:16" x14ac:dyDescent="0.35">
      <c r="A812" t="str">
        <f t="shared" si="12"/>
        <v>PerúEstructura de la población ocupada según sector de actividad económica, sexo y área geográfica2007</v>
      </c>
      <c r="B812" t="s">
        <v>86</v>
      </c>
      <c r="C812" t="s">
        <v>63</v>
      </c>
      <c r="I812">
        <v>4652.7384838050002</v>
      </c>
      <c r="J812">
        <v>133070.181732217</v>
      </c>
      <c r="K812">
        <v>35.799999237060547</v>
      </c>
      <c r="L812">
        <v>11.69999980926514</v>
      </c>
      <c r="M812">
        <v>2.0672402999999999</v>
      </c>
      <c r="N812">
        <v>28600.400000000001</v>
      </c>
      <c r="O812">
        <v>8.5183877690955008</v>
      </c>
      <c r="P812">
        <v>28.10000038146973</v>
      </c>
    </row>
    <row r="813" spans="1:16" x14ac:dyDescent="0.35">
      <c r="A813" t="str">
        <f t="shared" si="12"/>
        <v>PerúEstructura de la población ocupada según sector de actividad económica, sexo y área geográfica2008</v>
      </c>
      <c r="B813" t="s">
        <v>86</v>
      </c>
      <c r="C813" t="s">
        <v>64</v>
      </c>
      <c r="I813">
        <v>5041.0995812321598</v>
      </c>
      <c r="J813">
        <v>145214.92275689001</v>
      </c>
      <c r="K813">
        <v>31.79999923706055</v>
      </c>
      <c r="L813">
        <v>10.80000019073486</v>
      </c>
      <c r="M813">
        <v>3.5124553999999999</v>
      </c>
      <c r="N813">
        <v>28806.2</v>
      </c>
      <c r="O813">
        <v>9.1265683014642107</v>
      </c>
      <c r="P813">
        <v>0.30000001192092901</v>
      </c>
    </row>
    <row r="814" spans="1:16" x14ac:dyDescent="0.35">
      <c r="A814" t="str">
        <f t="shared" si="12"/>
        <v>PerúEstructura de la población ocupada según sector de actividad económica, sexo y área geográfica2009</v>
      </c>
      <c r="B814" t="s">
        <v>86</v>
      </c>
      <c r="C814" t="s">
        <v>65</v>
      </c>
      <c r="I814">
        <v>5060.6606239106404</v>
      </c>
      <c r="J814">
        <v>146806.22223721101</v>
      </c>
      <c r="K814">
        <v>28.79999923706055</v>
      </c>
      <c r="L814">
        <v>8.6000003814697266</v>
      </c>
      <c r="M814">
        <v>2.7352105999999998</v>
      </c>
      <c r="N814">
        <v>29009.3</v>
      </c>
      <c r="O814">
        <v>1.0958236592427</v>
      </c>
      <c r="P814">
        <v>4.8000001907348633</v>
      </c>
    </row>
    <row r="815" spans="1:16" x14ac:dyDescent="0.35">
      <c r="A815" t="str">
        <f t="shared" si="12"/>
        <v>PerúEstructura de la población ocupada según sector de actividad económica, sexo y área geográfica2010</v>
      </c>
      <c r="B815" t="s">
        <v>86</v>
      </c>
      <c r="C815" t="s">
        <v>66</v>
      </c>
      <c r="I815">
        <v>5441.0183742639601</v>
      </c>
      <c r="J815">
        <v>159038.79067238601</v>
      </c>
      <c r="K815">
        <v>24.60000038146973</v>
      </c>
      <c r="L815">
        <v>7</v>
      </c>
      <c r="M815">
        <v>1.4075689</v>
      </c>
      <c r="N815">
        <v>29229.599999999999</v>
      </c>
      <c r="O815">
        <v>8.3324591074957794</v>
      </c>
      <c r="P815">
        <v>4.9000000953674316</v>
      </c>
    </row>
    <row r="816" spans="1:16" x14ac:dyDescent="0.35">
      <c r="A816" t="str">
        <f t="shared" si="12"/>
        <v>PerúEstructura de la población ocupada según sector de actividad económica, sexo y área geográfica2011</v>
      </c>
      <c r="B816" t="s">
        <v>86</v>
      </c>
      <c r="C816" t="s">
        <v>67</v>
      </c>
      <c r="I816">
        <v>5736.59006474126</v>
      </c>
      <c r="J816">
        <v>169101.480951423</v>
      </c>
      <c r="K816">
        <v>23.10000038146973</v>
      </c>
      <c r="L816">
        <v>6.6999998092651367</v>
      </c>
      <c r="M816">
        <v>2.7938508999999998</v>
      </c>
      <c r="N816">
        <v>29477.7</v>
      </c>
      <c r="O816">
        <v>6.3271924016111898</v>
      </c>
      <c r="P816">
        <v>18.39999961853027</v>
      </c>
    </row>
    <row r="817" spans="1:16" x14ac:dyDescent="0.35">
      <c r="A817" t="str">
        <f t="shared" si="12"/>
        <v>PerúEstructura de la población ocupada según sector de actividad económica, sexo y área geográfica2012</v>
      </c>
      <c r="B817" t="s">
        <v>86</v>
      </c>
      <c r="C817" t="s">
        <v>68</v>
      </c>
      <c r="I817">
        <v>6033.1515837167799</v>
      </c>
      <c r="J817">
        <v>179483.84635494099</v>
      </c>
      <c r="K817">
        <v>20.89999961853027</v>
      </c>
      <c r="L817">
        <v>6.3000001907348633</v>
      </c>
      <c r="M817">
        <v>2.4946028999999998</v>
      </c>
      <c r="N817">
        <v>29749.599999999999</v>
      </c>
      <c r="O817">
        <v>6.1397247056043298</v>
      </c>
      <c r="P817">
        <v>1.299999952316284</v>
      </c>
    </row>
    <row r="818" spans="1:16" x14ac:dyDescent="0.35">
      <c r="A818" t="str">
        <f t="shared" si="12"/>
        <v>PerúEstructura de la población ocupada según sector de actividad económica, sexo y área geográfica2013</v>
      </c>
      <c r="B818" t="s">
        <v>86</v>
      </c>
      <c r="C818" t="s">
        <v>69</v>
      </c>
      <c r="I818">
        <v>6324.75901661839</v>
      </c>
      <c r="J818">
        <v>189988.17114839601</v>
      </c>
      <c r="K818">
        <v>20.5</v>
      </c>
      <c r="L818">
        <v>5.8000001907348633</v>
      </c>
      <c r="M818">
        <v>2.9301583999999998</v>
      </c>
      <c r="N818">
        <v>30038.799999999999</v>
      </c>
      <c r="O818">
        <v>5.8525182108492899</v>
      </c>
      <c r="P818">
        <v>26.60000038146973</v>
      </c>
    </row>
    <row r="819" spans="1:16" x14ac:dyDescent="0.35">
      <c r="A819" t="str">
        <f t="shared" si="12"/>
        <v>PerúEstructura de la población ocupada según sector de actividad económica, sexo y área geográfica2014</v>
      </c>
      <c r="B819" t="s">
        <v>86</v>
      </c>
      <c r="C819" t="s">
        <v>70</v>
      </c>
      <c r="I819">
        <v>6408.1830524137304</v>
      </c>
      <c r="J819">
        <v>194513.98837296601</v>
      </c>
      <c r="K819">
        <v>19.5</v>
      </c>
      <c r="L819">
        <v>5.0999999046325684</v>
      </c>
      <c r="M819">
        <v>2.7405650000000001</v>
      </c>
      <c r="N819">
        <v>30354</v>
      </c>
      <c r="O819">
        <v>2.3821573718054001</v>
      </c>
      <c r="P819">
        <v>5.4000000953674316</v>
      </c>
    </row>
    <row r="820" spans="1:16" x14ac:dyDescent="0.35">
      <c r="A820" t="str">
        <f t="shared" si="12"/>
        <v>PerúEstructura de la población ocupada según sector de actividad económica, sexo y área geográfica2015</v>
      </c>
      <c r="B820" t="s">
        <v>86</v>
      </c>
      <c r="C820" t="s">
        <v>71</v>
      </c>
      <c r="I820">
        <v>6539.4866286681599</v>
      </c>
      <c r="J820">
        <v>200840.05939099399</v>
      </c>
      <c r="K820">
        <v>19</v>
      </c>
      <c r="L820">
        <v>5.4000000953674316</v>
      </c>
      <c r="M820">
        <v>3.5575320000000001</v>
      </c>
      <c r="N820">
        <v>30711.9</v>
      </c>
      <c r="O820">
        <v>3.2522447721845298</v>
      </c>
      <c r="P820">
        <v>17.79999923706055</v>
      </c>
    </row>
    <row r="821" spans="1:16" x14ac:dyDescent="0.35">
      <c r="A821" t="str">
        <f t="shared" si="12"/>
        <v>PerúEstructura de la población ocupada según sector de actividad económica, sexo y área geográfica2016</v>
      </c>
      <c r="B821" t="s">
        <v>86</v>
      </c>
      <c r="C821" t="s">
        <v>41</v>
      </c>
      <c r="I821">
        <v>6706.1076114751004</v>
      </c>
      <c r="J821">
        <v>208779.907046532</v>
      </c>
      <c r="K821">
        <v>19.10000038146973</v>
      </c>
      <c r="L821">
        <v>5.1999998092651367</v>
      </c>
      <c r="M821">
        <v>3.6658434</v>
      </c>
      <c r="N821">
        <v>31132.799999999999</v>
      </c>
      <c r="O821">
        <v>3.9533187152076801</v>
      </c>
      <c r="P821">
        <v>0.30000001192092901</v>
      </c>
    </row>
    <row r="822" spans="1:16" x14ac:dyDescent="0.35">
      <c r="A822" t="str">
        <f t="shared" si="12"/>
        <v>PerúEstructura de la población ocupada según sector de actividad económica, sexo y área geográfica2017</v>
      </c>
      <c r="B822" t="s">
        <v>86</v>
      </c>
      <c r="C822" t="s">
        <v>42</v>
      </c>
      <c r="I822">
        <v>6772.1988053245996</v>
      </c>
      <c r="J822">
        <v>214038.72934168699</v>
      </c>
      <c r="K822">
        <v>18.89999961853027</v>
      </c>
      <c r="L822">
        <v>5</v>
      </c>
      <c r="M822">
        <v>2.4753039000000001</v>
      </c>
      <c r="N822">
        <v>31605.5</v>
      </c>
      <c r="O822">
        <v>2.5188354423313601</v>
      </c>
      <c r="P822">
        <v>7.8000001907348633</v>
      </c>
    </row>
    <row r="823" spans="1:16" x14ac:dyDescent="0.35">
      <c r="A823" t="str">
        <f t="shared" si="12"/>
        <v>PerúEstructura de la población ocupada según sector de actividad económica, sexo y área geográfica2018</v>
      </c>
      <c r="B823" t="s">
        <v>86</v>
      </c>
      <c r="C823" t="s">
        <v>43</v>
      </c>
      <c r="I823">
        <v>6910.1779137263302</v>
      </c>
      <c r="J823">
        <v>222534.678515851</v>
      </c>
      <c r="K823">
        <v>16.79999923706055</v>
      </c>
      <c r="L823">
        <v>3.7000000476837158</v>
      </c>
      <c r="M823">
        <v>2.4861150300000001</v>
      </c>
      <c r="N823">
        <v>32203.9</v>
      </c>
      <c r="O823">
        <v>3.9693513413649799</v>
      </c>
      <c r="P823">
        <v>9</v>
      </c>
    </row>
    <row r="824" spans="1:16" x14ac:dyDescent="0.35">
      <c r="A824" t="str">
        <f t="shared" si="12"/>
        <v>PerúEstructura de la población ocupada según sector de actividad económica, sexo y área geográfica2019</v>
      </c>
      <c r="B824" t="s">
        <v>86</v>
      </c>
      <c r="C824" t="s">
        <v>44</v>
      </c>
      <c r="I824">
        <v>6931.3497137588902</v>
      </c>
      <c r="J824">
        <v>227520.86121916401</v>
      </c>
      <c r="K824">
        <v>15.39999961853027</v>
      </c>
      <c r="L824">
        <v>3.0999999046325679</v>
      </c>
      <c r="M824">
        <v>2.6057437000000001</v>
      </c>
      <c r="N824">
        <v>32824.9</v>
      </c>
      <c r="O824">
        <v>2.24063176875049</v>
      </c>
      <c r="P824">
        <v>7.5999999046325684</v>
      </c>
    </row>
    <row r="825" spans="1:16" x14ac:dyDescent="0.35">
      <c r="A825" t="str">
        <f t="shared" si="12"/>
        <v>PerúEstructura de la población ocupada según sector de actividad económica, sexo y área geográfica2020</v>
      </c>
      <c r="B825" t="s">
        <v>86</v>
      </c>
      <c r="C825" t="s">
        <v>45</v>
      </c>
      <c r="I825">
        <v>6088.9169398720696</v>
      </c>
      <c r="J825">
        <v>202790.160899051</v>
      </c>
      <c r="K825">
        <v>28.39999961853027</v>
      </c>
      <c r="L825">
        <v>8.6000003814697266</v>
      </c>
      <c r="M825">
        <v>1.7037036999999999</v>
      </c>
      <c r="N825">
        <v>33304.800000000003</v>
      </c>
      <c r="O825">
        <v>-10.8696407826493</v>
      </c>
      <c r="P825">
        <v>33.5</v>
      </c>
    </row>
    <row r="826" spans="1:16" x14ac:dyDescent="0.35">
      <c r="A826" t="str">
        <f t="shared" si="12"/>
        <v>PerúEstructura de la población ocupada según sector de actividad económica, sexo y área geográfica2021</v>
      </c>
      <c r="B826" t="s">
        <v>86</v>
      </c>
      <c r="C826" t="s">
        <v>84</v>
      </c>
      <c r="I826">
        <v>6821.7761019364498</v>
      </c>
      <c r="J826">
        <v>229999.59216483799</v>
      </c>
      <c r="K826">
        <v>18.60000038146973</v>
      </c>
      <c r="L826">
        <v>3.9000000953674321</v>
      </c>
      <c r="M826">
        <v>2.3570000000000002</v>
      </c>
      <c r="N826">
        <v>33715.5</v>
      </c>
      <c r="O826">
        <v>13.4175302909947</v>
      </c>
      <c r="P826">
        <v>6.6999998092651367</v>
      </c>
    </row>
    <row r="827" spans="1:16" x14ac:dyDescent="0.35">
      <c r="A827" t="str">
        <f t="shared" si="12"/>
        <v>PerúEstructura de la población ocupada según sector de actividad económica, sexo y área geográfica2022</v>
      </c>
      <c r="B827" t="s">
        <v>86</v>
      </c>
      <c r="C827" t="s">
        <v>85</v>
      </c>
      <c r="I827">
        <v>6930.1775897717098</v>
      </c>
      <c r="J827">
        <v>236172.48551905199</v>
      </c>
      <c r="K827">
        <v>17.20000076293945</v>
      </c>
      <c r="L827">
        <v>3.2999999523162842</v>
      </c>
      <c r="M827">
        <v>4.2370000000000001</v>
      </c>
      <c r="N827">
        <v>34049.599999999999</v>
      </c>
      <c r="O827">
        <v>2.5957362096423999</v>
      </c>
      <c r="P827">
        <v>9</v>
      </c>
    </row>
    <row r="828" spans="1:16" x14ac:dyDescent="0.35">
      <c r="A828" t="str">
        <f t="shared" si="12"/>
        <v>República DominicanaEstructura de la población ocupada según sector de actividad económica, sexo y área geográfica1990</v>
      </c>
      <c r="B828" t="s">
        <v>33</v>
      </c>
      <c r="C828" t="s">
        <v>46</v>
      </c>
      <c r="D828">
        <v>707.48703499999999</v>
      </c>
      <c r="E828">
        <v>273.532195</v>
      </c>
      <c r="F828">
        <v>1297.456471</v>
      </c>
      <c r="G828">
        <v>1359.3922700000001</v>
      </c>
      <c r="H828">
        <v>1338.005478</v>
      </c>
      <c r="I828">
        <v>2719.9975104555701</v>
      </c>
      <c r="J828">
        <v>19390.862252037699</v>
      </c>
      <c r="N828">
        <v>7129</v>
      </c>
      <c r="O828">
        <v>-5.45431246046806</v>
      </c>
    </row>
    <row r="829" spans="1:16" x14ac:dyDescent="0.35">
      <c r="A829" t="str">
        <f t="shared" si="12"/>
        <v>República DominicanaEstructura de la población ocupada según sector de actividad económica, sexo y área geográfica1991</v>
      </c>
      <c r="B829" t="s">
        <v>33</v>
      </c>
      <c r="C829" t="s">
        <v>47</v>
      </c>
      <c r="D829">
        <v>936.34921099999997</v>
      </c>
      <c r="E829">
        <v>279.07085599999999</v>
      </c>
      <c r="F829">
        <v>1158.731374</v>
      </c>
      <c r="G829">
        <v>1586.5734640000001</v>
      </c>
      <c r="H829">
        <v>1841.6373100000001</v>
      </c>
      <c r="I829">
        <v>2689.3390250473599</v>
      </c>
      <c r="J829">
        <v>19574.085159904698</v>
      </c>
      <c r="N829">
        <v>7278.4</v>
      </c>
      <c r="O829">
        <v>0.94489304026559295</v>
      </c>
    </row>
    <row r="830" spans="1:16" x14ac:dyDescent="0.35">
      <c r="A830" t="str">
        <f t="shared" si="12"/>
        <v>República DominicanaEstructura de la población ocupada según sector de actividad económica, sexo y área geográfica1992</v>
      </c>
      <c r="B830" t="s">
        <v>33</v>
      </c>
      <c r="C830" t="s">
        <v>48</v>
      </c>
      <c r="D830">
        <v>1501.6293949999999</v>
      </c>
      <c r="E830">
        <v>339.79797100000002</v>
      </c>
      <c r="F830">
        <v>1291.854486</v>
      </c>
      <c r="G830">
        <v>2491.8048600000002</v>
      </c>
      <c r="H830">
        <v>3268.4304320000001</v>
      </c>
      <c r="I830">
        <v>2912.4909933853401</v>
      </c>
      <c r="J830">
        <v>21631.944355170901</v>
      </c>
      <c r="N830">
        <v>7427.3</v>
      </c>
      <c r="O830">
        <v>10.5131819875877</v>
      </c>
    </row>
    <row r="831" spans="1:16" x14ac:dyDescent="0.35">
      <c r="A831" t="str">
        <f t="shared" si="12"/>
        <v>República DominicanaEstructura de la población ocupada según sector de actividad económica, sexo y área geográfica1993</v>
      </c>
      <c r="B831" t="s">
        <v>33</v>
      </c>
      <c r="C831" t="s">
        <v>49</v>
      </c>
      <c r="D831">
        <v>2007.4209969999999</v>
      </c>
      <c r="E831">
        <v>706.49860899999999</v>
      </c>
      <c r="F831">
        <v>1741.6439359999999</v>
      </c>
      <c r="G831">
        <v>3439.5973680000002</v>
      </c>
      <c r="H831">
        <v>4617.4545079999998</v>
      </c>
      <c r="I831">
        <v>3061.51420793527</v>
      </c>
      <c r="J831">
        <v>23194.337790738398</v>
      </c>
      <c r="N831">
        <v>7576.1</v>
      </c>
      <c r="O831">
        <v>7.2226213691880998</v>
      </c>
    </row>
    <row r="832" spans="1:16" x14ac:dyDescent="0.35">
      <c r="A832" t="str">
        <f t="shared" si="12"/>
        <v>República DominicanaEstructura de la población ocupada según sector de actividad económica, sexo y área geográfica1994</v>
      </c>
      <c r="B832" t="s">
        <v>33</v>
      </c>
      <c r="C832" t="s">
        <v>50</v>
      </c>
      <c r="D832">
        <v>2605.9882400000001</v>
      </c>
      <c r="E832">
        <v>601.70682499999998</v>
      </c>
      <c r="F832">
        <v>2449.0369810000002</v>
      </c>
      <c r="G832">
        <v>3809.8786719999998</v>
      </c>
      <c r="H832">
        <v>5205.3693219999996</v>
      </c>
      <c r="I832">
        <v>3072.0960730919101</v>
      </c>
      <c r="J832">
        <v>23728.5628589546</v>
      </c>
      <c r="N832">
        <v>7723.9</v>
      </c>
      <c r="O832">
        <v>2.30325639402189</v>
      </c>
    </row>
    <row r="833" spans="1:16" x14ac:dyDescent="0.35">
      <c r="A833" t="str">
        <f t="shared" si="12"/>
        <v>República DominicanaEstructura de la población ocupada según sector de actividad económica, sexo y área geográfica1995</v>
      </c>
      <c r="B833" t="s">
        <v>33</v>
      </c>
      <c r="C833" t="s">
        <v>51</v>
      </c>
      <c r="D833">
        <v>3019.3278359999999</v>
      </c>
      <c r="E833">
        <v>613.05819099999997</v>
      </c>
      <c r="F833">
        <v>2601.6633999999999</v>
      </c>
      <c r="G833">
        <v>3871.287918</v>
      </c>
      <c r="H833">
        <v>4896.6877809999996</v>
      </c>
      <c r="I833">
        <v>3180.7825026975302</v>
      </c>
      <c r="J833">
        <v>25032.122139728999</v>
      </c>
      <c r="N833">
        <v>7869.8</v>
      </c>
      <c r="O833">
        <v>5.4936292961481801</v>
      </c>
    </row>
    <row r="834" spans="1:16" x14ac:dyDescent="0.35">
      <c r="A834" t="str">
        <f t="shared" si="12"/>
        <v>República DominicanaEstructura de la población ocupada según sector de actividad económica, sexo y área geográfica1996</v>
      </c>
      <c r="B834" t="s">
        <v>33</v>
      </c>
      <c r="C834" t="s">
        <v>52</v>
      </c>
      <c r="D834">
        <v>3536.5934309999998</v>
      </c>
      <c r="E834">
        <v>979.885806</v>
      </c>
      <c r="F834">
        <v>2725.7926859999998</v>
      </c>
      <c r="G834">
        <v>4815.7465099999999</v>
      </c>
      <c r="H834">
        <v>4470.1180690000001</v>
      </c>
      <c r="I834">
        <v>3347.0108118216299</v>
      </c>
      <c r="J834">
        <v>26817.254727558498</v>
      </c>
      <c r="M834">
        <v>5.4832854060000003</v>
      </c>
      <c r="N834">
        <v>8012.3</v>
      </c>
      <c r="O834">
        <v>7.13136736016562</v>
      </c>
    </row>
    <row r="835" spans="1:16" x14ac:dyDescent="0.35">
      <c r="A835" t="str">
        <f t="shared" si="12"/>
        <v>República DominicanaEstructura de la población ocupada según sector de actividad económica, sexo y área geográfica1997</v>
      </c>
      <c r="B835" t="s">
        <v>33</v>
      </c>
      <c r="C835" t="s">
        <v>53</v>
      </c>
      <c r="D835">
        <v>4777.6293669999995</v>
      </c>
      <c r="E835">
        <v>1604.046038</v>
      </c>
      <c r="G835">
        <v>5959.7122479999998</v>
      </c>
      <c r="H835">
        <v>3782.8533600000001</v>
      </c>
      <c r="I835">
        <v>3553.7946027283001</v>
      </c>
      <c r="J835">
        <v>28963.781391695898</v>
      </c>
      <c r="M835">
        <v>5.0530784999999998</v>
      </c>
      <c r="N835">
        <v>8150.1</v>
      </c>
      <c r="O835">
        <v>8.0042744342938992</v>
      </c>
    </row>
    <row r="836" spans="1:16" x14ac:dyDescent="0.35">
      <c r="A836" t="str">
        <f t="shared" ref="A836:A899" si="13">B836&amp;$A$1&amp;C836</f>
        <v>República DominicanaEstructura de la población ocupada según sector de actividad económica, sexo y área geográfica1998</v>
      </c>
      <c r="B836" t="s">
        <v>33</v>
      </c>
      <c r="C836" t="s">
        <v>54</v>
      </c>
      <c r="D836">
        <v>6083.1211219999996</v>
      </c>
      <c r="E836">
        <v>1477.175812</v>
      </c>
      <c r="G836">
        <v>7047.0720659999997</v>
      </c>
      <c r="H836">
        <v>3693.3411420000002</v>
      </c>
      <c r="I836">
        <v>3742.3256893344101</v>
      </c>
      <c r="J836">
        <v>30994.315591636499</v>
      </c>
      <c r="M836">
        <v>4.6398596999999997</v>
      </c>
      <c r="N836">
        <v>8282.1</v>
      </c>
      <c r="O836">
        <v>7.0105977271420796</v>
      </c>
    </row>
    <row r="837" spans="1:16" x14ac:dyDescent="0.35">
      <c r="A837" t="str">
        <f t="shared" si="13"/>
        <v>República DominicanaEstructura de la población ocupada según sector de actividad económica, sexo y área geográfica1999</v>
      </c>
      <c r="B837" t="s">
        <v>33</v>
      </c>
      <c r="C837" t="s">
        <v>55</v>
      </c>
      <c r="D837">
        <v>7544.5796570000002</v>
      </c>
      <c r="E837">
        <v>2482.2949899999999</v>
      </c>
      <c r="G837">
        <v>8368.1213160000007</v>
      </c>
      <c r="H837">
        <v>3926.1848639999998</v>
      </c>
      <c r="I837">
        <v>3932.2459555863502</v>
      </c>
      <c r="J837">
        <v>33075.693630818998</v>
      </c>
      <c r="M837">
        <v>28.537068999999999</v>
      </c>
      <c r="N837">
        <v>8411.4</v>
      </c>
      <c r="O837">
        <v>6.7153540881674401</v>
      </c>
    </row>
    <row r="838" spans="1:16" x14ac:dyDescent="0.35">
      <c r="A838" t="str">
        <f t="shared" si="13"/>
        <v>República DominicanaEstructura de la población ocupada según sector de actividad económica, sexo y área geográfica2000</v>
      </c>
      <c r="B838" t="s">
        <v>33</v>
      </c>
      <c r="C838" t="s">
        <v>56</v>
      </c>
      <c r="D838">
        <v>8522.3619120000003</v>
      </c>
      <c r="E838">
        <v>3222.1209490000001</v>
      </c>
      <c r="G838">
        <v>11691.135593999999</v>
      </c>
      <c r="H838">
        <v>3401.3030749999998</v>
      </c>
      <c r="I838">
        <v>4091.7308604494901</v>
      </c>
      <c r="J838">
        <v>34946.654932926998</v>
      </c>
      <c r="K838">
        <v>32.5</v>
      </c>
      <c r="L838">
        <v>9.5</v>
      </c>
      <c r="M838">
        <v>5.9887278000000004</v>
      </c>
      <c r="N838">
        <v>8540.7999999999993</v>
      </c>
      <c r="O838">
        <v>5.6566048863285099</v>
      </c>
      <c r="P838">
        <v>26.39999961853027</v>
      </c>
    </row>
    <row r="839" spans="1:16" x14ac:dyDescent="0.35">
      <c r="A839" t="str">
        <f t="shared" si="13"/>
        <v>República DominicanaEstructura de la población ocupada según sector de actividad económica, sexo y área geográfica2001</v>
      </c>
      <c r="B839" t="s">
        <v>33</v>
      </c>
      <c r="C839" t="s">
        <v>57</v>
      </c>
      <c r="D839">
        <v>10011.728510000001</v>
      </c>
      <c r="E839">
        <v>5840.8662679999998</v>
      </c>
      <c r="G839">
        <v>13573.22769</v>
      </c>
      <c r="H839">
        <v>3280.5587089999999</v>
      </c>
      <c r="I839">
        <v>4104.1550487783697</v>
      </c>
      <c r="J839">
        <v>35578.9201178597</v>
      </c>
      <c r="K839">
        <v>32.299999237060547</v>
      </c>
      <c r="L839">
        <v>8.3999996185302734</v>
      </c>
      <c r="M839">
        <v>5.8999819000000002</v>
      </c>
      <c r="N839">
        <v>8669</v>
      </c>
      <c r="O839">
        <v>1.80922948461375</v>
      </c>
      <c r="P839">
        <v>4.1999998092651367</v>
      </c>
    </row>
    <row r="840" spans="1:16" x14ac:dyDescent="0.35">
      <c r="A840" t="str">
        <f t="shared" si="13"/>
        <v>República DominicanaEstructura de la población ocupada según sector de actividad económica, sexo y área geográfica2002</v>
      </c>
      <c r="B840" t="s">
        <v>33</v>
      </c>
      <c r="C840" t="s">
        <v>58</v>
      </c>
      <c r="D840">
        <v>11772.43698</v>
      </c>
      <c r="E840">
        <v>3749.5903050000002</v>
      </c>
      <c r="G840">
        <v>15554.390907999999</v>
      </c>
      <c r="H840">
        <v>4021.2546630000002</v>
      </c>
      <c r="I840">
        <v>4279.4626296107599</v>
      </c>
      <c r="J840">
        <v>37638.3017736896</v>
      </c>
      <c r="K840">
        <v>33.599998474121087</v>
      </c>
      <c r="L840">
        <v>11.60000038146973</v>
      </c>
      <c r="M840">
        <v>5.0444424999999997</v>
      </c>
      <c r="N840">
        <v>8795.1</v>
      </c>
      <c r="O840">
        <v>5.7882073121047899</v>
      </c>
      <c r="P840">
        <v>15.89999961853027</v>
      </c>
    </row>
    <row r="841" spans="1:16" x14ac:dyDescent="0.35">
      <c r="A841" t="str">
        <f t="shared" si="13"/>
        <v>República DominicanaEstructura de la población ocupada según sector de actividad económica, sexo y área geográfica2003</v>
      </c>
      <c r="B841" t="s">
        <v>33</v>
      </c>
      <c r="C841" t="s">
        <v>59</v>
      </c>
      <c r="D841">
        <v>9899.6385050000008</v>
      </c>
      <c r="E841">
        <v>10764.13163</v>
      </c>
      <c r="G841">
        <v>12664.720092</v>
      </c>
      <c r="H841">
        <v>4990.2440820000002</v>
      </c>
      <c r="I841">
        <v>4208.8971649820896</v>
      </c>
      <c r="J841">
        <v>37542.9418219238</v>
      </c>
      <c r="K841">
        <v>40.599998474121087</v>
      </c>
      <c r="L841">
        <v>12.39999961853027</v>
      </c>
      <c r="M841">
        <v>31.467006000000001</v>
      </c>
      <c r="N841">
        <v>8919.9</v>
      </c>
      <c r="O841">
        <v>-0.25335880545093198</v>
      </c>
      <c r="P841">
        <v>0.20000000298023221</v>
      </c>
    </row>
    <row r="842" spans="1:16" x14ac:dyDescent="0.35">
      <c r="A842" t="str">
        <f t="shared" si="13"/>
        <v>República DominicanaEstructura de la población ocupada según sector de actividad económica, sexo y área geográfica2004</v>
      </c>
      <c r="B842" t="s">
        <v>33</v>
      </c>
      <c r="C842" t="s">
        <v>60</v>
      </c>
      <c r="D842">
        <v>11779.903829999999</v>
      </c>
      <c r="E842">
        <v>18402.123449999999</v>
      </c>
      <c r="G842">
        <v>19267.10068</v>
      </c>
      <c r="H842">
        <v>9942.7648759999993</v>
      </c>
      <c r="I842">
        <v>4206.0233252102398</v>
      </c>
      <c r="J842">
        <v>38035.489532208703</v>
      </c>
      <c r="K842">
        <v>50</v>
      </c>
      <c r="L842">
        <v>20.79999923706055</v>
      </c>
      <c r="M842">
        <v>33.115115000000003</v>
      </c>
      <c r="N842">
        <v>9043.1</v>
      </c>
      <c r="O842">
        <v>1.31195821739609</v>
      </c>
      <c r="P842">
        <v>4.8000001907348633</v>
      </c>
    </row>
    <row r="843" spans="1:16" x14ac:dyDescent="0.35">
      <c r="A843" t="str">
        <f t="shared" si="13"/>
        <v>República DominicanaEstructura de la población ocupada según sector de actividad económica, sexo y área geográfica2005</v>
      </c>
      <c r="B843" t="s">
        <v>33</v>
      </c>
      <c r="C843" t="s">
        <v>61</v>
      </c>
      <c r="D843">
        <v>17197.60295</v>
      </c>
      <c r="E843">
        <v>22072.260030000001</v>
      </c>
      <c r="G843">
        <v>27651.982599999999</v>
      </c>
      <c r="H843">
        <v>5990.8912529999998</v>
      </c>
      <c r="I843">
        <v>4534.5912476267604</v>
      </c>
      <c r="J843">
        <v>41558.621866249698</v>
      </c>
      <c r="K843">
        <v>44.900001525878913</v>
      </c>
      <c r="L843">
        <v>18</v>
      </c>
      <c r="M843">
        <v>3.2393933000000001</v>
      </c>
      <c r="N843">
        <v>9164.7999999999993</v>
      </c>
      <c r="O843">
        <v>9.2627500720284104</v>
      </c>
      <c r="P843">
        <v>7.4000000953674316</v>
      </c>
    </row>
    <row r="844" spans="1:16" x14ac:dyDescent="0.35">
      <c r="A844" t="str">
        <f t="shared" si="13"/>
        <v>República DominicanaEstructura de la población ocupada según sector de actividad económica, sexo y área geográfica2006</v>
      </c>
      <c r="B844" t="s">
        <v>33</v>
      </c>
      <c r="C844" t="s">
        <v>62</v>
      </c>
      <c r="D844">
        <v>21462.412899999999</v>
      </c>
      <c r="E844">
        <v>27706.576150000001</v>
      </c>
      <c r="G844">
        <v>31525.653920000001</v>
      </c>
      <c r="H844">
        <v>12744.291359999999</v>
      </c>
      <c r="I844">
        <v>4953.9439863021498</v>
      </c>
      <c r="J844">
        <v>45993.406757626399</v>
      </c>
      <c r="K844">
        <v>42.099998474121087</v>
      </c>
      <c r="L844">
        <v>15</v>
      </c>
      <c r="M844">
        <v>5.4210526999999997</v>
      </c>
      <c r="N844">
        <v>9284.2000000000007</v>
      </c>
      <c r="O844">
        <v>10.6711548463984</v>
      </c>
      <c r="P844">
        <v>14.30000019073486</v>
      </c>
    </row>
    <row r="845" spans="1:16" x14ac:dyDescent="0.35">
      <c r="A845" t="str">
        <f t="shared" si="13"/>
        <v>República DominicanaEstructura de la población ocupada según sector de actividad económica, sexo y área geográfica2007</v>
      </c>
      <c r="B845" t="s">
        <v>33</v>
      </c>
      <c r="C845" t="s">
        <v>63</v>
      </c>
      <c r="D845">
        <v>29975.230350000002</v>
      </c>
      <c r="E845">
        <v>27893.781660000001</v>
      </c>
      <c r="G845">
        <v>42853.179799999998</v>
      </c>
      <c r="H845">
        <v>12225.871719999999</v>
      </c>
      <c r="I845">
        <v>5306.3299443839496</v>
      </c>
      <c r="J845">
        <v>49891.175403086803</v>
      </c>
      <c r="K845">
        <v>39.700000762939453</v>
      </c>
      <c r="L845">
        <v>13</v>
      </c>
      <c r="M845">
        <v>4.4948888</v>
      </c>
      <c r="N845">
        <v>9402.2000000000007</v>
      </c>
      <c r="O845">
        <v>8.4746247782874704</v>
      </c>
      <c r="P845">
        <v>5</v>
      </c>
    </row>
    <row r="846" spans="1:16" x14ac:dyDescent="0.35">
      <c r="A846" t="str">
        <f t="shared" si="13"/>
        <v>República DominicanaEstructura de la población ocupada según sector de actividad económica, sexo y área geográfica2008</v>
      </c>
      <c r="B846" t="s">
        <v>33</v>
      </c>
      <c r="C846" t="s">
        <v>64</v>
      </c>
      <c r="D846">
        <v>34295.126989999997</v>
      </c>
      <c r="E846">
        <v>40452.244079999997</v>
      </c>
      <c r="G846">
        <v>45247.13884</v>
      </c>
      <c r="H846">
        <v>16544.166860000001</v>
      </c>
      <c r="I846">
        <v>5407.2220442060998</v>
      </c>
      <c r="J846">
        <v>51492.434804770302</v>
      </c>
      <c r="K846">
        <v>41.599998474121087</v>
      </c>
      <c r="L846">
        <v>15</v>
      </c>
      <c r="M846">
        <v>8.5651270999999998</v>
      </c>
      <c r="N846">
        <v>9522.9</v>
      </c>
      <c r="O846">
        <v>3.2095042635223998</v>
      </c>
      <c r="P846">
        <v>0.89999997615814209</v>
      </c>
    </row>
    <row r="847" spans="1:16" x14ac:dyDescent="0.35">
      <c r="A847" t="str">
        <f t="shared" si="13"/>
        <v>República DominicanaEstructura de la población ocupada según sector de actividad económica, sexo y área geográfica2009</v>
      </c>
      <c r="B847" t="s">
        <v>33</v>
      </c>
      <c r="C847" t="s">
        <v>65</v>
      </c>
      <c r="D847">
        <v>36816.073909999999</v>
      </c>
      <c r="E847">
        <v>36816.157449999999</v>
      </c>
      <c r="G847">
        <v>47069.856379999997</v>
      </c>
      <c r="H847">
        <v>13341.27534</v>
      </c>
      <c r="I847">
        <v>5387.55124207888</v>
      </c>
      <c r="J847">
        <v>51979.633138701203</v>
      </c>
      <c r="K847">
        <v>39.400001525878913</v>
      </c>
      <c r="L847">
        <v>13.30000019073486</v>
      </c>
      <c r="M847">
        <v>2.6556907000000001</v>
      </c>
      <c r="N847">
        <v>9648.1</v>
      </c>
      <c r="O847">
        <v>0.94615516974112501</v>
      </c>
      <c r="P847">
        <v>0.30000001192092901</v>
      </c>
    </row>
    <row r="848" spans="1:16" x14ac:dyDescent="0.35">
      <c r="A848" t="str">
        <f t="shared" si="13"/>
        <v>República DominicanaEstructura de la población ocupada según sector de actividad económica, sexo y área geográfica2010</v>
      </c>
      <c r="B848" t="s">
        <v>33</v>
      </c>
      <c r="C848" t="s">
        <v>66</v>
      </c>
      <c r="D848">
        <v>41854.244980000003</v>
      </c>
      <c r="E848">
        <v>34848.77476</v>
      </c>
      <c r="G848">
        <v>66738.221439999994</v>
      </c>
      <c r="H848">
        <v>8298.6979379999993</v>
      </c>
      <c r="I848">
        <v>5760.6081509958103</v>
      </c>
      <c r="J848">
        <v>56314.553162504802</v>
      </c>
      <c r="K848">
        <v>40</v>
      </c>
      <c r="L848">
        <v>13.19999980926514</v>
      </c>
      <c r="M848">
        <v>3.5405734999999998</v>
      </c>
      <c r="N848">
        <v>9775.7999999999993</v>
      </c>
      <c r="O848">
        <v>8.3396510557055805</v>
      </c>
      <c r="P848">
        <v>0.30000001192092901</v>
      </c>
    </row>
    <row r="849" spans="1:16" x14ac:dyDescent="0.35">
      <c r="A849" t="str">
        <f t="shared" si="13"/>
        <v>República DominicanaEstructura de la población ocupada según sector de actividad económica, sexo y área geográfica2011</v>
      </c>
      <c r="B849" t="s">
        <v>33</v>
      </c>
      <c r="C849" t="s">
        <v>67</v>
      </c>
      <c r="D849">
        <v>46256.749689999997</v>
      </c>
      <c r="E849">
        <v>38543.471559999998</v>
      </c>
      <c r="G849">
        <v>74760.585500000001</v>
      </c>
      <c r="H849">
        <v>8690.1963930000002</v>
      </c>
      <c r="I849">
        <v>5864.3866763277601</v>
      </c>
      <c r="J849">
        <v>58079.126326347301</v>
      </c>
      <c r="K849">
        <v>39.299999237060547</v>
      </c>
      <c r="L849">
        <v>11.60000038146973</v>
      </c>
      <c r="M849">
        <v>4.5305860999999998</v>
      </c>
      <c r="N849">
        <v>9903.7000000000007</v>
      </c>
      <c r="O849">
        <v>3.1334230047968199</v>
      </c>
      <c r="P849">
        <v>6.6999998092651367</v>
      </c>
    </row>
    <row r="850" spans="1:16" x14ac:dyDescent="0.35">
      <c r="A850" t="str">
        <f t="shared" si="13"/>
        <v>República DominicanaEstructura de la población ocupada según sector de actividad económica, sexo y área geográfica2012</v>
      </c>
      <c r="B850" t="s">
        <v>33</v>
      </c>
      <c r="C850" t="s">
        <v>68</v>
      </c>
      <c r="D850">
        <v>64963.896110000001</v>
      </c>
      <c r="E850">
        <v>47464.011500000001</v>
      </c>
      <c r="G850">
        <v>85504.265620000006</v>
      </c>
      <c r="H850">
        <v>13485.434509999999</v>
      </c>
      <c r="I850">
        <v>5947.3576510133598</v>
      </c>
      <c r="J850">
        <v>59657.349861549897</v>
      </c>
      <c r="K850">
        <v>38.299999237060547</v>
      </c>
      <c r="L850">
        <v>12.60000038146973</v>
      </c>
      <c r="M850">
        <v>4.1241754999999998</v>
      </c>
      <c r="N850">
        <v>10030.9</v>
      </c>
      <c r="O850">
        <v>2.71736789967294</v>
      </c>
      <c r="P850">
        <v>7.6999998092651367</v>
      </c>
    </row>
    <row r="851" spans="1:16" x14ac:dyDescent="0.35">
      <c r="A851" t="str">
        <f t="shared" si="13"/>
        <v>República DominicanaEstructura de la población ocupada según sector de actividad económica, sexo y área geográfica2013</v>
      </c>
      <c r="B851" t="s">
        <v>33</v>
      </c>
      <c r="C851" t="s">
        <v>69</v>
      </c>
      <c r="D851">
        <v>103590.7009</v>
      </c>
      <c r="E851">
        <v>50045.641349999998</v>
      </c>
      <c r="G851">
        <v>82924.541599999997</v>
      </c>
      <c r="H851">
        <v>10972.1487</v>
      </c>
      <c r="I851">
        <v>6159.80624569878</v>
      </c>
      <c r="J851">
        <v>62565.768018187096</v>
      </c>
      <c r="K851">
        <v>38.099998474121087</v>
      </c>
      <c r="L851">
        <v>11.60000038146973</v>
      </c>
      <c r="M851">
        <v>3.9564009000000002</v>
      </c>
      <c r="N851">
        <v>10157.1</v>
      </c>
      <c r="O851">
        <v>4.8752050893760703</v>
      </c>
      <c r="P851">
        <v>27.89999961853027</v>
      </c>
    </row>
    <row r="852" spans="1:16" x14ac:dyDescent="0.35">
      <c r="A852" t="str">
        <f t="shared" si="13"/>
        <v>República DominicanaEstructura de la población ocupada según sector de actividad económica, sexo y área geográfica2014</v>
      </c>
      <c r="B852" t="s">
        <v>33</v>
      </c>
      <c r="C852" t="s">
        <v>70</v>
      </c>
      <c r="D852">
        <v>112463.9497</v>
      </c>
      <c r="E852">
        <v>42441.770259999998</v>
      </c>
      <c r="G852">
        <v>93786.52833999999</v>
      </c>
      <c r="H852">
        <v>9677.6502070000006</v>
      </c>
      <c r="I852">
        <v>6513.93633350244</v>
      </c>
      <c r="J852">
        <v>66976.944774705393</v>
      </c>
      <c r="K852">
        <v>32.900001525878913</v>
      </c>
      <c r="L852">
        <v>9.6999998092651367</v>
      </c>
      <c r="M852">
        <v>2.3467794999999998</v>
      </c>
      <c r="N852">
        <v>10282.1</v>
      </c>
      <c r="O852">
        <v>7.0504636900422497</v>
      </c>
      <c r="P852">
        <v>6.6999998092651367</v>
      </c>
    </row>
    <row r="853" spans="1:16" x14ac:dyDescent="0.35">
      <c r="A853" t="str">
        <f t="shared" si="13"/>
        <v>República DominicanaEstructura de la población ocupada según sector de actividad económica, sexo y área geográfica2015</v>
      </c>
      <c r="B853" t="s">
        <v>33</v>
      </c>
      <c r="C853" t="s">
        <v>71</v>
      </c>
      <c r="D853">
        <v>122335.5096</v>
      </c>
      <c r="E853">
        <v>55810.877639999999</v>
      </c>
      <c r="G853">
        <v>98145.07935</v>
      </c>
      <c r="H853">
        <v>12939.868689000001</v>
      </c>
      <c r="I853">
        <v>6882.3589069399004</v>
      </c>
      <c r="J853">
        <v>71616.450313835201</v>
      </c>
      <c r="K853">
        <v>29.70000076293945</v>
      </c>
      <c r="L853">
        <v>9.1999998092651367</v>
      </c>
      <c r="M853">
        <v>2.0130683999999999</v>
      </c>
      <c r="N853">
        <v>10405.799999999999</v>
      </c>
      <c r="O853">
        <v>6.9270187744991096</v>
      </c>
      <c r="P853">
        <v>7.3000001907348633</v>
      </c>
    </row>
    <row r="854" spans="1:16" x14ac:dyDescent="0.35">
      <c r="A854" t="str">
        <f t="shared" si="13"/>
        <v>República DominicanaEstructura de la población ocupada según sector de actividad económica, sexo y área geográfica2016</v>
      </c>
      <c r="B854" t="s">
        <v>33</v>
      </c>
      <c r="C854" t="s">
        <v>41</v>
      </c>
      <c r="D854">
        <v>134276.51019999999</v>
      </c>
      <c r="E854">
        <v>58196.579949999999</v>
      </c>
      <c r="G854">
        <v>103764.60044000001</v>
      </c>
      <c r="H854">
        <v>13253.814007000001</v>
      </c>
      <c r="I854">
        <v>7255.7404499127497</v>
      </c>
      <c r="J854">
        <v>76385.533160501494</v>
      </c>
      <c r="K854">
        <v>26.70000076293945</v>
      </c>
      <c r="L854">
        <v>7</v>
      </c>
      <c r="M854">
        <v>1.7552215</v>
      </c>
      <c r="N854">
        <v>10527.6</v>
      </c>
      <c r="O854">
        <v>6.6592002616261396</v>
      </c>
      <c r="P854">
        <v>6.6999998092651367</v>
      </c>
    </row>
    <row r="855" spans="1:16" x14ac:dyDescent="0.35">
      <c r="A855" t="str">
        <f t="shared" si="13"/>
        <v>República DominicanaEstructura de la población ocupada según sector de actividad económica, sexo y área geográfica2017</v>
      </c>
      <c r="B855" t="s">
        <v>33</v>
      </c>
      <c r="C855" t="s">
        <v>42</v>
      </c>
      <c r="D855">
        <v>149074.21739999999</v>
      </c>
      <c r="E855">
        <v>64952.034800000001</v>
      </c>
      <c r="G855">
        <v>123783.28115</v>
      </c>
      <c r="H855">
        <v>17492.871869000002</v>
      </c>
      <c r="I855">
        <v>7509.0371561034099</v>
      </c>
      <c r="J855">
        <v>79950.2204084642</v>
      </c>
      <c r="K855">
        <v>23.5</v>
      </c>
      <c r="L855">
        <v>5.6999998092651367</v>
      </c>
      <c r="M855">
        <v>1.8165373</v>
      </c>
      <c r="N855">
        <v>10647.2</v>
      </c>
      <c r="O855">
        <v>4.6667046762279201</v>
      </c>
      <c r="P855">
        <v>7.6999998092651367</v>
      </c>
    </row>
    <row r="856" spans="1:16" x14ac:dyDescent="0.35">
      <c r="A856" t="str">
        <f t="shared" si="13"/>
        <v>República DominicanaEstructura de la población ocupada según sector de actividad económica, sexo y área geográfica2018</v>
      </c>
      <c r="B856" t="s">
        <v>33</v>
      </c>
      <c r="C856" t="s">
        <v>43</v>
      </c>
      <c r="D856">
        <v>166404.12160000001</v>
      </c>
      <c r="E856">
        <v>61554.059119999998</v>
      </c>
      <c r="G856">
        <v>125754.75588</v>
      </c>
      <c r="H856">
        <v>14621.9522062</v>
      </c>
      <c r="I856">
        <v>7945.0807303199799</v>
      </c>
      <c r="J856">
        <v>85532.766602259697</v>
      </c>
      <c r="K856">
        <v>20.89999961853027</v>
      </c>
      <c r="L856">
        <v>4.5999999046325684</v>
      </c>
      <c r="M856">
        <v>1.95775426</v>
      </c>
      <c r="N856">
        <v>10765.5</v>
      </c>
      <c r="O856">
        <v>6.98252758438238</v>
      </c>
      <c r="P856">
        <v>27.10000038146973</v>
      </c>
    </row>
    <row r="857" spans="1:16" x14ac:dyDescent="0.35">
      <c r="A857" t="str">
        <f t="shared" si="13"/>
        <v>República DominicanaEstructura de la población ocupada según sector de actividad económica, sexo y área geográfica2019</v>
      </c>
      <c r="B857" t="s">
        <v>33</v>
      </c>
      <c r="C857" t="s">
        <v>44</v>
      </c>
      <c r="D857">
        <v>184439.57449999999</v>
      </c>
      <c r="E857">
        <v>63001.826269999998</v>
      </c>
      <c r="G857">
        <v>137273.04957</v>
      </c>
      <c r="H857">
        <v>16184.268274799999</v>
      </c>
      <c r="I857">
        <v>8257.2000923992691</v>
      </c>
      <c r="J857">
        <v>89854.025685479603</v>
      </c>
      <c r="K857">
        <v>19</v>
      </c>
      <c r="L857">
        <v>3.9000000953674321</v>
      </c>
      <c r="M857">
        <v>1.6374070999999999</v>
      </c>
      <c r="N857">
        <v>10881.9</v>
      </c>
      <c r="O857">
        <v>5.0521680227115304</v>
      </c>
      <c r="P857">
        <v>7</v>
      </c>
    </row>
    <row r="858" spans="1:16" x14ac:dyDescent="0.35">
      <c r="A858" t="str">
        <f t="shared" si="13"/>
        <v>República DominicanaEstructura de la población ocupada según sector de actividad económica, sexo y área geográfica2020</v>
      </c>
      <c r="B858" t="s">
        <v>33</v>
      </c>
      <c r="C858" t="s">
        <v>45</v>
      </c>
      <c r="D858">
        <v>205839.64120000001</v>
      </c>
      <c r="E858">
        <v>211924.1219</v>
      </c>
      <c r="G858">
        <v>188346.35198000001</v>
      </c>
      <c r="H858">
        <v>24131.489113</v>
      </c>
      <c r="I858">
        <v>7619.8096376874</v>
      </c>
      <c r="J858">
        <v>83815.620071670099</v>
      </c>
      <c r="K858">
        <v>21.79999923706055</v>
      </c>
      <c r="L858">
        <v>5.5999999046325684</v>
      </c>
      <c r="M858">
        <v>3.1531653999999998</v>
      </c>
      <c r="N858">
        <v>10999.7</v>
      </c>
      <c r="O858">
        <v>-6.7202393746341604</v>
      </c>
      <c r="P858">
        <v>7.4000000953674316</v>
      </c>
    </row>
    <row r="859" spans="1:16" x14ac:dyDescent="0.35">
      <c r="A859" t="str">
        <f t="shared" si="13"/>
        <v>República DominicanaEstructura de la población ocupada según sector de actividad económica, sexo y área geográfica2021</v>
      </c>
      <c r="B859" t="s">
        <v>33</v>
      </c>
      <c r="C859" t="s">
        <v>84</v>
      </c>
      <c r="I859">
        <v>8463.9603507748707</v>
      </c>
      <c r="J859">
        <v>94101.464783880001</v>
      </c>
      <c r="K859">
        <v>22.5</v>
      </c>
      <c r="L859">
        <v>5.1999998092651367</v>
      </c>
      <c r="M859">
        <v>6.0019999999999998</v>
      </c>
      <c r="N859">
        <v>11117.9</v>
      </c>
      <c r="O859">
        <v>12.271990236920701</v>
      </c>
      <c r="P859">
        <v>9.8999996185302734</v>
      </c>
    </row>
    <row r="860" spans="1:16" x14ac:dyDescent="0.35">
      <c r="A860" t="str">
        <f t="shared" si="13"/>
        <v>República DominicanaEstructura de la población ocupada según sector de actividad económica, sexo y área geográfica2022</v>
      </c>
      <c r="B860" t="s">
        <v>33</v>
      </c>
      <c r="C860" t="s">
        <v>85</v>
      </c>
      <c r="I860">
        <v>8787.5123666769196</v>
      </c>
      <c r="J860">
        <v>98673.218862941794</v>
      </c>
      <c r="K860">
        <v>20.39999961853027</v>
      </c>
      <c r="L860">
        <v>5.0999999046325684</v>
      </c>
      <c r="M860">
        <v>6.2350000000000003</v>
      </c>
      <c r="N860">
        <v>11228.8</v>
      </c>
      <c r="O860">
        <v>4.8583240330653901</v>
      </c>
      <c r="P860">
        <v>6.6999998092651367</v>
      </c>
    </row>
    <row r="861" spans="1:16" x14ac:dyDescent="0.35">
      <c r="A861" t="str">
        <f t="shared" si="13"/>
        <v>Saint Kitts y NevisEstructura de la población ocupada según sector de actividad económica, sexo y área geográfica1990</v>
      </c>
      <c r="B861" t="s">
        <v>34</v>
      </c>
      <c r="C861" t="s">
        <v>46</v>
      </c>
      <c r="I861">
        <v>10676.5882691445</v>
      </c>
      <c r="J861">
        <v>433.46948372726803</v>
      </c>
      <c r="N861">
        <v>40.6</v>
      </c>
      <c r="O861">
        <v>4.8772515160395704</v>
      </c>
    </row>
    <row r="862" spans="1:16" x14ac:dyDescent="0.35">
      <c r="A862" t="str">
        <f t="shared" si="13"/>
        <v>Saint Kitts y NevisEstructura de la población ocupada según sector de actividad económica, sexo y área geográfica1991</v>
      </c>
      <c r="B862" t="s">
        <v>34</v>
      </c>
      <c r="C862" t="s">
        <v>47</v>
      </c>
      <c r="I862">
        <v>10503.3734663466</v>
      </c>
      <c r="J862">
        <v>425.38662538703602</v>
      </c>
      <c r="N862">
        <v>40.5</v>
      </c>
      <c r="O862">
        <v>-1.86468912891613</v>
      </c>
    </row>
    <row r="863" spans="1:16" x14ac:dyDescent="0.35">
      <c r="A863" t="str">
        <f t="shared" si="13"/>
        <v>Saint Kitts y NevisEstructura de la población ocupada según sector de actividad económica, sexo y área geográfica1992</v>
      </c>
      <c r="B863" t="s">
        <v>34</v>
      </c>
      <c r="C863" t="s">
        <v>48</v>
      </c>
      <c r="I863">
        <v>10844.652055787001</v>
      </c>
      <c r="J863">
        <v>443.54626908168899</v>
      </c>
      <c r="N863">
        <v>40.9</v>
      </c>
      <c r="O863">
        <v>4.2689738254298799</v>
      </c>
    </row>
    <row r="864" spans="1:16" x14ac:dyDescent="0.35">
      <c r="A864" t="str">
        <f t="shared" si="13"/>
        <v>Saint Kitts y NevisEstructura de la población ocupada según sector de actividad económica, sexo y área geográfica1993</v>
      </c>
      <c r="B864" t="s">
        <v>34</v>
      </c>
      <c r="C864" t="s">
        <v>49</v>
      </c>
      <c r="I864">
        <v>11442.416955102601</v>
      </c>
      <c r="J864">
        <v>473.716061941249</v>
      </c>
      <c r="N864">
        <v>41.4</v>
      </c>
      <c r="O864">
        <v>6.8019494160154403</v>
      </c>
    </row>
    <row r="865" spans="1:15" x14ac:dyDescent="0.35">
      <c r="A865" t="str">
        <f t="shared" si="13"/>
        <v>Saint Kitts y NevisEstructura de la población ocupada según sector de actividad económica, sexo y área geográfica1994</v>
      </c>
      <c r="B865" t="s">
        <v>34</v>
      </c>
      <c r="C865" t="s">
        <v>50</v>
      </c>
      <c r="I865">
        <v>11876.9323010876</v>
      </c>
      <c r="J865">
        <v>498.83115664567902</v>
      </c>
      <c r="N865">
        <v>42</v>
      </c>
      <c r="O865">
        <v>5.3017190511781598</v>
      </c>
    </row>
    <row r="866" spans="1:15" x14ac:dyDescent="0.35">
      <c r="A866" t="str">
        <f t="shared" si="13"/>
        <v>Saint Kitts y NevisEstructura de la población ocupada según sector de actividad económica, sexo y área geográfica1995</v>
      </c>
      <c r="B866" t="s">
        <v>34</v>
      </c>
      <c r="C866" t="s">
        <v>51</v>
      </c>
      <c r="I866">
        <v>12369.0341041308</v>
      </c>
      <c r="J866">
        <v>525.68394942555904</v>
      </c>
      <c r="N866">
        <v>42.5</v>
      </c>
      <c r="O866">
        <v>5.38314265701612</v>
      </c>
    </row>
    <row r="867" spans="1:15" x14ac:dyDescent="0.35">
      <c r="A867" t="str">
        <f t="shared" si="13"/>
        <v>Saint Kitts y NevisEstructura de la población ocupada según sector de actividad económica, sexo y área geográfica1996</v>
      </c>
      <c r="B867" t="s">
        <v>34</v>
      </c>
      <c r="C867" t="s">
        <v>52</v>
      </c>
      <c r="I867">
        <v>12909.4851767619</v>
      </c>
      <c r="J867">
        <v>556.39881111843795</v>
      </c>
      <c r="N867">
        <v>43.1</v>
      </c>
      <c r="O867">
        <v>5.8428380258598303</v>
      </c>
    </row>
    <row r="868" spans="1:15" x14ac:dyDescent="0.35">
      <c r="A868" t="str">
        <f t="shared" si="13"/>
        <v>Saint Kitts y NevisEstructura de la población ocupada según sector de actividad económica, sexo y área geográfica1997</v>
      </c>
      <c r="B868" t="s">
        <v>34</v>
      </c>
      <c r="C868" t="s">
        <v>53</v>
      </c>
      <c r="I868">
        <v>13601.0819480922</v>
      </c>
      <c r="J868">
        <v>594.36728113162701</v>
      </c>
      <c r="N868">
        <v>43.7</v>
      </c>
      <c r="O868">
        <v>6.8239667760734202</v>
      </c>
    </row>
    <row r="869" spans="1:15" x14ac:dyDescent="0.35">
      <c r="A869" t="str">
        <f t="shared" si="13"/>
        <v>Saint Kitts y NevisEstructura de la población ocupada según sector de actividad económica, sexo y área geográfica1998</v>
      </c>
      <c r="B869" t="s">
        <v>34</v>
      </c>
      <c r="C869" t="s">
        <v>54</v>
      </c>
      <c r="I869">
        <v>13381.7697619426</v>
      </c>
      <c r="J869">
        <v>591.47422347786198</v>
      </c>
      <c r="N869">
        <v>44.2</v>
      </c>
      <c r="O869">
        <v>-0.48674577918515999</v>
      </c>
    </row>
    <row r="870" spans="1:15" x14ac:dyDescent="0.35">
      <c r="A870" t="str">
        <f t="shared" si="13"/>
        <v>Saint Kitts y NevisEstructura de la población ocupada según sector de actividad económica, sexo y área geográfica1999</v>
      </c>
      <c r="B870" t="s">
        <v>34</v>
      </c>
      <c r="C870" t="s">
        <v>55</v>
      </c>
      <c r="I870">
        <v>13627.6567341107</v>
      </c>
      <c r="J870">
        <v>610.519021688159</v>
      </c>
      <c r="N870">
        <v>44.8</v>
      </c>
      <c r="O870">
        <v>3.2198864218145902</v>
      </c>
    </row>
    <row r="871" spans="1:15" x14ac:dyDescent="0.35">
      <c r="A871" t="str">
        <f t="shared" si="13"/>
        <v>Saint Kitts y NevisEstructura de la población ocupada según sector de actividad económica, sexo y área geográfica2000</v>
      </c>
      <c r="B871" t="s">
        <v>34</v>
      </c>
      <c r="C871" t="s">
        <v>56</v>
      </c>
      <c r="I871">
        <v>15250.4597440425</v>
      </c>
      <c r="J871">
        <v>693.89591835393196</v>
      </c>
      <c r="N871">
        <v>45.5</v>
      </c>
      <c r="O871">
        <v>13.656723820860901</v>
      </c>
    </row>
    <row r="872" spans="1:15" x14ac:dyDescent="0.35">
      <c r="A872" t="str">
        <f t="shared" si="13"/>
        <v>Saint Kitts y NevisEstructura de la población ocupada según sector de actividad económica, sexo y área geográfica2001</v>
      </c>
      <c r="B872" t="s">
        <v>34</v>
      </c>
      <c r="C872" t="s">
        <v>57</v>
      </c>
      <c r="I872">
        <v>15845.7849739495</v>
      </c>
      <c r="J872">
        <v>728.90610880167696</v>
      </c>
      <c r="N872">
        <v>46</v>
      </c>
      <c r="O872">
        <v>5.04545271440655</v>
      </c>
    </row>
    <row r="873" spans="1:15" x14ac:dyDescent="0.35">
      <c r="A873" t="str">
        <f t="shared" si="13"/>
        <v>Saint Kitts y NevisEstructura de la población ocupada según sector de actividad económica, sexo y área geográfica2002</v>
      </c>
      <c r="B873" t="s">
        <v>34</v>
      </c>
      <c r="C873" t="s">
        <v>58</v>
      </c>
      <c r="I873">
        <v>15986.1099042402</v>
      </c>
      <c r="J873">
        <v>740.15688856632198</v>
      </c>
      <c r="N873">
        <v>46.3</v>
      </c>
      <c r="O873">
        <v>1.54351563648449</v>
      </c>
    </row>
    <row r="874" spans="1:15" x14ac:dyDescent="0.35">
      <c r="A874" t="str">
        <f t="shared" si="13"/>
        <v>Saint Kitts y NevisEstructura de la población ocupada según sector de actividad económica, sexo y área geográfica2003</v>
      </c>
      <c r="B874" t="s">
        <v>34</v>
      </c>
      <c r="C874" t="s">
        <v>59</v>
      </c>
      <c r="I874">
        <v>15360.6839097681</v>
      </c>
      <c r="J874">
        <v>712.73573341323799</v>
      </c>
      <c r="N874">
        <v>46.4</v>
      </c>
      <c r="O874">
        <v>-3.7047760517636501</v>
      </c>
    </row>
    <row r="875" spans="1:15" x14ac:dyDescent="0.35">
      <c r="A875" t="str">
        <f t="shared" si="13"/>
        <v>Saint Kitts y NevisEstructura de la población ocupada según sector de actividad económica, sexo y área geográfica2004</v>
      </c>
      <c r="B875" t="s">
        <v>34</v>
      </c>
      <c r="C875" t="s">
        <v>60</v>
      </c>
      <c r="I875">
        <v>15903.589377546001</v>
      </c>
      <c r="J875">
        <v>741.107264993645</v>
      </c>
      <c r="M875">
        <v>0.15727479999999999</v>
      </c>
      <c r="N875">
        <v>46.6</v>
      </c>
      <c r="O875">
        <v>3.9806523302176502</v>
      </c>
    </row>
    <row r="876" spans="1:15" x14ac:dyDescent="0.35">
      <c r="A876" t="str">
        <f t="shared" si="13"/>
        <v>Saint Kitts y NevisEstructura de la población ocupada según sector de actividad económica, sexo y área geográfica2005</v>
      </c>
      <c r="B876" t="s">
        <v>34</v>
      </c>
      <c r="C876" t="s">
        <v>61</v>
      </c>
      <c r="I876">
        <v>17492.500751022199</v>
      </c>
      <c r="J876">
        <v>816.89978507273497</v>
      </c>
      <c r="M876">
        <v>2.2783402000000001</v>
      </c>
      <c r="N876">
        <v>46.7</v>
      </c>
      <c r="O876">
        <v>10.2269298466181</v>
      </c>
    </row>
    <row r="877" spans="1:15" x14ac:dyDescent="0.35">
      <c r="A877" t="str">
        <f t="shared" si="13"/>
        <v>Saint Kitts y NevisEstructura de la población ocupada según sector de actividad económica, sexo y área geográfica2006</v>
      </c>
      <c r="B877" t="s">
        <v>34</v>
      </c>
      <c r="C877" t="s">
        <v>62</v>
      </c>
      <c r="I877">
        <v>17982.612791522999</v>
      </c>
      <c r="J877">
        <v>843.38453992242705</v>
      </c>
      <c r="M877">
        <v>3.5623928999999999</v>
      </c>
      <c r="N877">
        <v>46.9</v>
      </c>
      <c r="O877">
        <v>3.2421057434031599</v>
      </c>
    </row>
    <row r="878" spans="1:15" x14ac:dyDescent="0.35">
      <c r="A878" t="str">
        <f t="shared" si="13"/>
        <v>Saint Kitts y NevisEstructura de la población ocupada según sector de actividad económica, sexo y área geográfica2007</v>
      </c>
      <c r="B878" t="s">
        <v>34</v>
      </c>
      <c r="C878" t="s">
        <v>63</v>
      </c>
      <c r="I878">
        <v>18153.3990435337</v>
      </c>
      <c r="J878">
        <v>853.20975504608498</v>
      </c>
      <c r="M878">
        <v>1.8488213</v>
      </c>
      <c r="N878">
        <v>47</v>
      </c>
      <c r="O878">
        <v>1.1649745351702201</v>
      </c>
    </row>
    <row r="879" spans="1:15" x14ac:dyDescent="0.35">
      <c r="A879" t="str">
        <f t="shared" si="13"/>
        <v>Saint Kitts y NevisEstructura de la población ocupada según sector de actividad económica, sexo y área geográfica2008</v>
      </c>
      <c r="B879" t="s">
        <v>34</v>
      </c>
      <c r="C879" t="s">
        <v>64</v>
      </c>
      <c r="I879">
        <v>19231.580815716799</v>
      </c>
      <c r="J879">
        <v>907.73061450183502</v>
      </c>
      <c r="M879">
        <v>3.0164469999999999</v>
      </c>
      <c r="N879">
        <v>47.2</v>
      </c>
      <c r="O879">
        <v>6.3900886192756401</v>
      </c>
    </row>
    <row r="880" spans="1:15" x14ac:dyDescent="0.35">
      <c r="A880" t="str">
        <f t="shared" si="13"/>
        <v>Saint Kitts y NevisEstructura de la población ocupada según sector de actividad económica, sexo y área geográfica2009</v>
      </c>
      <c r="B880" t="s">
        <v>34</v>
      </c>
      <c r="C880" t="s">
        <v>65</v>
      </c>
      <c r="I880">
        <v>18537.521052471398</v>
      </c>
      <c r="J880">
        <v>876.82474578189601</v>
      </c>
      <c r="M880">
        <v>2.1717683999999999</v>
      </c>
      <c r="N880">
        <v>47.3</v>
      </c>
      <c r="O880">
        <v>-3.4047401537624502</v>
      </c>
    </row>
    <row r="881" spans="1:15" x14ac:dyDescent="0.35">
      <c r="A881" t="str">
        <f t="shared" si="13"/>
        <v>Saint Kitts y NevisEstructura de la población ocupada según sector de actividad económica, sexo y área geográfica2010</v>
      </c>
      <c r="B881" t="s">
        <v>34</v>
      </c>
      <c r="C881" t="s">
        <v>66</v>
      </c>
      <c r="I881">
        <v>18488.387290469102</v>
      </c>
      <c r="J881">
        <v>876.34955756823399</v>
      </c>
      <c r="M881">
        <v>9.4003832000000003</v>
      </c>
      <c r="N881">
        <v>47.4</v>
      </c>
      <c r="O881">
        <v>-5.4194206533064698E-2</v>
      </c>
    </row>
    <row r="882" spans="1:15" x14ac:dyDescent="0.35">
      <c r="A882" t="str">
        <f t="shared" si="13"/>
        <v>Saint Kitts y NevisEstructura de la población ocupada según sector de actividad económica, sexo y área geográfica2011</v>
      </c>
      <c r="B882" t="s">
        <v>34</v>
      </c>
      <c r="C882" t="s">
        <v>67</v>
      </c>
      <c r="I882">
        <v>18708.333792574202</v>
      </c>
      <c r="J882">
        <v>890.51668852652995</v>
      </c>
      <c r="M882">
        <v>1.3377114999999999</v>
      </c>
      <c r="N882">
        <v>47.6</v>
      </c>
      <c r="O882">
        <v>1.61660730423689</v>
      </c>
    </row>
    <row r="883" spans="1:15" x14ac:dyDescent="0.35">
      <c r="A883" t="str">
        <f t="shared" si="13"/>
        <v>Saint Kitts y NevisEstructura de la población ocupada según sector de actividad económica, sexo y área geográfica2012</v>
      </c>
      <c r="B883" t="s">
        <v>34</v>
      </c>
      <c r="C883" t="s">
        <v>68</v>
      </c>
      <c r="I883">
        <v>18570.957798942702</v>
      </c>
      <c r="J883">
        <v>885.83468700956598</v>
      </c>
      <c r="M883">
        <v>1.0388949000000001</v>
      </c>
      <c r="N883">
        <v>47.7</v>
      </c>
      <c r="O883">
        <v>-0.52576235541534899</v>
      </c>
    </row>
    <row r="884" spans="1:15" x14ac:dyDescent="0.35">
      <c r="A884" t="str">
        <f t="shared" si="13"/>
        <v>Saint Kitts y NevisEstructura de la población ocupada según sector de actividad económica, sexo y área geográfica2013</v>
      </c>
      <c r="B884" t="s">
        <v>34</v>
      </c>
      <c r="C884" t="s">
        <v>69</v>
      </c>
      <c r="I884">
        <v>19590.256893655001</v>
      </c>
      <c r="J884">
        <v>936.41427951670698</v>
      </c>
      <c r="M884">
        <v>-0.58575600000000005</v>
      </c>
      <c r="N884">
        <v>47.8</v>
      </c>
      <c r="O884">
        <v>5.7098229781325802</v>
      </c>
    </row>
    <row r="885" spans="1:15" x14ac:dyDescent="0.35">
      <c r="A885" t="str">
        <f t="shared" si="13"/>
        <v>Saint Kitts y NevisEstructura de la población ocupada según sector de actividad económica, sexo y área geográfica2014</v>
      </c>
      <c r="B885" t="s">
        <v>34</v>
      </c>
      <c r="C885" t="s">
        <v>70</v>
      </c>
      <c r="I885">
        <v>21075.488083251199</v>
      </c>
      <c r="J885">
        <v>1007.40833037941</v>
      </c>
      <c r="M885">
        <v>0.74326479999999995</v>
      </c>
      <c r="N885">
        <v>47.8</v>
      </c>
      <c r="O885">
        <v>7.5814788833997504</v>
      </c>
    </row>
    <row r="886" spans="1:15" x14ac:dyDescent="0.35">
      <c r="A886" t="str">
        <f t="shared" si="13"/>
        <v>Saint Kitts y NevisEstructura de la población ocupada según sector de actividad económica, sexo y área geográfica2015</v>
      </c>
      <c r="B886" t="s">
        <v>34</v>
      </c>
      <c r="C886" t="s">
        <v>71</v>
      </c>
      <c r="I886">
        <v>21225.970198661402</v>
      </c>
      <c r="J886">
        <v>1014.60137549602</v>
      </c>
      <c r="M886">
        <v>-1.2800727999999999</v>
      </c>
      <c r="N886">
        <v>47.8</v>
      </c>
      <c r="O886">
        <v>0.71401485372870599</v>
      </c>
    </row>
    <row r="887" spans="1:15" x14ac:dyDescent="0.35">
      <c r="A887" t="str">
        <f t="shared" si="13"/>
        <v>Saint Kitts y NevisEstructura de la población ocupada según sector de actividad económica, sexo y área geográfica2016</v>
      </c>
      <c r="B887" t="s">
        <v>34</v>
      </c>
      <c r="C887" t="s">
        <v>41</v>
      </c>
      <c r="D887">
        <v>101.266158</v>
      </c>
      <c r="E887">
        <v>70.470551</v>
      </c>
      <c r="F887">
        <v>1.8080000000000001</v>
      </c>
      <c r="G887">
        <v>79.069298000000003</v>
      </c>
      <c r="H887">
        <v>22.644216999999998</v>
      </c>
      <c r="I887">
        <v>22058.5924214267</v>
      </c>
      <c r="J887">
        <v>1054.4007177441999</v>
      </c>
      <c r="M887">
        <v>1.1986045999999999</v>
      </c>
      <c r="N887">
        <v>47.8</v>
      </c>
      <c r="O887">
        <v>3.9226580220950602</v>
      </c>
    </row>
    <row r="888" spans="1:15" x14ac:dyDescent="0.35">
      <c r="A888" t="str">
        <f t="shared" si="13"/>
        <v>Saint Kitts y NevisEstructura de la población ocupada según sector de actividad económica, sexo y área geográfica2017</v>
      </c>
      <c r="B888" t="s">
        <v>34</v>
      </c>
      <c r="C888" t="s">
        <v>42</v>
      </c>
      <c r="D888">
        <v>99.157938999999999</v>
      </c>
      <c r="E888">
        <v>67.242947999999998</v>
      </c>
      <c r="F888">
        <v>2.1589999999999998</v>
      </c>
      <c r="G888">
        <v>83.945828000000006</v>
      </c>
      <c r="H888">
        <v>21.537914999999998</v>
      </c>
      <c r="I888">
        <v>22062.588384335901</v>
      </c>
      <c r="J888">
        <v>1054.59172477126</v>
      </c>
      <c r="M888">
        <v>0.48692410000000003</v>
      </c>
      <c r="N888">
        <v>47.8</v>
      </c>
      <c r="O888">
        <v>1.81152216463643E-2</v>
      </c>
    </row>
    <row r="889" spans="1:15" x14ac:dyDescent="0.35">
      <c r="A889" t="str">
        <f t="shared" si="13"/>
        <v>Saint Kitts y NevisEstructura de la población ocupada según sector de actividad económica, sexo y área geográfica2018</v>
      </c>
      <c r="B889" t="s">
        <v>34</v>
      </c>
      <c r="C889" t="s">
        <v>43</v>
      </c>
      <c r="D889">
        <v>109.461795</v>
      </c>
      <c r="E889">
        <v>77.944896999999997</v>
      </c>
      <c r="F889">
        <v>2.21</v>
      </c>
      <c r="G889">
        <v>87.594116</v>
      </c>
      <c r="H889">
        <v>24.601787999999999</v>
      </c>
      <c r="I889">
        <v>22515.496668216299</v>
      </c>
      <c r="J889">
        <v>1076.24074074074</v>
      </c>
      <c r="M889">
        <v>-0.37070609999999998</v>
      </c>
      <c r="N889">
        <v>47.8</v>
      </c>
      <c r="O889">
        <v>2.0528338560763499</v>
      </c>
    </row>
    <row r="890" spans="1:15" x14ac:dyDescent="0.35">
      <c r="A890" t="str">
        <f t="shared" si="13"/>
        <v>Saint Kitts y NevisEstructura de la población ocupada según sector de actividad económica, sexo y área geográfica2019</v>
      </c>
      <c r="B890" t="s">
        <v>34</v>
      </c>
      <c r="C890" t="s">
        <v>44</v>
      </c>
      <c r="D890">
        <v>121.8721</v>
      </c>
      <c r="E890">
        <v>94.786473000000001</v>
      </c>
      <c r="F890">
        <v>2.33</v>
      </c>
      <c r="G890">
        <v>119.49329999999999</v>
      </c>
      <c r="H890">
        <v>48.115000000000002</v>
      </c>
      <c r="I890">
        <v>23476.372198455101</v>
      </c>
      <c r="J890">
        <v>1119.8229538663099</v>
      </c>
      <c r="M890">
        <v>-4.9661222</v>
      </c>
      <c r="N890">
        <v>47.7</v>
      </c>
      <c r="O890">
        <v>4.0494855356964798</v>
      </c>
    </row>
    <row r="891" spans="1:15" x14ac:dyDescent="0.35">
      <c r="A891" t="str">
        <f t="shared" si="13"/>
        <v>Saint Kitts y NevisEstructura de la población ocupada según sector de actividad económica, sexo y área geográfica2020</v>
      </c>
      <c r="B891" t="s">
        <v>34</v>
      </c>
      <c r="C891" t="s">
        <v>45</v>
      </c>
      <c r="I891">
        <v>20100.4653527835</v>
      </c>
      <c r="J891">
        <v>956.78215079249401</v>
      </c>
      <c r="M891">
        <v>-0.67986389999999997</v>
      </c>
      <c r="N891">
        <v>47.6</v>
      </c>
      <c r="O891">
        <v>-14.559516083404</v>
      </c>
    </row>
    <row r="892" spans="1:15" x14ac:dyDescent="0.35">
      <c r="A892" t="str">
        <f t="shared" si="13"/>
        <v>Saint Kitts y NevisEstructura de la población ocupada según sector de actividad económica, sexo y área geográfica2021</v>
      </c>
      <c r="B892" t="s">
        <v>34</v>
      </c>
      <c r="C892" t="s">
        <v>84</v>
      </c>
      <c r="I892">
        <v>19921.261690892101</v>
      </c>
      <c r="J892">
        <v>948.25205648646295</v>
      </c>
      <c r="M892">
        <v>1.0449999999999999</v>
      </c>
      <c r="N892">
        <v>47.6</v>
      </c>
      <c r="O892">
        <v>-0.89153986609860103</v>
      </c>
    </row>
    <row r="893" spans="1:15" x14ac:dyDescent="0.35">
      <c r="A893" t="str">
        <f t="shared" si="13"/>
        <v>Saint Kitts y NevisEstructura de la población ocupada según sector de actividad económica, sexo y área geográfica2022</v>
      </c>
      <c r="B893" t="s">
        <v>34</v>
      </c>
      <c r="C893" t="s">
        <v>85</v>
      </c>
      <c r="I893">
        <v>21633.6920432447</v>
      </c>
      <c r="J893">
        <v>1031.9271104627701</v>
      </c>
      <c r="M893">
        <v>1.4710000000000001</v>
      </c>
      <c r="N893">
        <v>47.7</v>
      </c>
      <c r="O893">
        <v>8.8241363046810406</v>
      </c>
    </row>
    <row r="894" spans="1:15" x14ac:dyDescent="0.35">
      <c r="A894" t="str">
        <f t="shared" si="13"/>
        <v>San Vicente y las GranadinasEstructura de la población ocupada según sector de actividad económica, sexo y área geográfica1990</v>
      </c>
      <c r="B894" t="s">
        <v>35</v>
      </c>
      <c r="C894" t="s">
        <v>46</v>
      </c>
      <c r="D894">
        <v>28.1</v>
      </c>
      <c r="E894">
        <v>3.5</v>
      </c>
      <c r="G894">
        <v>35.5</v>
      </c>
      <c r="H894">
        <v>7.6</v>
      </c>
      <c r="I894">
        <v>3941.2885607715898</v>
      </c>
      <c r="J894">
        <v>443.39496308680299</v>
      </c>
      <c r="N894">
        <v>112.5</v>
      </c>
      <c r="O894">
        <v>4.1491868283432201</v>
      </c>
    </row>
    <row r="895" spans="1:15" x14ac:dyDescent="0.35">
      <c r="A895" t="str">
        <f t="shared" si="13"/>
        <v>San Vicente y las GranadinasEstructura de la población ocupada según sector de actividad económica, sexo y área geográfica1991</v>
      </c>
      <c r="B895" t="s">
        <v>35</v>
      </c>
      <c r="C895" t="s">
        <v>47</v>
      </c>
      <c r="D895">
        <v>29</v>
      </c>
      <c r="E895">
        <v>11.1</v>
      </c>
      <c r="G895">
        <v>34</v>
      </c>
      <c r="H895">
        <v>8.1000000000000014</v>
      </c>
      <c r="I895">
        <v>3975.4436094417701</v>
      </c>
      <c r="J895">
        <v>448.430039145031</v>
      </c>
      <c r="N895">
        <v>112.8</v>
      </c>
      <c r="O895">
        <v>1.13557358053302</v>
      </c>
    </row>
    <row r="896" spans="1:15" x14ac:dyDescent="0.35">
      <c r="A896" t="str">
        <f t="shared" si="13"/>
        <v>San Vicente y las GranadinasEstructura de la población ocupada según sector de actividad económica, sexo y área geográfica1992</v>
      </c>
      <c r="B896" t="s">
        <v>35</v>
      </c>
      <c r="C896" t="s">
        <v>48</v>
      </c>
      <c r="D896">
        <v>31.7</v>
      </c>
      <c r="E896">
        <v>11.2</v>
      </c>
      <c r="G896">
        <v>36.799999999999997</v>
      </c>
      <c r="H896">
        <v>8.6999999999999993</v>
      </c>
      <c r="I896">
        <v>4214.0516010997299</v>
      </c>
      <c r="J896">
        <v>477.030641244489</v>
      </c>
      <c r="N896">
        <v>113.2</v>
      </c>
      <c r="O896">
        <v>6.3779407271616204</v>
      </c>
    </row>
    <row r="897" spans="1:15" x14ac:dyDescent="0.35">
      <c r="A897" t="str">
        <f t="shared" si="13"/>
        <v>San Vicente y las GranadinasEstructura de la población ocupada según sector de actividad económica, sexo y área geográfica1993</v>
      </c>
      <c r="B897" t="s">
        <v>35</v>
      </c>
      <c r="C897" t="s">
        <v>49</v>
      </c>
      <c r="D897">
        <v>33.200000000000003</v>
      </c>
      <c r="E897">
        <v>13.4</v>
      </c>
      <c r="G897">
        <v>39.5</v>
      </c>
      <c r="H897">
        <v>8.6999999999999993</v>
      </c>
      <c r="I897">
        <v>4377.7108657546896</v>
      </c>
      <c r="J897">
        <v>497.307954349733</v>
      </c>
      <c r="N897">
        <v>113.6</v>
      </c>
      <c r="O897">
        <v>4.2507359804695897</v>
      </c>
    </row>
    <row r="898" spans="1:15" x14ac:dyDescent="0.35">
      <c r="A898" t="str">
        <f t="shared" si="13"/>
        <v>San Vicente y las GranadinasEstructura de la población ocupada según sector de actividad económica, sexo y área geográfica1994</v>
      </c>
      <c r="B898" t="s">
        <v>35</v>
      </c>
      <c r="C898" t="s">
        <v>50</v>
      </c>
      <c r="D898">
        <v>33.4</v>
      </c>
      <c r="E898">
        <v>15.8</v>
      </c>
      <c r="G898">
        <v>38.4</v>
      </c>
      <c r="H898">
        <v>9.5</v>
      </c>
      <c r="I898">
        <v>4311.7068455018898</v>
      </c>
      <c r="J898">
        <v>491.10340970266498</v>
      </c>
      <c r="N898">
        <v>113.9</v>
      </c>
      <c r="O898">
        <v>-1.24762626312319</v>
      </c>
    </row>
    <row r="899" spans="1:15" x14ac:dyDescent="0.35">
      <c r="A899" t="str">
        <f t="shared" si="13"/>
        <v>San Vicente y las GranadinasEstructura de la población ocupada según sector de actividad económica, sexo y área geográfica1995</v>
      </c>
      <c r="B899" t="s">
        <v>35</v>
      </c>
      <c r="C899" t="s">
        <v>51</v>
      </c>
      <c r="D899">
        <v>36.299999999999997</v>
      </c>
      <c r="E899">
        <v>16.7</v>
      </c>
      <c r="G899">
        <v>42</v>
      </c>
      <c r="H899">
        <v>9.6999999999999993</v>
      </c>
      <c r="I899">
        <v>4634.3756665962801</v>
      </c>
      <c r="J899">
        <v>529.245701125295</v>
      </c>
      <c r="N899">
        <v>114.2</v>
      </c>
      <c r="O899">
        <v>7.7666517212175297</v>
      </c>
    </row>
    <row r="900" spans="1:15" x14ac:dyDescent="0.35">
      <c r="A900" t="str">
        <f t="shared" ref="A900:A963" si="14">B900&amp;$A$1&amp;C900</f>
        <v>San Vicente y las GranadinasEstructura de la población ocupada según sector de actividad económica, sexo y área geográfica1996</v>
      </c>
      <c r="B900" t="s">
        <v>35</v>
      </c>
      <c r="C900" t="s">
        <v>52</v>
      </c>
      <c r="D900">
        <v>37.799999999999997</v>
      </c>
      <c r="E900">
        <v>19.8</v>
      </c>
      <c r="G900">
        <v>44</v>
      </c>
      <c r="H900">
        <v>10</v>
      </c>
      <c r="I900">
        <v>4689.9553151692799</v>
      </c>
      <c r="J900">
        <v>536.061892523849</v>
      </c>
      <c r="N900">
        <v>114.3</v>
      </c>
      <c r="O900">
        <v>1.2879068047337601</v>
      </c>
    </row>
    <row r="901" spans="1:15" x14ac:dyDescent="0.35">
      <c r="A901" t="str">
        <f t="shared" si="14"/>
        <v>San Vicente y las GranadinasEstructura de la población ocupada según sector de actividad económica, sexo y área geográfica1997</v>
      </c>
      <c r="B901" t="s">
        <v>35</v>
      </c>
      <c r="C901" t="s">
        <v>53</v>
      </c>
      <c r="D901">
        <v>41</v>
      </c>
      <c r="E901">
        <v>21.5</v>
      </c>
      <c r="G901">
        <v>47.4</v>
      </c>
      <c r="H901">
        <v>10.030742</v>
      </c>
      <c r="I901">
        <v>4854.3454132063098</v>
      </c>
      <c r="J901">
        <v>554.85168072948102</v>
      </c>
      <c r="N901">
        <v>114.3</v>
      </c>
      <c r="O901">
        <v>3.5051527571130099</v>
      </c>
    </row>
    <row r="902" spans="1:15" x14ac:dyDescent="0.35">
      <c r="A902" t="str">
        <f t="shared" si="14"/>
        <v>San Vicente y las GranadinasEstructura de la población ocupada según sector de actividad económica, sexo y área geográfica1998</v>
      </c>
      <c r="B902" t="s">
        <v>35</v>
      </c>
      <c r="C902" t="s">
        <v>54</v>
      </c>
      <c r="D902">
        <v>42.9</v>
      </c>
      <c r="E902">
        <v>25</v>
      </c>
      <c r="G902">
        <v>48.2</v>
      </c>
      <c r="H902">
        <v>29.189602999999998</v>
      </c>
      <c r="I902">
        <v>5057.3224325446199</v>
      </c>
      <c r="J902">
        <v>577.54622179659498</v>
      </c>
      <c r="N902">
        <v>114.2</v>
      </c>
      <c r="O902">
        <v>4.0901995714021098</v>
      </c>
    </row>
    <row r="903" spans="1:15" x14ac:dyDescent="0.35">
      <c r="A903" t="str">
        <f t="shared" si="14"/>
        <v>San Vicente y las GranadinasEstructura de la población ocupada según sector de actividad económica, sexo y área geográfica1999</v>
      </c>
      <c r="B903" t="s">
        <v>35</v>
      </c>
      <c r="C903" t="s">
        <v>55</v>
      </c>
      <c r="D903">
        <v>47.2</v>
      </c>
      <c r="E903">
        <v>24.4</v>
      </c>
      <c r="G903">
        <v>51.5</v>
      </c>
      <c r="H903">
        <v>18.833604999999999</v>
      </c>
      <c r="I903">
        <v>5203.5042584264002</v>
      </c>
      <c r="J903">
        <v>593.19948546061005</v>
      </c>
      <c r="N903">
        <v>114</v>
      </c>
      <c r="O903">
        <v>2.71030491989392</v>
      </c>
    </row>
    <row r="904" spans="1:15" x14ac:dyDescent="0.35">
      <c r="A904" t="str">
        <f t="shared" si="14"/>
        <v>San Vicente y las GranadinasEstructura de la población ocupada según sector de actividad económica, sexo y área geográfica2000</v>
      </c>
      <c r="B904" t="s">
        <v>35</v>
      </c>
      <c r="C904" t="s">
        <v>56</v>
      </c>
      <c r="I904">
        <v>5298.0863112673296</v>
      </c>
      <c r="J904">
        <v>602.92222222222199</v>
      </c>
      <c r="N904">
        <v>113.8</v>
      </c>
      <c r="O904">
        <v>1.63903324259673</v>
      </c>
    </row>
    <row r="905" spans="1:15" x14ac:dyDescent="0.35">
      <c r="A905" t="str">
        <f t="shared" si="14"/>
        <v>San Vicente y las GranadinasEstructura de la población ocupada según sector de actividad económica, sexo y área geográfica2001</v>
      </c>
      <c r="B905" t="s">
        <v>35</v>
      </c>
      <c r="C905" t="s">
        <v>57</v>
      </c>
      <c r="I905">
        <v>5648.4089723526304</v>
      </c>
      <c r="J905">
        <v>641.65925925925899</v>
      </c>
      <c r="N905">
        <v>113.6</v>
      </c>
      <c r="O905">
        <v>6.4248812880477004</v>
      </c>
    </row>
    <row r="906" spans="1:15" x14ac:dyDescent="0.35">
      <c r="A906" t="str">
        <f t="shared" si="14"/>
        <v>San Vicente y las GranadinasEstructura de la población ocupada según sector de actividad económica, sexo y área geográfica2002</v>
      </c>
      <c r="B906" t="s">
        <v>35</v>
      </c>
      <c r="C906" t="s">
        <v>58</v>
      </c>
      <c r="I906">
        <v>5773.3032856489599</v>
      </c>
      <c r="J906">
        <v>654.69259259259297</v>
      </c>
      <c r="M906">
        <v>3.0356679999999998</v>
      </c>
      <c r="N906">
        <v>113.4</v>
      </c>
      <c r="O906">
        <v>2.0311922792759698</v>
      </c>
    </row>
    <row r="907" spans="1:15" x14ac:dyDescent="0.35">
      <c r="A907" t="str">
        <f t="shared" si="14"/>
        <v>San Vicente y las GranadinasEstructura de la población ocupada según sector de actividad económica, sexo y área geográfica2003</v>
      </c>
      <c r="B907" t="s">
        <v>35</v>
      </c>
      <c r="C907" t="s">
        <v>59</v>
      </c>
      <c r="I907">
        <v>6046.8939319514002</v>
      </c>
      <c r="J907">
        <v>683.90370370370397</v>
      </c>
      <c r="M907">
        <v>0.3754807</v>
      </c>
      <c r="N907">
        <v>113.1</v>
      </c>
      <c r="O907">
        <v>4.46180565377019</v>
      </c>
    </row>
    <row r="908" spans="1:15" x14ac:dyDescent="0.35">
      <c r="A908" t="str">
        <f t="shared" si="14"/>
        <v>San Vicente y las GranadinasEstructura de la población ocupada según sector de actividad económica, sexo y área geográfica2004</v>
      </c>
      <c r="B908" t="s">
        <v>35</v>
      </c>
      <c r="C908" t="s">
        <v>60</v>
      </c>
      <c r="I908">
        <v>6221.2683376093701</v>
      </c>
      <c r="J908">
        <v>700.51481481481505</v>
      </c>
      <c r="M908">
        <v>0.92055980000000004</v>
      </c>
      <c r="N908">
        <v>112.6</v>
      </c>
      <c r="O908">
        <v>2.4288669619937799</v>
      </c>
    </row>
    <row r="909" spans="1:15" x14ac:dyDescent="0.35">
      <c r="A909" t="str">
        <f t="shared" si="14"/>
        <v>San Vicente y las GranadinasEstructura de la población ocupada según sector de actividad económica, sexo y área geográfica2005</v>
      </c>
      <c r="B909" t="s">
        <v>35</v>
      </c>
      <c r="C909" t="s">
        <v>61</v>
      </c>
      <c r="I909">
        <v>6459.3584656084704</v>
      </c>
      <c r="J909">
        <v>723.44814814814799</v>
      </c>
      <c r="M909">
        <v>0.66138019999999997</v>
      </c>
      <c r="N909">
        <v>112</v>
      </c>
      <c r="O909">
        <v>3.2737827735157801</v>
      </c>
    </row>
    <row r="910" spans="1:15" x14ac:dyDescent="0.35">
      <c r="A910" t="str">
        <f t="shared" si="14"/>
        <v>San Vicente y las GranadinasEstructura de la población ocupada según sector de actividad económica, sexo y área geográfica2006</v>
      </c>
      <c r="B910" t="s">
        <v>35</v>
      </c>
      <c r="C910" t="s">
        <v>62</v>
      </c>
      <c r="I910">
        <v>6923.7316310924898</v>
      </c>
      <c r="J910">
        <v>771.30370370370395</v>
      </c>
      <c r="M910">
        <v>1.6019604000000001</v>
      </c>
      <c r="N910">
        <v>111.4</v>
      </c>
      <c r="O910">
        <v>6.6149254342628501</v>
      </c>
    </row>
    <row r="911" spans="1:15" x14ac:dyDescent="0.35">
      <c r="A911" t="str">
        <f t="shared" si="14"/>
        <v>San Vicente y las GranadinasEstructura de la población ocupada según sector de actividad económica, sexo y área geográfica2007</v>
      </c>
      <c r="B911" t="s">
        <v>35</v>
      </c>
      <c r="C911" t="s">
        <v>63</v>
      </c>
      <c r="I911">
        <v>7167.63604759995</v>
      </c>
      <c r="J911">
        <v>794.17407407407404</v>
      </c>
      <c r="M911">
        <v>6.5464409999999997</v>
      </c>
      <c r="N911">
        <v>110.8</v>
      </c>
      <c r="O911">
        <v>2.96515759752609</v>
      </c>
    </row>
    <row r="912" spans="1:15" x14ac:dyDescent="0.35">
      <c r="A912" t="str">
        <f t="shared" si="14"/>
        <v>San Vicente y las GranadinasEstructura de la población ocupada según sector de actividad económica, sexo y área geográfica2008</v>
      </c>
      <c r="B912" t="s">
        <v>35</v>
      </c>
      <c r="C912" t="s">
        <v>64</v>
      </c>
      <c r="I912">
        <v>7236.9631644336996</v>
      </c>
      <c r="J912">
        <v>798.237037037037</v>
      </c>
      <c r="M912">
        <v>1.5238948000000001</v>
      </c>
      <c r="N912">
        <v>110.3</v>
      </c>
      <c r="O912">
        <v>0.51159602102346402</v>
      </c>
    </row>
    <row r="913" spans="1:15" x14ac:dyDescent="0.35">
      <c r="A913" t="str">
        <f t="shared" si="14"/>
        <v>San Vicente y las GranadinasEstructura de la población ocupada según sector de actividad económica, sexo y área geográfica2009</v>
      </c>
      <c r="B913" t="s">
        <v>35</v>
      </c>
      <c r="C913" t="s">
        <v>65</v>
      </c>
      <c r="I913">
        <v>7052.9582405720803</v>
      </c>
      <c r="J913">
        <v>774.41481481481503</v>
      </c>
      <c r="M913">
        <v>0.51476699999999997</v>
      </c>
      <c r="N913">
        <v>109.8</v>
      </c>
      <c r="O913">
        <v>-2.9843544106456599</v>
      </c>
    </row>
    <row r="914" spans="1:15" x14ac:dyDescent="0.35">
      <c r="A914" t="str">
        <f t="shared" si="14"/>
        <v>San Vicente y las GranadinasEstructura de la población ocupada según sector de actividad económica, sexo y área geográfica2010</v>
      </c>
      <c r="B914" t="s">
        <v>35</v>
      </c>
      <c r="C914" t="s">
        <v>66</v>
      </c>
      <c r="I914">
        <v>6861.57703907018</v>
      </c>
      <c r="J914">
        <v>749.97037037037001</v>
      </c>
      <c r="M914">
        <v>0.64744409999999997</v>
      </c>
      <c r="N914">
        <v>109.3</v>
      </c>
      <c r="O914">
        <v>-3.15650527040727</v>
      </c>
    </row>
    <row r="915" spans="1:15" x14ac:dyDescent="0.35">
      <c r="A915" t="str">
        <f t="shared" si="14"/>
        <v>San Vicente y las GranadinasEstructura de la población ocupada según sector de actividad económica, sexo y área geográfica2011</v>
      </c>
      <c r="B915" t="s">
        <v>35</v>
      </c>
      <c r="C915" t="s">
        <v>67</v>
      </c>
      <c r="I915">
        <v>6871.5118061944204</v>
      </c>
      <c r="J915">
        <v>746.93333333333305</v>
      </c>
      <c r="M915">
        <v>1.2712749000000001</v>
      </c>
      <c r="N915">
        <v>108.7</v>
      </c>
      <c r="O915">
        <v>-0.404954269798319</v>
      </c>
    </row>
    <row r="916" spans="1:15" x14ac:dyDescent="0.35">
      <c r="A916" t="str">
        <f t="shared" si="14"/>
        <v>San Vicente y las GranadinasEstructura de la población ocupada según sector de actividad económica, sexo y área geográfica2012</v>
      </c>
      <c r="B916" t="s">
        <v>35</v>
      </c>
      <c r="C916" t="s">
        <v>68</v>
      </c>
      <c r="I916">
        <v>7044.6089012231496</v>
      </c>
      <c r="J916">
        <v>761.52222222222201</v>
      </c>
      <c r="M916">
        <v>1.0504742</v>
      </c>
      <c r="N916">
        <v>108.1</v>
      </c>
      <c r="O916">
        <v>1.95317148637391</v>
      </c>
    </row>
    <row r="917" spans="1:15" x14ac:dyDescent="0.35">
      <c r="A917" t="str">
        <f t="shared" si="14"/>
        <v>San Vicente y las GranadinasEstructura de la población ocupada según sector de actividad económica, sexo y área geográfica2013</v>
      </c>
      <c r="B917" t="s">
        <v>35</v>
      </c>
      <c r="C917" t="s">
        <v>69</v>
      </c>
      <c r="I917">
        <v>7265.7079798606801</v>
      </c>
      <c r="J917">
        <v>780.33703703703702</v>
      </c>
      <c r="M917">
        <v>-1.08748</v>
      </c>
      <c r="N917">
        <v>107.4</v>
      </c>
      <c r="O917">
        <v>2.4706849341717998</v>
      </c>
    </row>
    <row r="918" spans="1:15" x14ac:dyDescent="0.35">
      <c r="A918" t="str">
        <f t="shared" si="14"/>
        <v>San Vicente y las GranadinasEstructura de la población ocupada según sector de actividad económica, sexo y área geográfica2014</v>
      </c>
      <c r="B918" t="s">
        <v>35</v>
      </c>
      <c r="C918" t="s">
        <v>70</v>
      </c>
      <c r="I918">
        <v>7383.2588435020598</v>
      </c>
      <c r="J918">
        <v>789.27037037036996</v>
      </c>
      <c r="M918">
        <v>0.86439149999999998</v>
      </c>
      <c r="N918">
        <v>106.9</v>
      </c>
      <c r="O918">
        <v>1.14480447669814</v>
      </c>
    </row>
    <row r="919" spans="1:15" x14ac:dyDescent="0.35">
      <c r="A919" t="str">
        <f t="shared" si="14"/>
        <v>San Vicente y las GranadinasEstructura de la población ocupada según sector de actividad económica, sexo y área geográfica2015</v>
      </c>
      <c r="B919" t="s">
        <v>35</v>
      </c>
      <c r="C919" t="s">
        <v>71</v>
      </c>
      <c r="I919">
        <v>7617.2491740566902</v>
      </c>
      <c r="J919">
        <v>811.237037037037</v>
      </c>
      <c r="M919">
        <v>2.0272225000000001</v>
      </c>
      <c r="N919">
        <v>106.5</v>
      </c>
      <c r="O919">
        <v>2.78316119435202</v>
      </c>
    </row>
    <row r="920" spans="1:15" x14ac:dyDescent="0.35">
      <c r="A920" t="str">
        <f t="shared" si="14"/>
        <v>San Vicente y las GranadinasEstructura de la población ocupada según sector de actividad económica, sexo y área geográfica2016</v>
      </c>
      <c r="B920" t="s">
        <v>35</v>
      </c>
      <c r="C920" t="s">
        <v>41</v>
      </c>
      <c r="D920">
        <v>117.33847900000001</v>
      </c>
      <c r="E920">
        <v>79.123734999999996</v>
      </c>
      <c r="F920">
        <v>3.433802</v>
      </c>
      <c r="G920">
        <v>94.893478000000002</v>
      </c>
      <c r="H920">
        <v>30.736801999999997</v>
      </c>
      <c r="I920">
        <v>7970.4751921733096</v>
      </c>
      <c r="J920">
        <v>844.87037037036998</v>
      </c>
      <c r="M920">
        <v>1.1393637000000001</v>
      </c>
      <c r="N920">
        <v>106</v>
      </c>
      <c r="O920">
        <v>4.1459316818393397</v>
      </c>
    </row>
    <row r="921" spans="1:15" x14ac:dyDescent="0.35">
      <c r="A921" t="str">
        <f t="shared" si="14"/>
        <v>San Vicente y las GranadinasEstructura de la población ocupada según sector de actividad económica, sexo y área geográfica2017</v>
      </c>
      <c r="B921" t="s">
        <v>35</v>
      </c>
      <c r="C921" t="s">
        <v>42</v>
      </c>
      <c r="D921">
        <v>132.22939500000001</v>
      </c>
      <c r="E921">
        <v>83.112412000000006</v>
      </c>
      <c r="F921">
        <v>4.5358140000000002</v>
      </c>
      <c r="G921">
        <v>108.671412</v>
      </c>
      <c r="H921">
        <v>61.511111999999997</v>
      </c>
      <c r="I921">
        <v>8124.2759347024703</v>
      </c>
      <c r="J921">
        <v>857.11111111111097</v>
      </c>
      <c r="M921">
        <v>3.4152629999999999</v>
      </c>
      <c r="N921">
        <v>105.5</v>
      </c>
      <c r="O921">
        <v>1.4488306336716099</v>
      </c>
    </row>
    <row r="922" spans="1:15" x14ac:dyDescent="0.35">
      <c r="A922" t="str">
        <f t="shared" si="14"/>
        <v>San Vicente y las GranadinasEstructura de la población ocupada según sector de actividad económica, sexo y área geográfica2018</v>
      </c>
      <c r="B922" t="s">
        <v>35</v>
      </c>
      <c r="C922" t="s">
        <v>43</v>
      </c>
      <c r="D922">
        <v>135.115847</v>
      </c>
      <c r="E922">
        <v>89.569242000000003</v>
      </c>
      <c r="F922">
        <v>6.0253810000000003</v>
      </c>
      <c r="G922">
        <v>100.516137</v>
      </c>
      <c r="H922">
        <v>18.080459000000001</v>
      </c>
      <c r="I922">
        <v>8398.1921142414994</v>
      </c>
      <c r="J922">
        <v>884.32962962962995</v>
      </c>
      <c r="M922">
        <v>1.17390895</v>
      </c>
      <c r="N922">
        <v>105.3</v>
      </c>
      <c r="O922">
        <v>3.1756114423991102</v>
      </c>
    </row>
    <row r="923" spans="1:15" x14ac:dyDescent="0.35">
      <c r="A923" t="str">
        <f t="shared" si="14"/>
        <v>San Vicente y las GranadinasEstructura de la población ocupada según sector de actividad económica, sexo y área geográfica2019</v>
      </c>
      <c r="B923" t="s">
        <v>35</v>
      </c>
      <c r="C923" t="s">
        <v>44</v>
      </c>
      <c r="D923">
        <v>134.11736999999999</v>
      </c>
      <c r="E923">
        <v>84.307661999999993</v>
      </c>
      <c r="F923">
        <v>4.739414</v>
      </c>
      <c r="G923">
        <v>67.844623999999996</v>
      </c>
      <c r="H923">
        <v>26.257206</v>
      </c>
      <c r="I923">
        <v>8486.00077675387</v>
      </c>
      <c r="J923">
        <v>890.181481481481</v>
      </c>
      <c r="M923">
        <v>1.0793031</v>
      </c>
      <c r="N923">
        <v>104.9</v>
      </c>
      <c r="O923">
        <v>0.66172744367987102</v>
      </c>
    </row>
    <row r="924" spans="1:15" x14ac:dyDescent="0.35">
      <c r="A924" t="str">
        <f t="shared" si="14"/>
        <v>San Vicente y las GranadinasEstructura de la población ocupada según sector de actividad económica, sexo y área geográfica2020</v>
      </c>
      <c r="B924" t="s">
        <v>35</v>
      </c>
      <c r="C924" t="s">
        <v>45</v>
      </c>
      <c r="D924">
        <v>164.86850200000001</v>
      </c>
      <c r="E924">
        <v>93.889666000000005</v>
      </c>
      <c r="F924">
        <v>5.7242009999999999</v>
      </c>
      <c r="G924">
        <v>131.58266399999999</v>
      </c>
      <c r="H924">
        <v>37.833222999999997</v>
      </c>
      <c r="I924">
        <v>8192.1252035974794</v>
      </c>
      <c r="J924">
        <v>856.89629629629599</v>
      </c>
      <c r="M924">
        <v>-3.6729778999999998</v>
      </c>
      <c r="N924">
        <v>104.6</v>
      </c>
      <c r="O924">
        <v>-3.7391459918701502</v>
      </c>
    </row>
    <row r="925" spans="1:15" x14ac:dyDescent="0.35">
      <c r="A925" t="str">
        <f t="shared" si="14"/>
        <v>San Vicente y las GranadinasEstructura de la población ocupada según sector de actividad económica, sexo y área geográfica2021</v>
      </c>
      <c r="B925" t="s">
        <v>35</v>
      </c>
      <c r="C925" t="s">
        <v>84</v>
      </c>
      <c r="I925">
        <v>8277.6179823159691</v>
      </c>
      <c r="J925">
        <v>863.35555555555595</v>
      </c>
      <c r="M925">
        <v>3.31</v>
      </c>
      <c r="N925">
        <v>104.3</v>
      </c>
      <c r="O925">
        <v>0.75379707990077505</v>
      </c>
    </row>
    <row r="926" spans="1:15" x14ac:dyDescent="0.35">
      <c r="A926" t="str">
        <f t="shared" si="14"/>
        <v>San Vicente y las GranadinasEstructura de la población ocupada según sector de actividad económica, sexo y área geográfica2022</v>
      </c>
      <c r="B926" t="s">
        <v>35</v>
      </c>
      <c r="C926" t="s">
        <v>85</v>
      </c>
      <c r="I926">
        <v>8904.43089865611</v>
      </c>
      <c r="J926">
        <v>925.17037037037005</v>
      </c>
      <c r="M926">
        <v>1.758</v>
      </c>
      <c r="N926">
        <v>103.9</v>
      </c>
      <c r="O926">
        <v>7.1598328657348898</v>
      </c>
    </row>
    <row r="927" spans="1:15" x14ac:dyDescent="0.35">
      <c r="A927" t="str">
        <f t="shared" si="14"/>
        <v>Santa LucíaEstructura de la población ocupada según sector de actividad económica, sexo y área geográfica1990</v>
      </c>
      <c r="B927" t="s">
        <v>36</v>
      </c>
      <c r="C927" t="s">
        <v>46</v>
      </c>
      <c r="I927">
        <v>8299.7978250212509</v>
      </c>
      <c r="J927">
        <v>1181.06123050052</v>
      </c>
      <c r="N927">
        <v>142.30000000000001</v>
      </c>
      <c r="O927">
        <v>9.8908206561109306</v>
      </c>
    </row>
    <row r="928" spans="1:15" x14ac:dyDescent="0.35">
      <c r="A928" t="str">
        <f t="shared" si="14"/>
        <v>Santa LucíaEstructura de la población ocupada según sector de actividad económica, sexo y área geográfica1991</v>
      </c>
      <c r="B928" t="s">
        <v>36</v>
      </c>
      <c r="C928" t="s">
        <v>47</v>
      </c>
      <c r="I928">
        <v>8215.5167934009696</v>
      </c>
      <c r="J928">
        <v>1185.49907328776</v>
      </c>
      <c r="N928">
        <v>144.30000000000001</v>
      </c>
      <c r="O928">
        <v>0.37575044143614</v>
      </c>
    </row>
    <row r="929" spans="1:15" x14ac:dyDescent="0.35">
      <c r="A929" t="str">
        <f t="shared" si="14"/>
        <v>Santa LucíaEstructura de la población ocupada según sector de actividad económica, sexo y área geográfica1992</v>
      </c>
      <c r="B929" t="s">
        <v>36</v>
      </c>
      <c r="C929" t="s">
        <v>48</v>
      </c>
      <c r="I929">
        <v>8741.6924063783608</v>
      </c>
      <c r="J929">
        <v>1279.78376829379</v>
      </c>
      <c r="N929">
        <v>146.4</v>
      </c>
      <c r="O929">
        <v>7.9531648004203204</v>
      </c>
    </row>
    <row r="930" spans="1:15" x14ac:dyDescent="0.35">
      <c r="A930" t="str">
        <f t="shared" si="14"/>
        <v>Santa LucíaEstructura de la población ocupada según sector de actividad económica, sexo y área geográfica1993</v>
      </c>
      <c r="B930" t="s">
        <v>36</v>
      </c>
      <c r="C930" t="s">
        <v>49</v>
      </c>
      <c r="I930">
        <v>8662.4960122287393</v>
      </c>
      <c r="J930">
        <v>1287.24690741719</v>
      </c>
      <c r="N930">
        <v>148.6</v>
      </c>
      <c r="O930">
        <v>0.58315625719713704</v>
      </c>
    </row>
    <row r="931" spans="1:15" x14ac:dyDescent="0.35">
      <c r="A931" t="str">
        <f t="shared" si="14"/>
        <v>Santa LucíaEstructura de la población ocupada según sector de actividad económica, sexo y área geográfica1994</v>
      </c>
      <c r="B931" t="s">
        <v>36</v>
      </c>
      <c r="C931" t="s">
        <v>50</v>
      </c>
      <c r="I931">
        <v>8684.0861319275391</v>
      </c>
      <c r="J931">
        <v>1307.8233714682899</v>
      </c>
      <c r="N931">
        <v>150.6</v>
      </c>
      <c r="O931">
        <v>1.59848619037537</v>
      </c>
    </row>
    <row r="932" spans="1:15" x14ac:dyDescent="0.35">
      <c r="A932" t="str">
        <f t="shared" si="14"/>
        <v>Santa LucíaEstructura de la población ocupada según sector de actividad económica, sexo y área geográfica1995</v>
      </c>
      <c r="B932" t="s">
        <v>36</v>
      </c>
      <c r="C932" t="s">
        <v>51</v>
      </c>
      <c r="I932">
        <v>8737.2652093959805</v>
      </c>
      <c r="J932">
        <v>1330.6854913910099</v>
      </c>
      <c r="N932">
        <v>152.30000000000001</v>
      </c>
      <c r="O932">
        <v>1.7481045545969101</v>
      </c>
    </row>
    <row r="933" spans="1:15" x14ac:dyDescent="0.35">
      <c r="A933" t="str">
        <f t="shared" si="14"/>
        <v>Santa LucíaEstructura de la población ocupada según sector de actividad económica, sexo y área geográfica1996</v>
      </c>
      <c r="B933" t="s">
        <v>36</v>
      </c>
      <c r="C933" t="s">
        <v>52</v>
      </c>
      <c r="I933">
        <v>8893.3442106985894</v>
      </c>
      <c r="J933">
        <v>1369.5750084475801</v>
      </c>
      <c r="N933">
        <v>154</v>
      </c>
      <c r="O933">
        <v>2.9225175526579599</v>
      </c>
    </row>
    <row r="934" spans="1:15" x14ac:dyDescent="0.35">
      <c r="A934" t="str">
        <f t="shared" si="14"/>
        <v>Santa LucíaEstructura de la población ocupada según sector de actividad económica, sexo y área geográfica1997</v>
      </c>
      <c r="B934" t="s">
        <v>36</v>
      </c>
      <c r="C934" t="s">
        <v>53</v>
      </c>
      <c r="I934">
        <v>8746.4366979972692</v>
      </c>
      <c r="J934">
        <v>1360.0709065385799</v>
      </c>
      <c r="N934">
        <v>155.5</v>
      </c>
      <c r="O934">
        <v>-0.69394533708526696</v>
      </c>
    </row>
    <row r="935" spans="1:15" x14ac:dyDescent="0.35">
      <c r="A935" t="str">
        <f t="shared" si="14"/>
        <v>Santa LucíaEstructura de la población ocupada según sector de actividad económica, sexo y área geográfica1998</v>
      </c>
      <c r="B935" t="s">
        <v>36</v>
      </c>
      <c r="C935" t="s">
        <v>54</v>
      </c>
      <c r="I935">
        <v>9213.3135454055991</v>
      </c>
      <c r="J935">
        <v>1445.56889527414</v>
      </c>
      <c r="N935">
        <v>156.9</v>
      </c>
      <c r="O935">
        <v>6.28628906952782</v>
      </c>
    </row>
    <row r="936" spans="1:15" x14ac:dyDescent="0.35">
      <c r="A936" t="str">
        <f t="shared" si="14"/>
        <v>Santa LucíaEstructura de la población ocupada según sector de actividad económica, sexo y área geográfica1999</v>
      </c>
      <c r="B936" t="s">
        <v>36</v>
      </c>
      <c r="C936" t="s">
        <v>55</v>
      </c>
      <c r="I936">
        <v>9375.7093543853298</v>
      </c>
      <c r="J936">
        <v>1484.1747907992001</v>
      </c>
      <c r="N936">
        <v>158.30000000000001</v>
      </c>
      <c r="O936">
        <v>2.6706368441705499</v>
      </c>
    </row>
    <row r="937" spans="1:15" x14ac:dyDescent="0.35">
      <c r="A937" t="str">
        <f t="shared" si="14"/>
        <v>Santa LucíaEstructura de la población ocupada según sector de actividad económica, sexo y área geográfica2000</v>
      </c>
      <c r="B937" t="s">
        <v>36</v>
      </c>
      <c r="C937" t="s">
        <v>56</v>
      </c>
      <c r="I937">
        <v>9309.73861348424</v>
      </c>
      <c r="J937">
        <v>1484.9033088507399</v>
      </c>
      <c r="N937">
        <v>159.5</v>
      </c>
      <c r="O937">
        <v>4.9085731414844097E-2</v>
      </c>
    </row>
    <row r="938" spans="1:15" x14ac:dyDescent="0.35">
      <c r="A938" t="str">
        <f t="shared" si="14"/>
        <v>Santa LucíaEstructura de la población ocupada según sector de actividad económica, sexo y área geográfica2001</v>
      </c>
      <c r="B938" t="s">
        <v>36</v>
      </c>
      <c r="C938" t="s">
        <v>57</v>
      </c>
      <c r="I938">
        <v>8930.8613306228908</v>
      </c>
      <c r="J938">
        <v>1434.2963296980399</v>
      </c>
      <c r="N938">
        <v>160.6</v>
      </c>
      <c r="O938">
        <v>-3.4080992917894601</v>
      </c>
    </row>
    <row r="939" spans="1:15" x14ac:dyDescent="0.35">
      <c r="A939" t="str">
        <f t="shared" si="14"/>
        <v>Santa LucíaEstructura de la población ocupada según sector de actividad económica, sexo y área geográfica2002</v>
      </c>
      <c r="B939" t="s">
        <v>36</v>
      </c>
      <c r="C939" t="s">
        <v>58</v>
      </c>
      <c r="I939">
        <v>8901.5393416523802</v>
      </c>
      <c r="J939">
        <v>1440.26906547935</v>
      </c>
      <c r="N939">
        <v>161.80000000000001</v>
      </c>
      <c r="O939">
        <v>0.41642271946520398</v>
      </c>
    </row>
    <row r="940" spans="1:15" x14ac:dyDescent="0.35">
      <c r="A940" t="str">
        <f t="shared" si="14"/>
        <v>Santa LucíaEstructura de la población ocupada según sector de actividad económica, sexo y área geográfica2003</v>
      </c>
      <c r="B940" t="s">
        <v>36</v>
      </c>
      <c r="C940" t="s">
        <v>59</v>
      </c>
      <c r="I940">
        <v>9212.8038654517295</v>
      </c>
      <c r="J940">
        <v>1501.6870300686301</v>
      </c>
      <c r="N940">
        <v>163</v>
      </c>
      <c r="O940">
        <v>4.2643396335695103</v>
      </c>
    </row>
    <row r="941" spans="1:15" x14ac:dyDescent="0.35">
      <c r="A941" t="str">
        <f t="shared" si="14"/>
        <v>Santa LucíaEstructura de la población ocupada según sector de actividad económica, sexo y área geográfica2004</v>
      </c>
      <c r="B941" t="s">
        <v>36</v>
      </c>
      <c r="C941" t="s">
        <v>60</v>
      </c>
      <c r="I941">
        <v>9810.1443826854793</v>
      </c>
      <c r="J941">
        <v>1610.82570763696</v>
      </c>
      <c r="N941">
        <v>164.2</v>
      </c>
      <c r="O941">
        <v>7.2677379096319301</v>
      </c>
    </row>
    <row r="942" spans="1:15" x14ac:dyDescent="0.35">
      <c r="A942" t="str">
        <f t="shared" si="14"/>
        <v>Santa LucíaEstructura de la población ocupada según sector de actividad económica, sexo y área geográfica2005</v>
      </c>
      <c r="B942" t="s">
        <v>36</v>
      </c>
      <c r="C942" t="s">
        <v>61</v>
      </c>
      <c r="I942">
        <v>9698.99294503085</v>
      </c>
      <c r="J942">
        <v>1604.2134331080999</v>
      </c>
      <c r="N942">
        <v>165.4</v>
      </c>
      <c r="O942">
        <v>-0.41048975674424798</v>
      </c>
    </row>
    <row r="943" spans="1:15" x14ac:dyDescent="0.35">
      <c r="A943" t="str">
        <f t="shared" si="14"/>
        <v>Santa LucíaEstructura de la población ocupada según sector de actividad económica, sexo y área geográfica2006</v>
      </c>
      <c r="B943" t="s">
        <v>36</v>
      </c>
      <c r="C943" t="s">
        <v>62</v>
      </c>
      <c r="I943">
        <v>10231.818345194601</v>
      </c>
      <c r="J943">
        <v>1703.5977544749101</v>
      </c>
      <c r="M943">
        <v>2.1088070000000001</v>
      </c>
      <c r="N943">
        <v>166.5</v>
      </c>
      <c r="O943">
        <v>6.1952056575321102</v>
      </c>
    </row>
    <row r="944" spans="1:15" x14ac:dyDescent="0.35">
      <c r="A944" t="str">
        <f t="shared" si="14"/>
        <v>Santa LucíaEstructura de la población ocupada según sector de actividad económica, sexo y área geográfica2007</v>
      </c>
      <c r="B944" t="s">
        <v>36</v>
      </c>
      <c r="C944" t="s">
        <v>63</v>
      </c>
      <c r="I944">
        <v>10381.062672562901</v>
      </c>
      <c r="J944">
        <v>1738.8279976542899</v>
      </c>
      <c r="M944">
        <v>1.3095988999999999</v>
      </c>
      <c r="N944">
        <v>167.5</v>
      </c>
      <c r="O944">
        <v>2.06799070301888</v>
      </c>
    </row>
    <row r="945" spans="1:15" x14ac:dyDescent="0.35">
      <c r="A945" t="str">
        <f t="shared" si="14"/>
        <v>Santa LucíaEstructura de la población ocupada según sector de actividad económica, sexo y área geográfica2008</v>
      </c>
      <c r="B945" t="s">
        <v>36</v>
      </c>
      <c r="C945" t="s">
        <v>64</v>
      </c>
      <c r="I945">
        <v>10821.0606812811</v>
      </c>
      <c r="J945">
        <v>1824.430830864</v>
      </c>
      <c r="M945">
        <v>3.7466153000000002</v>
      </c>
      <c r="N945">
        <v>168.6</v>
      </c>
      <c r="O945">
        <v>4.9230190292075804</v>
      </c>
    </row>
    <row r="946" spans="1:15" x14ac:dyDescent="0.35">
      <c r="A946" t="str">
        <f t="shared" si="14"/>
        <v>Santa LucíaEstructura de la población ocupada según sector de actividad económica, sexo y área geográfica2009</v>
      </c>
      <c r="B946" t="s">
        <v>36</v>
      </c>
      <c r="C946" t="s">
        <v>65</v>
      </c>
      <c r="I946">
        <v>10583.9673493595</v>
      </c>
      <c r="J946">
        <v>1796.0992591863101</v>
      </c>
      <c r="M946">
        <v>-2.3465859999999998</v>
      </c>
      <c r="N946">
        <v>169.7</v>
      </c>
      <c r="O946">
        <v>-1.5528991945539501</v>
      </c>
    </row>
    <row r="947" spans="1:15" x14ac:dyDescent="0.35">
      <c r="A947" t="str">
        <f t="shared" si="14"/>
        <v>Santa LucíaEstructura de la población ocupada según sector de actividad económica, sexo y área geográfica2010</v>
      </c>
      <c r="B947" t="s">
        <v>36</v>
      </c>
      <c r="C947" t="s">
        <v>66</v>
      </c>
      <c r="I947">
        <v>10557.3508570094</v>
      </c>
      <c r="J947">
        <v>1804.2512614628999</v>
      </c>
      <c r="M947">
        <v>4.4186529999999999</v>
      </c>
      <c r="N947">
        <v>170.9</v>
      </c>
      <c r="O947">
        <v>0.45387259278089098</v>
      </c>
    </row>
    <row r="948" spans="1:15" x14ac:dyDescent="0.35">
      <c r="A948" t="str">
        <f t="shared" si="14"/>
        <v>Santa LucíaEstructura de la población ocupada según sector de actividad económica, sexo y área geográfica2011</v>
      </c>
      <c r="B948" t="s">
        <v>36</v>
      </c>
      <c r="C948" t="s">
        <v>67</v>
      </c>
      <c r="I948">
        <v>10966.365010481801</v>
      </c>
      <c r="J948">
        <v>1887.3114183039199</v>
      </c>
      <c r="M948">
        <v>4.0054201999999997</v>
      </c>
      <c r="N948">
        <v>172.1</v>
      </c>
      <c r="O948">
        <v>4.6035803668314603</v>
      </c>
    </row>
    <row r="949" spans="1:15" x14ac:dyDescent="0.35">
      <c r="A949" t="str">
        <f t="shared" si="14"/>
        <v>Santa LucíaEstructura de la población ocupada según sector de actividad económica, sexo y área geográfica2012</v>
      </c>
      <c r="B949" t="s">
        <v>36</v>
      </c>
      <c r="C949" t="s">
        <v>68</v>
      </c>
      <c r="I949">
        <v>10891.1431219929</v>
      </c>
      <c r="J949">
        <v>1885.2568744169801</v>
      </c>
      <c r="M949">
        <v>6.0146766999999999</v>
      </c>
      <c r="N949">
        <v>173.1</v>
      </c>
      <c r="O949">
        <v>-0.108860883636552</v>
      </c>
    </row>
    <row r="950" spans="1:15" x14ac:dyDescent="0.35">
      <c r="A950" t="str">
        <f t="shared" si="14"/>
        <v>Santa LucíaEstructura de la población ocupada según sector de actividad económica, sexo y área geográfica2013</v>
      </c>
      <c r="B950" t="s">
        <v>36</v>
      </c>
      <c r="C950" t="s">
        <v>69</v>
      </c>
      <c r="I950">
        <v>10617.5687860815</v>
      </c>
      <c r="J950">
        <v>1847.45696877818</v>
      </c>
      <c r="M950">
        <v>-0.36473100000000003</v>
      </c>
      <c r="N950">
        <v>174</v>
      </c>
      <c r="O950">
        <v>-2.0050268030710399</v>
      </c>
    </row>
    <row r="951" spans="1:15" x14ac:dyDescent="0.35">
      <c r="A951" t="str">
        <f t="shared" si="14"/>
        <v>Santa LucíaEstructura de la población ocupada según sector de actividad económica, sexo y área geográfica2014</v>
      </c>
      <c r="B951" t="s">
        <v>36</v>
      </c>
      <c r="C951" t="s">
        <v>70</v>
      </c>
      <c r="I951">
        <v>10709.3423068271</v>
      </c>
      <c r="J951">
        <v>1871.9930352333699</v>
      </c>
      <c r="M951">
        <v>1.3130525</v>
      </c>
      <c r="N951">
        <v>174.8</v>
      </c>
      <c r="O951">
        <v>1.32809948322743</v>
      </c>
    </row>
    <row r="952" spans="1:15" x14ac:dyDescent="0.35">
      <c r="A952" t="str">
        <f t="shared" si="14"/>
        <v>Santa LucíaEstructura de la población ocupada según sector de actividad económica, sexo y área geográfica2015</v>
      </c>
      <c r="B952" t="s">
        <v>36</v>
      </c>
      <c r="C952" t="s">
        <v>71</v>
      </c>
      <c r="I952">
        <v>10671.4094754283</v>
      </c>
      <c r="J952">
        <v>1873.8995038852099</v>
      </c>
      <c r="M952">
        <v>-2.3518273000000001</v>
      </c>
      <c r="N952">
        <v>175.6</v>
      </c>
      <c r="O952">
        <v>0.101841653038348</v>
      </c>
    </row>
    <row r="953" spans="1:15" x14ac:dyDescent="0.35">
      <c r="A953" t="str">
        <f t="shared" si="14"/>
        <v>Santa LucíaEstructura de la población ocupada según sector de actividad económica, sexo y área geográfica2016</v>
      </c>
      <c r="B953" t="s">
        <v>36</v>
      </c>
      <c r="C953" t="s">
        <v>41</v>
      </c>
      <c r="D953">
        <v>180.06482</v>
      </c>
      <c r="E953">
        <v>127.41303499999999</v>
      </c>
      <c r="F953">
        <v>3.1995170000000002</v>
      </c>
      <c r="G953">
        <v>174.2534</v>
      </c>
      <c r="H953">
        <v>25.982361999999998</v>
      </c>
      <c r="I953">
        <v>10987.1572611638</v>
      </c>
      <c r="J953">
        <v>1938.1345408693001</v>
      </c>
      <c r="M953">
        <v>0.99933050000000001</v>
      </c>
      <c r="N953">
        <v>176.4</v>
      </c>
      <c r="O953">
        <v>3.4278805694169399</v>
      </c>
    </row>
    <row r="954" spans="1:15" x14ac:dyDescent="0.35">
      <c r="A954" t="str">
        <f t="shared" si="14"/>
        <v>Santa LucíaEstructura de la población ocupada según sector de actividad económica, sexo y área geográfica2017</v>
      </c>
      <c r="B954" t="s">
        <v>36</v>
      </c>
      <c r="C954" t="s">
        <v>42</v>
      </c>
      <c r="D954">
        <v>159.63262900000001</v>
      </c>
      <c r="E954">
        <v>177.323893</v>
      </c>
      <c r="F954">
        <v>6.1930490000000002</v>
      </c>
      <c r="G954">
        <v>154.15944299999998</v>
      </c>
      <c r="H954">
        <v>26.274190000000001</v>
      </c>
      <c r="I954">
        <v>11306.9898549925</v>
      </c>
      <c r="J954">
        <v>2003.5986023046601</v>
      </c>
      <c r="M954">
        <v>0.53709359999999995</v>
      </c>
      <c r="N954">
        <v>177.2</v>
      </c>
      <c r="O954">
        <v>3.3776840593329598</v>
      </c>
    </row>
    <row r="955" spans="1:15" x14ac:dyDescent="0.35">
      <c r="A955" t="str">
        <f t="shared" si="14"/>
        <v>Santa LucíaEstructura de la población ocupada según sector de actividad económica, sexo y área geográfica2018</v>
      </c>
      <c r="B955" t="s">
        <v>36</v>
      </c>
      <c r="C955" t="s">
        <v>43</v>
      </c>
      <c r="D955">
        <v>177.921007</v>
      </c>
      <c r="E955">
        <v>174.51547199999999</v>
      </c>
      <c r="F955">
        <v>6.9009900000000002</v>
      </c>
      <c r="G955">
        <v>140.36111700000001</v>
      </c>
      <c r="H955">
        <v>351.78116699999998</v>
      </c>
      <c r="I955">
        <v>11584.785459996299</v>
      </c>
      <c r="J955">
        <v>2060.9333333333302</v>
      </c>
      <c r="M955">
        <v>-1.4032186</v>
      </c>
      <c r="N955">
        <v>177.9</v>
      </c>
      <c r="O955">
        <v>2.8615876933992102</v>
      </c>
    </row>
    <row r="956" spans="1:15" x14ac:dyDescent="0.35">
      <c r="A956" t="str">
        <f t="shared" si="14"/>
        <v>Santa LucíaEstructura de la población ocupada según sector de actividad económica, sexo y área geográfica2019</v>
      </c>
      <c r="B956" t="s">
        <v>36</v>
      </c>
      <c r="C956" t="s">
        <v>44</v>
      </c>
      <c r="D956">
        <v>200.089214</v>
      </c>
      <c r="E956">
        <v>155.71408</v>
      </c>
      <c r="F956">
        <v>6.5256850000000002</v>
      </c>
      <c r="G956">
        <v>159.74592199999998</v>
      </c>
      <c r="H956">
        <v>264.06358</v>
      </c>
      <c r="I956">
        <v>11510.610989224801</v>
      </c>
      <c r="J956">
        <v>2055.7951226755499</v>
      </c>
      <c r="M956">
        <v>1.8286720000000001</v>
      </c>
      <c r="N956">
        <v>178.6</v>
      </c>
      <c r="O956">
        <v>-0.24931474369798101</v>
      </c>
    </row>
    <row r="957" spans="1:15" x14ac:dyDescent="0.35">
      <c r="A957" t="str">
        <f t="shared" si="14"/>
        <v>Santa LucíaEstructura de la población ocupada según sector de actividad económica, sexo y área geográfica2020</v>
      </c>
      <c r="B957" t="s">
        <v>36</v>
      </c>
      <c r="C957" t="s">
        <v>45</v>
      </c>
      <c r="D957">
        <v>177.921007</v>
      </c>
      <c r="E957">
        <v>174.51547199999999</v>
      </c>
      <c r="F957">
        <v>6.9009900000000002</v>
      </c>
      <c r="G957">
        <v>140.36111700000001</v>
      </c>
      <c r="H957">
        <v>181.08116700000002</v>
      </c>
      <c r="I957">
        <v>8766.2894167246995</v>
      </c>
      <c r="J957">
        <v>1570.91906347707</v>
      </c>
      <c r="M957">
        <v>-2.3385807999999999</v>
      </c>
      <c r="N957">
        <v>179.2</v>
      </c>
      <c r="O957">
        <v>-23.585816205626099</v>
      </c>
    </row>
    <row r="958" spans="1:15" x14ac:dyDescent="0.35">
      <c r="A958" t="str">
        <f t="shared" si="14"/>
        <v>Santa LucíaEstructura de la población ocupada según sector de actividad económica, sexo y área geográfica2021</v>
      </c>
      <c r="B958" t="s">
        <v>36</v>
      </c>
      <c r="C958" t="s">
        <v>84</v>
      </c>
      <c r="I958">
        <v>9731.0850275264402</v>
      </c>
      <c r="J958">
        <v>1748.6759794464999</v>
      </c>
      <c r="M958">
        <v>7.6239999999999997</v>
      </c>
      <c r="N958">
        <v>179.7</v>
      </c>
      <c r="O958">
        <v>11.3154725855824</v>
      </c>
    </row>
    <row r="959" spans="1:15" x14ac:dyDescent="0.35">
      <c r="A959" t="str">
        <f t="shared" si="14"/>
        <v>Santa LucíaEstructura de la población ocupada según sector de actividad económica, sexo y área geográfica2022</v>
      </c>
      <c r="B959" t="s">
        <v>36</v>
      </c>
      <c r="C959" t="s">
        <v>85</v>
      </c>
      <c r="I959">
        <v>11243.8406975413</v>
      </c>
      <c r="J959">
        <v>2022.76694148767</v>
      </c>
      <c r="M959">
        <v>12.792999999999999</v>
      </c>
      <c r="N959">
        <v>179.9</v>
      </c>
      <c r="O959">
        <v>15.6741995236835</v>
      </c>
    </row>
    <row r="960" spans="1:15" x14ac:dyDescent="0.35">
      <c r="A960" t="str">
        <f t="shared" si="14"/>
        <v>SurinameEstructura de la población ocupada según sector de actividad económica, sexo y área geográfica1990</v>
      </c>
      <c r="B960" t="s">
        <v>37</v>
      </c>
      <c r="C960" t="s">
        <v>46</v>
      </c>
      <c r="I960">
        <v>5188.4571703640204</v>
      </c>
      <c r="J960">
        <v>2141.7951199262702</v>
      </c>
      <c r="N960">
        <v>412.8</v>
      </c>
      <c r="O960">
        <v>-4.5764230648875701</v>
      </c>
    </row>
    <row r="961" spans="1:15" x14ac:dyDescent="0.35">
      <c r="A961" t="str">
        <f t="shared" si="14"/>
        <v>SurinameEstructura de la población ocupada según sector de actividad económica, sexo y área geográfica1991</v>
      </c>
      <c r="B961" t="s">
        <v>37</v>
      </c>
      <c r="C961" t="s">
        <v>47</v>
      </c>
      <c r="I961">
        <v>5271.5141171843898</v>
      </c>
      <c r="J961">
        <v>2192.9498727487098</v>
      </c>
      <c r="N961">
        <v>416</v>
      </c>
      <c r="O961">
        <v>2.3884055177134398</v>
      </c>
    </row>
    <row r="962" spans="1:15" x14ac:dyDescent="0.35">
      <c r="A962" t="str">
        <f t="shared" si="14"/>
        <v>SurinameEstructura de la población ocupada según sector de actividad económica, sexo y área geográfica1992</v>
      </c>
      <c r="B962" t="s">
        <v>37</v>
      </c>
      <c r="C962" t="s">
        <v>48</v>
      </c>
      <c r="I962">
        <v>5270.36761493625</v>
      </c>
      <c r="J962">
        <v>2210.91921446576</v>
      </c>
      <c r="N962">
        <v>419.5</v>
      </c>
      <c r="O962">
        <v>0.81941415717481403</v>
      </c>
    </row>
    <row r="963" spans="1:15" x14ac:dyDescent="0.35">
      <c r="A963" t="str">
        <f t="shared" si="14"/>
        <v>SurinameEstructura de la población ocupada según sector de actividad económica, sexo y área geográfica1993</v>
      </c>
      <c r="B963" t="s">
        <v>37</v>
      </c>
      <c r="C963" t="s">
        <v>49</v>
      </c>
      <c r="I963">
        <v>4957.0565903225397</v>
      </c>
      <c r="J963">
        <v>2093.8607037522402</v>
      </c>
      <c r="N963">
        <v>422.4</v>
      </c>
      <c r="O963">
        <v>-5.2945630011090303</v>
      </c>
    </row>
    <row r="964" spans="1:15" x14ac:dyDescent="0.35">
      <c r="A964" t="str">
        <f t="shared" ref="A964:A1027" si="15">B964&amp;$A$1&amp;C964</f>
        <v>SurinameEstructura de la población ocupada según sector de actividad económica, sexo y área geográfica1994</v>
      </c>
      <c r="B964" t="s">
        <v>37</v>
      </c>
      <c r="C964" t="s">
        <v>50</v>
      </c>
      <c r="I964">
        <v>4745.3079531714002</v>
      </c>
      <c r="J964">
        <v>2023.8738420275999</v>
      </c>
      <c r="N964">
        <v>426.5</v>
      </c>
      <c r="O964">
        <v>-3.3424793540095399</v>
      </c>
    </row>
    <row r="965" spans="1:15" x14ac:dyDescent="0.35">
      <c r="A965" t="str">
        <f t="shared" si="15"/>
        <v>SurinameEstructura de la población ocupada según sector de actividad económica, sexo y área geográfica1995</v>
      </c>
      <c r="B965" t="s">
        <v>37</v>
      </c>
      <c r="C965" t="s">
        <v>51</v>
      </c>
      <c r="I965">
        <v>4787.1558814974496</v>
      </c>
      <c r="J965">
        <v>2080.0192305106402</v>
      </c>
      <c r="N965">
        <v>434.5</v>
      </c>
      <c r="O965">
        <v>2.7741545602856701</v>
      </c>
    </row>
    <row r="966" spans="1:15" x14ac:dyDescent="0.35">
      <c r="A966" t="str">
        <f t="shared" si="15"/>
        <v>SurinameEstructura de la población ocupada según sector de actividad económica, sexo y área geográfica1996</v>
      </c>
      <c r="B966" t="s">
        <v>37</v>
      </c>
      <c r="C966" t="s">
        <v>52</v>
      </c>
      <c r="I966">
        <v>4738.3631547110299</v>
      </c>
      <c r="J966">
        <v>2102.8855680607498</v>
      </c>
      <c r="N966">
        <v>443.8</v>
      </c>
      <c r="O966">
        <v>1.0993329876329001</v>
      </c>
    </row>
    <row r="967" spans="1:15" x14ac:dyDescent="0.35">
      <c r="A967" t="str">
        <f t="shared" si="15"/>
        <v>SurinameEstructura de la población ocupada según sector de actividad económica, sexo y área geográfica1997</v>
      </c>
      <c r="B967" t="s">
        <v>37</v>
      </c>
      <c r="C967" t="s">
        <v>53</v>
      </c>
      <c r="I967">
        <v>4747.12535536</v>
      </c>
      <c r="J967">
        <v>2149.9730734425402</v>
      </c>
      <c r="N967">
        <v>452.9</v>
      </c>
      <c r="O967">
        <v>2.2391853411792</v>
      </c>
    </row>
    <row r="968" spans="1:15" x14ac:dyDescent="0.35">
      <c r="A968" t="str">
        <f t="shared" si="15"/>
        <v>SurinameEstructura de la población ocupada según sector de actividad económica, sexo y área geográfica1998</v>
      </c>
      <c r="B968" t="s">
        <v>37</v>
      </c>
      <c r="C968" t="s">
        <v>54</v>
      </c>
      <c r="I968">
        <v>4800.4157734382597</v>
      </c>
      <c r="J968">
        <v>2216.35196259644</v>
      </c>
      <c r="N968">
        <v>461.7</v>
      </c>
      <c r="O968">
        <v>3.0874288601026301</v>
      </c>
    </row>
    <row r="969" spans="1:15" x14ac:dyDescent="0.35">
      <c r="A969" t="str">
        <f t="shared" si="15"/>
        <v>SurinameEstructura de la población ocupada según sector de actividad económica, sexo y área geográfica1999</v>
      </c>
      <c r="B969" t="s">
        <v>37</v>
      </c>
      <c r="C969" t="s">
        <v>55</v>
      </c>
      <c r="I969">
        <v>4597.3084776501701</v>
      </c>
      <c r="J969">
        <v>2163.03363873441</v>
      </c>
      <c r="N969">
        <v>470.5</v>
      </c>
      <c r="O969">
        <v>-2.4056794571370399</v>
      </c>
    </row>
    <row r="970" spans="1:15" x14ac:dyDescent="0.35">
      <c r="A970" t="str">
        <f t="shared" si="15"/>
        <v>SurinameEstructura de la población ocupada según sector de actividad económica, sexo y área geográfica2000</v>
      </c>
      <c r="B970" t="s">
        <v>37</v>
      </c>
      <c r="C970" t="s">
        <v>56</v>
      </c>
      <c r="I970">
        <v>4602.6625772622701</v>
      </c>
      <c r="J970">
        <v>2204.6753745086298</v>
      </c>
      <c r="N970">
        <v>479</v>
      </c>
      <c r="O970">
        <v>1.9251543308677299</v>
      </c>
    </row>
    <row r="971" spans="1:15" x14ac:dyDescent="0.35">
      <c r="A971" t="str">
        <f t="shared" si="15"/>
        <v>SurinameEstructura de la población ocupada según sector de actividad económica, sexo y área geográfica2001</v>
      </c>
      <c r="B971" t="s">
        <v>37</v>
      </c>
      <c r="C971" t="s">
        <v>57</v>
      </c>
      <c r="I971">
        <v>4782.3607060531003</v>
      </c>
      <c r="J971">
        <v>2330.92260813028</v>
      </c>
      <c r="N971">
        <v>487.4</v>
      </c>
      <c r="O971">
        <v>5.72634116937913</v>
      </c>
    </row>
    <row r="972" spans="1:15" x14ac:dyDescent="0.35">
      <c r="A972" t="str">
        <f t="shared" si="15"/>
        <v>SurinameEstructura de la población ocupada según sector de actividad económica, sexo y área geográfica2002</v>
      </c>
      <c r="B972" t="s">
        <v>37</v>
      </c>
      <c r="C972" t="s">
        <v>58</v>
      </c>
      <c r="I972">
        <v>4829.6272441821802</v>
      </c>
      <c r="J972">
        <v>2394.0462249410998</v>
      </c>
      <c r="N972">
        <v>495.7</v>
      </c>
      <c r="O972">
        <v>2.70809578107183</v>
      </c>
    </row>
    <row r="973" spans="1:15" x14ac:dyDescent="0.35">
      <c r="A973" t="str">
        <f t="shared" si="15"/>
        <v>SurinameEstructura de la población ocupada según sector de actividad económica, sexo y área geográfica2003</v>
      </c>
      <c r="B973" t="s">
        <v>37</v>
      </c>
      <c r="C973" t="s">
        <v>59</v>
      </c>
      <c r="I973">
        <v>5076.6050659120701</v>
      </c>
      <c r="J973">
        <v>2557.5936322064999</v>
      </c>
      <c r="N973">
        <v>503.8</v>
      </c>
      <c r="O973">
        <v>6.8314222825592603</v>
      </c>
    </row>
    <row r="974" spans="1:15" x14ac:dyDescent="0.35">
      <c r="A974" t="str">
        <f t="shared" si="15"/>
        <v>SurinameEstructura de la población ocupada según sector de actividad económica, sexo y área geográfica2004</v>
      </c>
      <c r="B974" t="s">
        <v>37</v>
      </c>
      <c r="C974" t="s">
        <v>60</v>
      </c>
      <c r="I974">
        <v>5036.14729952162</v>
      </c>
      <c r="J974">
        <v>2571.4568111357398</v>
      </c>
      <c r="N974">
        <v>510.6</v>
      </c>
      <c r="O974">
        <v>0.54203993764563296</v>
      </c>
    </row>
    <row r="975" spans="1:15" x14ac:dyDescent="0.35">
      <c r="A975" t="str">
        <f t="shared" si="15"/>
        <v>SurinameEstructura de la población ocupada según sector de actividad económica, sexo y área geográfica2005</v>
      </c>
      <c r="B975" t="s">
        <v>37</v>
      </c>
      <c r="C975" t="s">
        <v>61</v>
      </c>
      <c r="I975">
        <v>5338.0704931685796</v>
      </c>
      <c r="J975">
        <v>2755.5119885736199</v>
      </c>
      <c r="N975">
        <v>516.20000000000005</v>
      </c>
      <c r="O975">
        <v>7.1576227390180804</v>
      </c>
    </row>
    <row r="976" spans="1:15" x14ac:dyDescent="0.35">
      <c r="A976" t="str">
        <f t="shared" si="15"/>
        <v>SurinameEstructura de la población ocupada según sector de actividad económica, sexo y área geográfica2006</v>
      </c>
      <c r="B976" t="s">
        <v>37</v>
      </c>
      <c r="C976" t="s">
        <v>62</v>
      </c>
      <c r="I976">
        <v>5878.2993029318995</v>
      </c>
      <c r="J976">
        <v>3068.4722361304498</v>
      </c>
      <c r="N976">
        <v>522</v>
      </c>
      <c r="O976">
        <v>11.357607909332</v>
      </c>
    </row>
    <row r="977" spans="1:15" x14ac:dyDescent="0.35">
      <c r="A977" t="str">
        <f t="shared" si="15"/>
        <v>SurinameEstructura de la población ocupada según sector de actividad económica, sexo y área geográfica2007</v>
      </c>
      <c r="B977" t="s">
        <v>37</v>
      </c>
      <c r="C977" t="s">
        <v>63</v>
      </c>
      <c r="I977">
        <v>6109.7117264139397</v>
      </c>
      <c r="J977">
        <v>3225.3168203739201</v>
      </c>
      <c r="N977">
        <v>527.9</v>
      </c>
      <c r="O977">
        <v>5.1114878080584303</v>
      </c>
    </row>
    <row r="978" spans="1:15" x14ac:dyDescent="0.35">
      <c r="A978" t="str">
        <f t="shared" si="15"/>
        <v>SurinameEstructura de la población ocupada según sector de actividad económica, sexo y área geográfica2008</v>
      </c>
      <c r="B978" t="s">
        <v>37</v>
      </c>
      <c r="C978" t="s">
        <v>64</v>
      </c>
      <c r="I978">
        <v>6291.3556995113604</v>
      </c>
      <c r="J978">
        <v>3358.9548079691199</v>
      </c>
      <c r="N978">
        <v>533.9</v>
      </c>
      <c r="O978">
        <v>4.1434065252450099</v>
      </c>
    </row>
    <row r="979" spans="1:15" x14ac:dyDescent="0.35">
      <c r="A979" t="str">
        <f t="shared" si="15"/>
        <v>SurinameEstructura de la población ocupada según sector de actividad económica, sexo y área geográfica2009</v>
      </c>
      <c r="B979" t="s">
        <v>37</v>
      </c>
      <c r="C979" t="s">
        <v>65</v>
      </c>
      <c r="I979">
        <v>6407.7473759329696</v>
      </c>
      <c r="J979">
        <v>3460.1835830037999</v>
      </c>
      <c r="N979">
        <v>540</v>
      </c>
      <c r="O979">
        <v>3.0136986301369899</v>
      </c>
    </row>
    <row r="980" spans="1:15" x14ac:dyDescent="0.35">
      <c r="A980" t="str">
        <f t="shared" si="15"/>
        <v>SurinameEstructura de la población ocupada según sector de actividad económica, sexo y área geográfica2010</v>
      </c>
      <c r="B980" t="s">
        <v>37</v>
      </c>
      <c r="C980" t="s">
        <v>66</v>
      </c>
      <c r="I980">
        <v>6663.6777562526804</v>
      </c>
      <c r="J980">
        <v>3639.03442268959</v>
      </c>
      <c r="M980">
        <v>6.3631118000000004</v>
      </c>
      <c r="N980">
        <v>546.1</v>
      </c>
      <c r="O980">
        <v>5.1688251618871304</v>
      </c>
    </row>
    <row r="981" spans="1:15" x14ac:dyDescent="0.35">
      <c r="A981" t="str">
        <f t="shared" si="15"/>
        <v>SurinameEstructura de la población ocupada según sector de actividad económica, sexo y área geográfica2011</v>
      </c>
      <c r="B981" t="s">
        <v>37</v>
      </c>
      <c r="C981" t="s">
        <v>67</v>
      </c>
      <c r="I981">
        <v>6976.8066108986604</v>
      </c>
      <c r="J981">
        <v>3851.8949298771499</v>
      </c>
      <c r="M981">
        <v>14.50337</v>
      </c>
      <c r="N981">
        <v>552.1</v>
      </c>
      <c r="O981">
        <v>5.8493677844969802</v>
      </c>
    </row>
    <row r="982" spans="1:15" x14ac:dyDescent="0.35">
      <c r="A982" t="str">
        <f t="shared" si="15"/>
        <v>SurinameEstructura de la población ocupada según sector de actividad económica, sexo y área geográfica2012</v>
      </c>
      <c r="B982" t="s">
        <v>37</v>
      </c>
      <c r="C982" t="s">
        <v>68</v>
      </c>
      <c r="I982">
        <v>7087.4832240167098</v>
      </c>
      <c r="J982">
        <v>3955.52438732373</v>
      </c>
      <c r="M982">
        <v>2.2460274999999998</v>
      </c>
      <c r="N982">
        <v>558.1</v>
      </c>
      <c r="O982">
        <v>2.6903500571309902</v>
      </c>
    </row>
    <row r="983" spans="1:15" x14ac:dyDescent="0.35">
      <c r="A983" t="str">
        <f t="shared" si="15"/>
        <v>SurinameEstructura de la población ocupada según sector de actividad económica, sexo y área geográfica2013</v>
      </c>
      <c r="B983" t="s">
        <v>37</v>
      </c>
      <c r="C983" t="s">
        <v>69</v>
      </c>
      <c r="D983">
        <v>967.2</v>
      </c>
      <c r="E983">
        <v>910.9</v>
      </c>
      <c r="F983">
        <v>72.099999999999994</v>
      </c>
      <c r="G983">
        <v>429.4</v>
      </c>
      <c r="H983">
        <v>345.4</v>
      </c>
      <c r="I983">
        <v>7220.3535565970296</v>
      </c>
      <c r="J983">
        <v>4071.55737056506</v>
      </c>
      <c r="M983">
        <v>1.8271008</v>
      </c>
      <c r="N983">
        <v>563.9</v>
      </c>
      <c r="O983">
        <v>2.9334412300222401</v>
      </c>
    </row>
    <row r="984" spans="1:15" x14ac:dyDescent="0.35">
      <c r="A984" t="str">
        <f t="shared" si="15"/>
        <v>SurinameEstructura de la población ocupada según sector de actividad económica, sexo y área geográfica2014</v>
      </c>
      <c r="B984" t="s">
        <v>37</v>
      </c>
      <c r="C984" t="s">
        <v>70</v>
      </c>
      <c r="D984">
        <v>967.2</v>
      </c>
      <c r="E984">
        <v>922.3</v>
      </c>
      <c r="F984">
        <v>64.599999999999994</v>
      </c>
      <c r="G984">
        <v>419.4</v>
      </c>
      <c r="H984">
        <v>560.20000000000005</v>
      </c>
      <c r="I984">
        <v>7165.1050161194498</v>
      </c>
      <c r="J984">
        <v>4081.9603276832499</v>
      </c>
      <c r="M984">
        <v>3.1519441000000001</v>
      </c>
      <c r="N984">
        <v>569.70000000000005</v>
      </c>
      <c r="O984">
        <v>0.25550314465407897</v>
      </c>
    </row>
    <row r="985" spans="1:15" x14ac:dyDescent="0.35">
      <c r="A985" t="str">
        <f t="shared" si="15"/>
        <v>SurinameEstructura de la población ocupada según sector de actividad económica, sexo y área geográfica2015</v>
      </c>
      <c r="B985" t="s">
        <v>37</v>
      </c>
      <c r="C985" t="s">
        <v>71</v>
      </c>
      <c r="D985">
        <v>891.3</v>
      </c>
      <c r="E985">
        <v>1043.5</v>
      </c>
      <c r="F985">
        <v>39.4</v>
      </c>
      <c r="G985">
        <v>412.6</v>
      </c>
      <c r="H985">
        <v>335.8</v>
      </c>
      <c r="I985">
        <v>6850.9483019872196</v>
      </c>
      <c r="J985">
        <v>3942.7207477936499</v>
      </c>
      <c r="M985">
        <v>13.611599</v>
      </c>
      <c r="N985">
        <v>575.5</v>
      </c>
      <c r="O985">
        <v>-3.4110958635561501</v>
      </c>
    </row>
    <row r="986" spans="1:15" x14ac:dyDescent="0.35">
      <c r="A986" t="str">
        <f t="shared" si="15"/>
        <v>SurinameEstructura de la población ocupada según sector de actividad económica, sexo y área geográfica2016</v>
      </c>
      <c r="B986" t="s">
        <v>37</v>
      </c>
      <c r="C986" t="s">
        <v>41</v>
      </c>
      <c r="D986">
        <v>1165.5</v>
      </c>
      <c r="E986">
        <v>1167</v>
      </c>
      <c r="F986">
        <v>66.099999999999994</v>
      </c>
      <c r="G986">
        <v>636.4</v>
      </c>
      <c r="H986">
        <v>110.9</v>
      </c>
      <c r="I986">
        <v>6447.2359240615797</v>
      </c>
      <c r="J986">
        <v>3749.0676898418101</v>
      </c>
      <c r="M986">
        <v>60.728211000000002</v>
      </c>
      <c r="N986">
        <v>581.5</v>
      </c>
      <c r="O986">
        <v>-4.9116605090585104</v>
      </c>
    </row>
    <row r="987" spans="1:15" x14ac:dyDescent="0.35">
      <c r="A987" t="str">
        <f t="shared" si="15"/>
        <v>SurinameEstructura de la población ocupada según sector de actividad económica, sexo y área geográfica2017</v>
      </c>
      <c r="B987" t="s">
        <v>37</v>
      </c>
      <c r="C987" t="s">
        <v>42</v>
      </c>
      <c r="D987">
        <v>1468</v>
      </c>
      <c r="E987">
        <v>1100.395</v>
      </c>
      <c r="F987">
        <v>47</v>
      </c>
      <c r="G987">
        <v>838</v>
      </c>
      <c r="H987">
        <v>197</v>
      </c>
      <c r="I987">
        <v>6480.2238052461998</v>
      </c>
      <c r="J987">
        <v>3807.7795079626699</v>
      </c>
      <c r="M987">
        <v>8.6584865000000004</v>
      </c>
      <c r="N987">
        <v>587.6</v>
      </c>
      <c r="O987">
        <v>1.56603782534896</v>
      </c>
    </row>
    <row r="988" spans="1:15" x14ac:dyDescent="0.35">
      <c r="A988" t="str">
        <f t="shared" si="15"/>
        <v>SurinameEstructura de la población ocupada según sector de actividad económica, sexo y área geográfica2018</v>
      </c>
      <c r="B988" t="s">
        <v>37</v>
      </c>
      <c r="C988" t="s">
        <v>43</v>
      </c>
      <c r="D988">
        <v>1468</v>
      </c>
      <c r="E988">
        <v>1155.528</v>
      </c>
      <c r="F988">
        <v>47</v>
      </c>
      <c r="G988">
        <v>1892</v>
      </c>
      <c r="H988">
        <v>194</v>
      </c>
      <c r="I988">
        <v>6731.0068390161596</v>
      </c>
      <c r="J988">
        <v>3996.1987603238899</v>
      </c>
      <c r="M988">
        <v>7.3705064599999996</v>
      </c>
      <c r="N988">
        <v>593.70000000000005</v>
      </c>
      <c r="O988">
        <v>4.9482710846888498</v>
      </c>
    </row>
    <row r="989" spans="1:15" x14ac:dyDescent="0.35">
      <c r="A989" t="str">
        <f t="shared" si="15"/>
        <v>SurinameEstructura de la población ocupada según sector de actividad económica, sexo y área geográfica2019</v>
      </c>
      <c r="B989" t="s">
        <v>37</v>
      </c>
      <c r="C989" t="s">
        <v>44</v>
      </c>
      <c r="D989">
        <v>2151</v>
      </c>
      <c r="E989">
        <v>1361</v>
      </c>
      <c r="F989">
        <v>52</v>
      </c>
      <c r="G989">
        <v>1342</v>
      </c>
      <c r="H989">
        <v>228</v>
      </c>
      <c r="I989">
        <v>6730.08117757737</v>
      </c>
      <c r="J989">
        <v>4040.0677308996901</v>
      </c>
      <c r="M989">
        <v>6.4094917000000002</v>
      </c>
      <c r="N989">
        <v>600.29999999999995</v>
      </c>
      <c r="O989">
        <v>1.09776748372359</v>
      </c>
    </row>
    <row r="990" spans="1:15" x14ac:dyDescent="0.35">
      <c r="A990" t="str">
        <f t="shared" si="15"/>
        <v>SurinameEstructura de la población ocupada según sector de actividad económica, sexo y área geográfica2020</v>
      </c>
      <c r="B990" t="s">
        <v>37</v>
      </c>
      <c r="C990" t="s">
        <v>45</v>
      </c>
      <c r="D990">
        <v>1775</v>
      </c>
      <c r="E990">
        <v>2233.8310000000001</v>
      </c>
      <c r="G990">
        <v>766</v>
      </c>
      <c r="H990">
        <v>22.002400000000002</v>
      </c>
      <c r="I990">
        <v>5595.4598206740002</v>
      </c>
      <c r="J990">
        <v>3397.0036571311798</v>
      </c>
      <c r="M990">
        <v>43.695042999999998</v>
      </c>
      <c r="N990">
        <v>607.1</v>
      </c>
      <c r="O990">
        <v>-15.917160716147301</v>
      </c>
    </row>
    <row r="991" spans="1:15" x14ac:dyDescent="0.35">
      <c r="A991" t="str">
        <f t="shared" si="15"/>
        <v>SurinameEstructura de la población ocupada según sector de actividad económica, sexo y área geográfica2021</v>
      </c>
      <c r="B991" t="s">
        <v>37</v>
      </c>
      <c r="C991" t="s">
        <v>84</v>
      </c>
      <c r="I991">
        <v>5406.6452058933901</v>
      </c>
      <c r="J991">
        <v>3314.2735112126502</v>
      </c>
      <c r="M991">
        <v>60.052</v>
      </c>
      <c r="N991">
        <v>613</v>
      </c>
      <c r="O991">
        <v>-2.4353858361283698</v>
      </c>
    </row>
    <row r="992" spans="1:15" x14ac:dyDescent="0.35">
      <c r="A992" t="str">
        <f t="shared" si="15"/>
        <v>SurinameEstructura de la población ocupada según sector de actividad económica, sexo y área geográfica2022</v>
      </c>
      <c r="B992" t="s">
        <v>37</v>
      </c>
      <c r="C992" t="s">
        <v>85</v>
      </c>
      <c r="I992">
        <v>5493.4203421299599</v>
      </c>
      <c r="J992">
        <v>3394.9337714363101</v>
      </c>
      <c r="M992">
        <v>45.948999999999998</v>
      </c>
      <c r="N992">
        <v>618</v>
      </c>
      <c r="O992">
        <v>2.43372370900539</v>
      </c>
    </row>
    <row r="993" spans="1:15" x14ac:dyDescent="0.35">
      <c r="A993" t="str">
        <f t="shared" si="15"/>
        <v>Trinidad y TabagoEstructura de la población ocupada según sector de actividad económica, sexo y área geográfica1990</v>
      </c>
      <c r="B993" t="s">
        <v>38</v>
      </c>
      <c r="C993" t="s">
        <v>46</v>
      </c>
      <c r="I993">
        <v>7471.4039534808899</v>
      </c>
      <c r="J993">
        <v>9462.5331070835491</v>
      </c>
      <c r="N993">
        <v>1266.5</v>
      </c>
      <c r="O993">
        <v>1.50741122882954</v>
      </c>
    </row>
    <row r="994" spans="1:15" x14ac:dyDescent="0.35">
      <c r="A994" t="str">
        <f t="shared" si="15"/>
        <v>Trinidad y TabagoEstructura de la población ocupada según sector de actividad económica, sexo y área geográfica1991</v>
      </c>
      <c r="B994" t="s">
        <v>38</v>
      </c>
      <c r="C994" t="s">
        <v>47</v>
      </c>
      <c r="I994">
        <v>7613.55673816324</v>
      </c>
      <c r="J994">
        <v>9716.4211092439291</v>
      </c>
      <c r="N994">
        <v>1276.2</v>
      </c>
      <c r="O994">
        <v>2.6830870686235699</v>
      </c>
    </row>
    <row r="995" spans="1:15" x14ac:dyDescent="0.35">
      <c r="A995" t="str">
        <f t="shared" si="15"/>
        <v>Trinidad y TabagoEstructura de la población ocupada según sector de actividad económica, sexo y área geográfica1992</v>
      </c>
      <c r="B995" t="s">
        <v>38</v>
      </c>
      <c r="C995" t="s">
        <v>48</v>
      </c>
      <c r="I995">
        <v>7433.9713780778902</v>
      </c>
      <c r="J995">
        <v>9556.3702065191192</v>
      </c>
      <c r="N995">
        <v>1285.5</v>
      </c>
      <c r="O995">
        <v>-1.6472207299922299</v>
      </c>
    </row>
    <row r="996" spans="1:15" x14ac:dyDescent="0.35">
      <c r="A996" t="str">
        <f t="shared" si="15"/>
        <v>Trinidad y TabagoEstructura de la población ocupada según sector de actividad económica, sexo y área geográfica1993</v>
      </c>
      <c r="B996" t="s">
        <v>38</v>
      </c>
      <c r="C996" t="s">
        <v>49</v>
      </c>
      <c r="I996">
        <v>7277.7686639623798</v>
      </c>
      <c r="J996">
        <v>9417.4326511673207</v>
      </c>
      <c r="N996">
        <v>1294</v>
      </c>
      <c r="O996">
        <v>-1.4538737234878401</v>
      </c>
    </row>
    <row r="997" spans="1:15" x14ac:dyDescent="0.35">
      <c r="A997" t="str">
        <f t="shared" si="15"/>
        <v>Trinidad y TabagoEstructura de la población ocupada según sector de actividad económica, sexo y área geográfica1994</v>
      </c>
      <c r="B997" t="s">
        <v>38</v>
      </c>
      <c r="C997" t="s">
        <v>50</v>
      </c>
      <c r="I997">
        <v>7494.5208753240204</v>
      </c>
      <c r="J997">
        <v>9753.3694671466801</v>
      </c>
      <c r="N997">
        <v>1301.4000000000001</v>
      </c>
      <c r="O997">
        <v>3.56718044527475</v>
      </c>
    </row>
    <row r="998" spans="1:15" x14ac:dyDescent="0.35">
      <c r="A998" t="str">
        <f t="shared" si="15"/>
        <v>Trinidad y TabagoEstructura de la población ocupada según sector de actividad económica, sexo y área geográfica1995</v>
      </c>
      <c r="B998" t="s">
        <v>38</v>
      </c>
      <c r="C998" t="s">
        <v>51</v>
      </c>
      <c r="I998">
        <v>7752.7898715507399</v>
      </c>
      <c r="J998">
        <v>10139.0985940141</v>
      </c>
      <c r="N998">
        <v>1307.8</v>
      </c>
      <c r="O998">
        <v>3.9548294378333599</v>
      </c>
    </row>
    <row r="999" spans="1:15" x14ac:dyDescent="0.35">
      <c r="A999" t="str">
        <f t="shared" si="15"/>
        <v>Trinidad y TabagoEstructura de la población ocupada según sector de actividad económica, sexo y área geográfica1996</v>
      </c>
      <c r="B999" t="s">
        <v>38</v>
      </c>
      <c r="C999" t="s">
        <v>52</v>
      </c>
      <c r="I999">
        <v>8270.4966421694007</v>
      </c>
      <c r="J999">
        <v>10862.4702898253</v>
      </c>
      <c r="M999">
        <v>1.439907992</v>
      </c>
      <c r="N999">
        <v>1313.4</v>
      </c>
      <c r="O999">
        <v>7.1344773808424096</v>
      </c>
    </row>
    <row r="1000" spans="1:15" x14ac:dyDescent="0.35">
      <c r="A1000" t="str">
        <f t="shared" si="15"/>
        <v>Trinidad y TabagoEstructura de la población ocupada según sector de actividad económica, sexo y área geográfica1997</v>
      </c>
      <c r="B1000" t="s">
        <v>38</v>
      </c>
      <c r="C1000" t="s">
        <v>53</v>
      </c>
      <c r="I1000">
        <v>8860.2929378989393</v>
      </c>
      <c r="J1000">
        <v>11679.638150738399</v>
      </c>
      <c r="M1000">
        <v>0.75069330000000001</v>
      </c>
      <c r="N1000">
        <v>1318.2</v>
      </c>
      <c r="O1000">
        <v>7.5228547384707003</v>
      </c>
    </row>
    <row r="1001" spans="1:15" x14ac:dyDescent="0.35">
      <c r="A1001" t="str">
        <f t="shared" si="15"/>
        <v>Trinidad y TabagoEstructura de la población ocupada según sector de actividad económica, sexo y área geográfica1998</v>
      </c>
      <c r="B1001" t="s">
        <v>38</v>
      </c>
      <c r="C1001" t="s">
        <v>54</v>
      </c>
      <c r="I1001">
        <v>9548.2820416674604</v>
      </c>
      <c r="J1001">
        <v>12628.5578283094</v>
      </c>
      <c r="M1001">
        <v>1.2328971</v>
      </c>
      <c r="N1001">
        <v>1322.6</v>
      </c>
      <c r="O1001">
        <v>8.1245640089543798</v>
      </c>
    </row>
    <row r="1002" spans="1:15" x14ac:dyDescent="0.35">
      <c r="A1002" t="str">
        <f t="shared" si="15"/>
        <v>Trinidad y TabagoEstructura de la población ocupada según sector de actividad económica, sexo y área geográfica1999</v>
      </c>
      <c r="B1002" t="s">
        <v>38</v>
      </c>
      <c r="C1002" t="s">
        <v>55</v>
      </c>
      <c r="I1002">
        <v>10279.539268874099</v>
      </c>
      <c r="J1002">
        <v>13641.976563722799</v>
      </c>
      <c r="M1002">
        <v>-0.52345770000000003</v>
      </c>
      <c r="N1002">
        <v>1327.1</v>
      </c>
      <c r="O1002">
        <v>8.0248176331081602</v>
      </c>
    </row>
    <row r="1003" spans="1:15" x14ac:dyDescent="0.35">
      <c r="A1003" t="str">
        <f t="shared" si="15"/>
        <v>Trinidad y TabagoEstructura de la población ocupada según sector de actividad económica, sexo y área geográfica2000</v>
      </c>
      <c r="B1003" t="s">
        <v>38</v>
      </c>
      <c r="C1003" t="s">
        <v>56</v>
      </c>
      <c r="I1003">
        <v>10946.8986712203</v>
      </c>
      <c r="J1003">
        <v>14583.458409799699</v>
      </c>
      <c r="M1003">
        <v>1.5705397999999999</v>
      </c>
      <c r="N1003">
        <v>1332.2</v>
      </c>
      <c r="O1003">
        <v>6.9013595037280604</v>
      </c>
    </row>
    <row r="1004" spans="1:15" x14ac:dyDescent="0.35">
      <c r="A1004" t="str">
        <f t="shared" si="15"/>
        <v>Trinidad y TabagoEstructura de la población ocupada según sector de actividad económica, sexo y área geográfica2001</v>
      </c>
      <c r="B1004" t="s">
        <v>38</v>
      </c>
      <c r="C1004" t="s">
        <v>57</v>
      </c>
      <c r="I1004">
        <v>11348.7026635534</v>
      </c>
      <c r="J1004">
        <v>15191.3733854326</v>
      </c>
      <c r="M1004">
        <v>0.76754820000000001</v>
      </c>
      <c r="N1004">
        <v>1338.6</v>
      </c>
      <c r="O1004">
        <v>4.16852408084765</v>
      </c>
    </row>
    <row r="1005" spans="1:15" x14ac:dyDescent="0.35">
      <c r="A1005" t="str">
        <f t="shared" si="15"/>
        <v>Trinidad y TabagoEstructura de la población ocupada según sector de actividad económica, sexo y área geográfica2002</v>
      </c>
      <c r="B1005" t="s">
        <v>38</v>
      </c>
      <c r="C1005" t="s">
        <v>58</v>
      </c>
      <c r="I1005">
        <v>12182.0717545103</v>
      </c>
      <c r="J1005">
        <v>16397.068581570798</v>
      </c>
      <c r="M1005">
        <v>-0.431201</v>
      </c>
      <c r="N1005">
        <v>1346</v>
      </c>
      <c r="O1005">
        <v>7.9367096413708103</v>
      </c>
    </row>
    <row r="1006" spans="1:15" x14ac:dyDescent="0.35">
      <c r="A1006" t="str">
        <f t="shared" si="15"/>
        <v>Trinidad y TabagoEstructura de la población ocupada según sector de actividad económica, sexo y área geográfica2003</v>
      </c>
      <c r="B1006" t="s">
        <v>38</v>
      </c>
      <c r="C1006" t="s">
        <v>59</v>
      </c>
      <c r="I1006">
        <v>13864.032162301801</v>
      </c>
      <c r="J1006">
        <v>18764.9675316754</v>
      </c>
      <c r="M1006">
        <v>3.0930819000000001</v>
      </c>
      <c r="N1006">
        <v>1353.5</v>
      </c>
      <c r="O1006">
        <v>14.440989487389</v>
      </c>
    </row>
    <row r="1007" spans="1:15" x14ac:dyDescent="0.35">
      <c r="A1007" t="str">
        <f t="shared" si="15"/>
        <v>Trinidad y TabagoEstructura de la población ocupada según sector de actividad económica, sexo y área geográfica2004</v>
      </c>
      <c r="B1007" t="s">
        <v>38</v>
      </c>
      <c r="C1007" t="s">
        <v>60</v>
      </c>
      <c r="I1007">
        <v>14881.569299867801</v>
      </c>
      <c r="J1007">
        <v>20256.79213098</v>
      </c>
      <c r="M1007">
        <v>-2.2015570000000002</v>
      </c>
      <c r="N1007">
        <v>1361.2</v>
      </c>
      <c r="O1007">
        <v>7.9500515883462297</v>
      </c>
    </row>
    <row r="1008" spans="1:15" x14ac:dyDescent="0.35">
      <c r="A1008" t="str">
        <f t="shared" si="15"/>
        <v>Trinidad y TabagoEstructura de la población ocupada según sector de actividad económica, sexo y área geográfica2005</v>
      </c>
      <c r="B1008" t="s">
        <v>38</v>
      </c>
      <c r="C1008" t="s">
        <v>61</v>
      </c>
      <c r="I1008">
        <v>15714.3552398711</v>
      </c>
      <c r="J1008">
        <v>21514.523758907599</v>
      </c>
      <c r="M1008">
        <v>3.5818553999999998</v>
      </c>
      <c r="N1008">
        <v>1369.1</v>
      </c>
      <c r="O1008">
        <v>6.20893782092966</v>
      </c>
    </row>
    <row r="1009" spans="1:15" x14ac:dyDescent="0.35">
      <c r="A1009" t="str">
        <f t="shared" si="15"/>
        <v>Trinidad y TabagoEstructura de la población ocupada según sector de actividad económica, sexo y área geográfica2006</v>
      </c>
      <c r="B1009" t="s">
        <v>38</v>
      </c>
      <c r="C1009" t="s">
        <v>62</v>
      </c>
      <c r="I1009">
        <v>17689.137069541801</v>
      </c>
      <c r="J1009">
        <v>24356.172831052001</v>
      </c>
      <c r="M1009">
        <v>3.0390641999999999</v>
      </c>
      <c r="N1009">
        <v>1376.9</v>
      </c>
      <c r="O1009">
        <v>13.2080500781151</v>
      </c>
    </row>
    <row r="1010" spans="1:15" x14ac:dyDescent="0.35">
      <c r="A1010" t="str">
        <f t="shared" si="15"/>
        <v>Trinidad y TabagoEstructura de la población ocupada según sector de actividad económica, sexo y área geográfica2007</v>
      </c>
      <c r="B1010" t="s">
        <v>38</v>
      </c>
      <c r="C1010" t="s">
        <v>63</v>
      </c>
      <c r="I1010">
        <v>18423.076239832899</v>
      </c>
      <c r="J1010">
        <v>25514.118284544598</v>
      </c>
      <c r="M1010">
        <v>3.0165548000000002</v>
      </c>
      <c r="N1010">
        <v>1384.9</v>
      </c>
      <c r="O1010">
        <v>4.75421759208536</v>
      </c>
    </row>
    <row r="1011" spans="1:15" x14ac:dyDescent="0.35">
      <c r="A1011" t="str">
        <f t="shared" si="15"/>
        <v>Trinidad y TabagoEstructura de la población ocupada según sector de actividad económica, sexo y área geográfica2008</v>
      </c>
      <c r="B1011" t="s">
        <v>38</v>
      </c>
      <c r="C1011" t="s">
        <v>64</v>
      </c>
      <c r="D1011">
        <v>5512.5291610000004</v>
      </c>
      <c r="E1011">
        <v>4016.2372559999999</v>
      </c>
      <c r="G1011">
        <v>3391.686381</v>
      </c>
      <c r="H1011">
        <v>1807.9382930000002</v>
      </c>
      <c r="I1011">
        <v>18939.898123794199</v>
      </c>
      <c r="J1011">
        <v>26379.490106820602</v>
      </c>
      <c r="M1011">
        <v>6.8351131000000001</v>
      </c>
      <c r="N1011">
        <v>1392.8</v>
      </c>
      <c r="O1011">
        <v>3.3917371261862601</v>
      </c>
    </row>
    <row r="1012" spans="1:15" x14ac:dyDescent="0.35">
      <c r="A1012" t="str">
        <f t="shared" si="15"/>
        <v>Trinidad y TabagoEstructura de la población ocupada según sector de actividad económica, sexo y área geográfica2009</v>
      </c>
      <c r="B1012" t="s">
        <v>38</v>
      </c>
      <c r="C1012" t="s">
        <v>65</v>
      </c>
      <c r="D1012">
        <v>5510.4754389999998</v>
      </c>
      <c r="E1012">
        <v>5308.1424980000002</v>
      </c>
      <c r="G1012">
        <v>3806.209996</v>
      </c>
      <c r="H1012">
        <v>1986.4856810000001</v>
      </c>
      <c r="I1012">
        <v>17999.555295412199</v>
      </c>
      <c r="J1012">
        <v>25220.976879931499</v>
      </c>
      <c r="M1012">
        <v>0.55561340000000004</v>
      </c>
      <c r="N1012">
        <v>1401.2</v>
      </c>
      <c r="O1012">
        <v>-4.3917195601500696</v>
      </c>
    </row>
    <row r="1013" spans="1:15" x14ac:dyDescent="0.35">
      <c r="A1013" t="str">
        <f t="shared" si="15"/>
        <v>Trinidad y TabagoEstructura de la población ocupada según sector de actividad económica, sexo y área geográfica2010</v>
      </c>
      <c r="B1013" t="s">
        <v>38</v>
      </c>
      <c r="C1013" t="s">
        <v>66</v>
      </c>
      <c r="D1013">
        <v>5949.5789359999999</v>
      </c>
      <c r="E1013">
        <v>5309.5712229999999</v>
      </c>
      <c r="G1013">
        <v>4053.4537519999999</v>
      </c>
      <c r="H1013">
        <v>2295.6493460000002</v>
      </c>
      <c r="I1013">
        <v>18477.716775044501</v>
      </c>
      <c r="J1013">
        <v>26059.123967845298</v>
      </c>
      <c r="M1013">
        <v>3.900868</v>
      </c>
      <c r="N1013">
        <v>1410.3</v>
      </c>
      <c r="O1013">
        <v>3.32321421134447</v>
      </c>
    </row>
    <row r="1014" spans="1:15" x14ac:dyDescent="0.35">
      <c r="A1014" t="str">
        <f t="shared" si="15"/>
        <v>Trinidad y TabagoEstructura de la población ocupada según sector de actividad económica, sexo y área geográfica2011</v>
      </c>
      <c r="B1014" t="s">
        <v>38</v>
      </c>
      <c r="C1014" t="s">
        <v>67</v>
      </c>
      <c r="D1014">
        <v>6277.0854570000001</v>
      </c>
      <c r="E1014">
        <v>7294.2967129999997</v>
      </c>
      <c r="G1014">
        <v>4431.6954489999998</v>
      </c>
      <c r="H1014">
        <v>2406.5888130000003</v>
      </c>
      <c r="I1014">
        <v>18297.477311252202</v>
      </c>
      <c r="J1014">
        <v>25982.4177819781</v>
      </c>
      <c r="M1014">
        <v>1.2030468000000001</v>
      </c>
      <c r="N1014">
        <v>1420</v>
      </c>
      <c r="O1014">
        <v>-0.29435443018673801</v>
      </c>
    </row>
    <row r="1015" spans="1:15" x14ac:dyDescent="0.35">
      <c r="A1015" t="str">
        <f t="shared" si="15"/>
        <v>Trinidad y TabagoEstructura de la población ocupada según sector de actividad económica, sexo y área geográfica2012</v>
      </c>
      <c r="B1015" t="s">
        <v>38</v>
      </c>
      <c r="C1015" t="s">
        <v>68</v>
      </c>
      <c r="D1015">
        <v>6281.2850710000002</v>
      </c>
      <c r="E1015">
        <v>7138.8066600000002</v>
      </c>
      <c r="G1015">
        <v>4567.268634</v>
      </c>
      <c r="H1015">
        <v>2434.5416310000001</v>
      </c>
      <c r="I1015">
        <v>18399.486016999301</v>
      </c>
      <c r="J1015">
        <v>26318.624798715799</v>
      </c>
      <c r="M1015">
        <v>3.4442141999999998</v>
      </c>
      <c r="N1015">
        <v>1430.4</v>
      </c>
      <c r="O1015">
        <v>1.2939789497606899</v>
      </c>
    </row>
    <row r="1016" spans="1:15" x14ac:dyDescent="0.35">
      <c r="A1016" t="str">
        <f t="shared" si="15"/>
        <v>Trinidad y TabagoEstructura de la población ocupada según sector de actividad económica, sexo y área geográfica2013</v>
      </c>
      <c r="B1016" t="s">
        <v>38</v>
      </c>
      <c r="C1016" t="s">
        <v>69</v>
      </c>
      <c r="D1016">
        <v>6941.3642330000002</v>
      </c>
      <c r="E1016">
        <v>7166.4246119999998</v>
      </c>
      <c r="G1016">
        <v>5096.522379</v>
      </c>
      <c r="H1016">
        <v>3297.8511370000001</v>
      </c>
      <c r="I1016">
        <v>18913.1274181234</v>
      </c>
      <c r="J1016">
        <v>27248.142671290399</v>
      </c>
      <c r="M1016">
        <v>2.3519515000000002</v>
      </c>
      <c r="N1016">
        <v>1440.7</v>
      </c>
      <c r="O1016">
        <v>3.5317873927060099</v>
      </c>
    </row>
    <row r="1017" spans="1:15" x14ac:dyDescent="0.35">
      <c r="A1017" t="str">
        <f t="shared" si="15"/>
        <v>Trinidad y TabagoEstructura de la población ocupada según sector de actividad económica, sexo y área geográfica2014</v>
      </c>
      <c r="B1017" t="s">
        <v>38</v>
      </c>
      <c r="C1017" t="s">
        <v>70</v>
      </c>
      <c r="D1017">
        <v>6833.296996</v>
      </c>
      <c r="E1017">
        <v>7174.8212659999999</v>
      </c>
      <c r="G1017">
        <v>5246.6779529999994</v>
      </c>
      <c r="H1017">
        <v>2966.2211990000001</v>
      </c>
      <c r="I1017">
        <v>19506.5739053537</v>
      </c>
      <c r="J1017">
        <v>28298.186764496601</v>
      </c>
      <c r="M1017">
        <v>1.0970306000000001</v>
      </c>
      <c r="N1017">
        <v>1450.7</v>
      </c>
      <c r="O1017">
        <v>3.8536354784744802</v>
      </c>
    </row>
    <row r="1018" spans="1:15" x14ac:dyDescent="0.35">
      <c r="A1018" t="str">
        <f t="shared" si="15"/>
        <v>Trinidad y TabagoEstructura de la población ocupada según sector de actividad económica, sexo y área geográfica2015</v>
      </c>
      <c r="B1018" t="s">
        <v>38</v>
      </c>
      <c r="C1018" t="s">
        <v>71</v>
      </c>
      <c r="D1018">
        <v>7626.2968030000002</v>
      </c>
      <c r="E1018">
        <v>7553.0675330000004</v>
      </c>
      <c r="G1018">
        <v>5498.7545360000004</v>
      </c>
      <c r="H1018">
        <v>3057.0868850000002</v>
      </c>
      <c r="I1018">
        <v>19228.995816217001</v>
      </c>
      <c r="J1018">
        <v>28078.179690839999</v>
      </c>
      <c r="M1018">
        <v>4.0097319000000002</v>
      </c>
      <c r="N1018">
        <v>1460.2</v>
      </c>
      <c r="O1018">
        <v>-0.77745996762095304</v>
      </c>
    </row>
    <row r="1019" spans="1:15" x14ac:dyDescent="0.35">
      <c r="A1019" t="str">
        <f t="shared" si="15"/>
        <v>Trinidad y TabagoEstructura de la población ocupada según sector de actividad económica, sexo y área geográfica2016</v>
      </c>
      <c r="B1019" t="s">
        <v>38</v>
      </c>
      <c r="C1019" t="s">
        <v>41</v>
      </c>
      <c r="D1019">
        <v>6667.2372850000002</v>
      </c>
      <c r="E1019">
        <v>8709.2167229999995</v>
      </c>
      <c r="G1019">
        <v>5504.9836099999993</v>
      </c>
      <c r="H1019">
        <v>3038.0314669999998</v>
      </c>
      <c r="I1019">
        <v>17671.4738479517</v>
      </c>
      <c r="J1019">
        <v>25964.696524795399</v>
      </c>
      <c r="M1019">
        <v>4.6373474999999997</v>
      </c>
      <c r="N1019">
        <v>1469.3</v>
      </c>
      <c r="O1019">
        <v>-7.5271374046164103</v>
      </c>
    </row>
    <row r="1020" spans="1:15" x14ac:dyDescent="0.35">
      <c r="A1020" t="str">
        <f t="shared" si="15"/>
        <v>Trinidad y TabagoEstructura de la población ocupada según sector de actividad económica, sexo y área geográfica2017</v>
      </c>
      <c r="B1020" t="s">
        <v>38</v>
      </c>
      <c r="C1020" t="s">
        <v>42</v>
      </c>
      <c r="D1020">
        <v>5735.7379559999999</v>
      </c>
      <c r="E1020">
        <v>7552.6742510000004</v>
      </c>
      <c r="G1020">
        <v>5144.9721669999999</v>
      </c>
      <c r="H1020">
        <v>2731.1964389999998</v>
      </c>
      <c r="I1020">
        <v>16717.283908966601</v>
      </c>
      <c r="J1020">
        <v>24718.175987798</v>
      </c>
      <c r="M1020">
        <v>0.69391939999999996</v>
      </c>
      <c r="N1020">
        <v>1478.6</v>
      </c>
      <c r="O1020">
        <v>-4.8008284472227398</v>
      </c>
    </row>
    <row r="1021" spans="1:15" x14ac:dyDescent="0.35">
      <c r="A1021" t="str">
        <f t="shared" si="15"/>
        <v>Trinidad y TabagoEstructura de la población ocupada según sector de actividad económica, sexo y área geográfica2018</v>
      </c>
      <c r="B1021" t="s">
        <v>38</v>
      </c>
      <c r="C1021" t="s">
        <v>43</v>
      </c>
      <c r="D1021">
        <v>5774.7838769999998</v>
      </c>
      <c r="E1021">
        <v>8365.9890950000008</v>
      </c>
      <c r="G1021">
        <v>4817.5464769999999</v>
      </c>
      <c r="H1021">
        <v>2769.2946360000001</v>
      </c>
      <c r="I1021">
        <v>16328.3429682188</v>
      </c>
      <c r="J1021">
        <v>24569.257664278899</v>
      </c>
      <c r="M1021">
        <v>8.790017E-2</v>
      </c>
      <c r="N1021">
        <v>1504.7</v>
      </c>
      <c r="O1021">
        <v>-0.60246485660038196</v>
      </c>
    </row>
    <row r="1022" spans="1:15" x14ac:dyDescent="0.35">
      <c r="A1022" t="str">
        <f t="shared" si="15"/>
        <v>Trinidad y TabagoEstructura de la población ocupada según sector de actividad económica, sexo y área geográfica2019</v>
      </c>
      <c r="B1022" t="s">
        <v>38</v>
      </c>
      <c r="C1022" t="s">
        <v>44</v>
      </c>
      <c r="D1022">
        <v>5707.0950800000001</v>
      </c>
      <c r="E1022">
        <v>8565.5699939999995</v>
      </c>
      <c r="G1022">
        <v>4663.3050140000005</v>
      </c>
      <c r="H1022">
        <v>2657.2200009999997</v>
      </c>
      <c r="I1022">
        <v>16222.3813270348</v>
      </c>
      <c r="J1022">
        <v>24658.019617092799</v>
      </c>
      <c r="M1022">
        <v>1.0553812</v>
      </c>
      <c r="N1022">
        <v>1520</v>
      </c>
      <c r="O1022">
        <v>0.36127242437211698</v>
      </c>
    </row>
    <row r="1023" spans="1:15" x14ac:dyDescent="0.35">
      <c r="A1023" t="str">
        <f t="shared" si="15"/>
        <v>Trinidad y TabagoEstructura de la población ocupada según sector de actividad económica, sexo y área geográfica2020</v>
      </c>
      <c r="B1023" t="s">
        <v>38</v>
      </c>
      <c r="C1023" t="s">
        <v>45</v>
      </c>
      <c r="D1023">
        <v>5474.4847360000003</v>
      </c>
      <c r="E1023">
        <v>9245.8777879999998</v>
      </c>
      <c r="G1023">
        <v>4686.8617270000004</v>
      </c>
      <c r="H1023">
        <v>2613.2683970000003</v>
      </c>
      <c r="I1023">
        <v>14768.193766500801</v>
      </c>
      <c r="J1023">
        <v>22419.594956924899</v>
      </c>
      <c r="M1023">
        <v>0.33644950000000001</v>
      </c>
      <c r="N1023">
        <v>1518.1</v>
      </c>
      <c r="O1023">
        <v>-9.0778768730328299</v>
      </c>
    </row>
    <row r="1024" spans="1:15" x14ac:dyDescent="0.35">
      <c r="A1024" t="str">
        <f t="shared" si="15"/>
        <v>Trinidad y TabagoEstructura de la población ocupada según sector de actividad económica, sexo y área geográfica2021</v>
      </c>
      <c r="B1024" t="s">
        <v>38</v>
      </c>
      <c r="C1024" t="s">
        <v>84</v>
      </c>
      <c r="I1024">
        <v>14542.1827395133</v>
      </c>
      <c r="J1024">
        <v>22187.008205675502</v>
      </c>
      <c r="M1024">
        <v>0.88600000000000001</v>
      </c>
      <c r="N1024">
        <v>1525.7</v>
      </c>
      <c r="O1024">
        <v>-1.0374261965760401</v>
      </c>
    </row>
    <row r="1025" spans="1:15" x14ac:dyDescent="0.35">
      <c r="A1025" t="str">
        <f t="shared" si="15"/>
        <v>Trinidad y TabagoEstructura de la población ocupada según sector de actividad económica, sexo y área geográfica2022</v>
      </c>
      <c r="B1025" t="s">
        <v>38</v>
      </c>
      <c r="C1025" t="s">
        <v>85</v>
      </c>
      <c r="I1025">
        <v>14706.643867892401</v>
      </c>
      <c r="J1025">
        <v>22515.871761743299</v>
      </c>
      <c r="M1025">
        <v>2.62</v>
      </c>
      <c r="N1025">
        <v>1531</v>
      </c>
      <c r="O1025">
        <v>1.4822347971355401</v>
      </c>
    </row>
    <row r="1026" spans="1:15" x14ac:dyDescent="0.35">
      <c r="A1026" t="str">
        <f t="shared" si="15"/>
        <v>UruguayEstructura de la población ocupada según sector de actividad económica, sexo y área geográfica1990</v>
      </c>
      <c r="B1026" t="s">
        <v>39</v>
      </c>
      <c r="C1026" t="s">
        <v>46</v>
      </c>
      <c r="D1026">
        <v>185.39</v>
      </c>
      <c r="E1026">
        <v>449.09300000000002</v>
      </c>
      <c r="F1026">
        <v>1005.586669</v>
      </c>
      <c r="G1026">
        <v>274.63400000000001</v>
      </c>
      <c r="H1026">
        <v>205.828</v>
      </c>
      <c r="I1026">
        <v>9397.2252565387007</v>
      </c>
      <c r="J1026">
        <v>29291.151124631098</v>
      </c>
      <c r="N1026">
        <v>3117</v>
      </c>
      <c r="O1026">
        <v>0.29734836882509003</v>
      </c>
    </row>
    <row r="1027" spans="1:15" x14ac:dyDescent="0.35">
      <c r="A1027" t="str">
        <f t="shared" si="15"/>
        <v>UruguayEstructura de la población ocupada según sector de actividad económica, sexo y área geográfica1991</v>
      </c>
      <c r="B1027" t="s">
        <v>39</v>
      </c>
      <c r="C1027" t="s">
        <v>47</v>
      </c>
      <c r="D1027">
        <v>368.238</v>
      </c>
      <c r="E1027">
        <v>1092.6400000000001</v>
      </c>
      <c r="F1027">
        <v>1068.6156639999999</v>
      </c>
      <c r="G1027">
        <v>591.70600000000002</v>
      </c>
      <c r="H1027">
        <v>201.58600000000001</v>
      </c>
      <c r="I1027">
        <v>9672.6761717192494</v>
      </c>
      <c r="J1027">
        <v>30327.708868808499</v>
      </c>
      <c r="N1027">
        <v>3135.4</v>
      </c>
      <c r="O1027">
        <v>3.5388084946438498</v>
      </c>
    </row>
    <row r="1028" spans="1:15" x14ac:dyDescent="0.35">
      <c r="A1028" t="str">
        <f t="shared" ref="A1028:A1091" si="16">B1028&amp;$A$1&amp;C1028</f>
        <v>UruguayEstructura de la población ocupada según sector de actividad económica, sexo y área geográfica1992</v>
      </c>
      <c r="B1028" t="s">
        <v>39</v>
      </c>
      <c r="C1028" t="s">
        <v>48</v>
      </c>
      <c r="D1028">
        <v>650.90700000000004</v>
      </c>
      <c r="E1028">
        <v>2177.0309999999999</v>
      </c>
      <c r="F1028">
        <v>1121.119173</v>
      </c>
      <c r="G1028">
        <v>1099.0940000000001</v>
      </c>
      <c r="H1028">
        <v>1053.896</v>
      </c>
      <c r="I1028">
        <v>10379.293499371401</v>
      </c>
      <c r="J1028">
        <v>32733.1779089675</v>
      </c>
      <c r="N1028">
        <v>3153.7</v>
      </c>
      <c r="O1028">
        <v>7.9315884050605598</v>
      </c>
    </row>
    <row r="1029" spans="1:15" x14ac:dyDescent="0.35">
      <c r="A1029" t="str">
        <f t="shared" si="16"/>
        <v>UruguayEstructura de la población ocupada según sector de actividad económica, sexo y área geográfica1993</v>
      </c>
      <c r="B1029" t="s">
        <v>39</v>
      </c>
      <c r="C1029" t="s">
        <v>49</v>
      </c>
      <c r="D1029">
        <v>1126</v>
      </c>
      <c r="E1029">
        <v>3926</v>
      </c>
      <c r="F1029">
        <v>1156.727128</v>
      </c>
      <c r="G1029">
        <v>1640</v>
      </c>
      <c r="H1029">
        <v>1426</v>
      </c>
      <c r="I1029">
        <v>10594.6581345741</v>
      </c>
      <c r="J1029">
        <v>33603.077205428599</v>
      </c>
      <c r="N1029">
        <v>3171.7</v>
      </c>
      <c r="O1029">
        <v>2.6575461108004501</v>
      </c>
    </row>
    <row r="1030" spans="1:15" x14ac:dyDescent="0.35">
      <c r="A1030" t="str">
        <f t="shared" si="16"/>
        <v>UruguayEstructura de la población ocupada según sector de actividad económica, sexo y área geográfica1994</v>
      </c>
      <c r="B1030" t="s">
        <v>39</v>
      </c>
      <c r="C1030" t="s">
        <v>50</v>
      </c>
      <c r="D1030">
        <v>1745</v>
      </c>
      <c r="E1030">
        <v>6652</v>
      </c>
      <c r="F1030">
        <v>1267.9641670000001</v>
      </c>
      <c r="G1030">
        <v>3232</v>
      </c>
      <c r="H1030">
        <v>1630</v>
      </c>
      <c r="I1030">
        <v>11301.242170943</v>
      </c>
      <c r="J1030">
        <v>36049.832401091197</v>
      </c>
      <c r="N1030">
        <v>3189.9</v>
      </c>
      <c r="O1030">
        <v>7.2813426600920401</v>
      </c>
    </row>
    <row r="1031" spans="1:15" x14ac:dyDescent="0.35">
      <c r="A1031" t="str">
        <f t="shared" si="16"/>
        <v>UruguayEstructura de la población ocupada según sector de actividad económica, sexo y área geográfica1995</v>
      </c>
      <c r="B1031" t="s">
        <v>39</v>
      </c>
      <c r="C1031" t="s">
        <v>51</v>
      </c>
      <c r="D1031">
        <v>2283</v>
      </c>
      <c r="E1031">
        <v>9611</v>
      </c>
      <c r="F1031">
        <v>1386.865585</v>
      </c>
      <c r="G1031">
        <v>4144</v>
      </c>
      <c r="H1031">
        <v>2681</v>
      </c>
      <c r="I1031">
        <v>11073.7697208882</v>
      </c>
      <c r="J1031">
        <v>35527.9753955255</v>
      </c>
      <c r="N1031">
        <v>3208.3</v>
      </c>
      <c r="O1031">
        <v>-1.44759897843486</v>
      </c>
    </row>
    <row r="1032" spans="1:15" x14ac:dyDescent="0.35">
      <c r="A1032" t="str">
        <f t="shared" si="16"/>
        <v>UruguayEstructura de la población ocupada según sector de actividad económica, sexo y área geográfica1996</v>
      </c>
      <c r="B1032" t="s">
        <v>39</v>
      </c>
      <c r="C1032" t="s">
        <v>52</v>
      </c>
      <c r="D1032">
        <v>2930</v>
      </c>
      <c r="E1032">
        <v>14309</v>
      </c>
      <c r="F1032">
        <v>1522.403004</v>
      </c>
      <c r="G1032">
        <v>5560</v>
      </c>
      <c r="H1032">
        <v>1290.0520959999999</v>
      </c>
      <c r="I1032">
        <v>11625.1505794641</v>
      </c>
      <c r="J1032">
        <v>37509.710859699</v>
      </c>
      <c r="M1032">
        <v>22.447414779999999</v>
      </c>
      <c r="N1032">
        <v>3226.6</v>
      </c>
      <c r="O1032">
        <v>5.5779577702113698</v>
      </c>
    </row>
    <row r="1033" spans="1:15" x14ac:dyDescent="0.35">
      <c r="A1033" t="str">
        <f t="shared" si="16"/>
        <v>UruguayEstructura de la población ocupada según sector de actividad económica, sexo y área geográfica1997</v>
      </c>
      <c r="B1033" t="s">
        <v>39</v>
      </c>
      <c r="C1033" t="s">
        <v>53</v>
      </c>
      <c r="D1033">
        <v>3730</v>
      </c>
      <c r="E1033">
        <v>18834</v>
      </c>
      <c r="F1033">
        <v>1712.181548</v>
      </c>
      <c r="G1033">
        <v>6832</v>
      </c>
      <c r="H1033">
        <v>1526.516793</v>
      </c>
      <c r="I1033">
        <v>12142.335814333799</v>
      </c>
      <c r="J1033">
        <v>39403.093951094699</v>
      </c>
      <c r="M1033">
        <v>11.137783000000001</v>
      </c>
      <c r="N1033">
        <v>3245.1</v>
      </c>
      <c r="O1033">
        <v>5.0477144398093401</v>
      </c>
    </row>
    <row r="1034" spans="1:15" x14ac:dyDescent="0.35">
      <c r="A1034" t="str">
        <f t="shared" si="16"/>
        <v>UruguayEstructura de la población ocupada según sector de actividad económica, sexo y área geográfica1998</v>
      </c>
      <c r="B1034" t="s">
        <v>39</v>
      </c>
      <c r="C1034" t="s">
        <v>54</v>
      </c>
      <c r="D1034">
        <v>4327</v>
      </c>
      <c r="E1034">
        <v>21752</v>
      </c>
      <c r="F1034">
        <v>2208.2148189999998</v>
      </c>
      <c r="G1034">
        <v>8182</v>
      </c>
      <c r="H1034">
        <v>1790.8813689999999</v>
      </c>
      <c r="I1034">
        <v>12622.575308653</v>
      </c>
      <c r="J1034">
        <v>41183.676459542097</v>
      </c>
      <c r="M1034">
        <v>8.6851903999999998</v>
      </c>
      <c r="N1034">
        <v>3262.7</v>
      </c>
      <c r="O1034">
        <v>4.5188900918728701</v>
      </c>
    </row>
    <row r="1035" spans="1:15" x14ac:dyDescent="0.35">
      <c r="A1035" t="str">
        <f t="shared" si="16"/>
        <v>UruguayEstructura de la población ocupada según sector de actividad económica, sexo y área geográfica1999</v>
      </c>
      <c r="B1035" t="s">
        <v>39</v>
      </c>
      <c r="C1035" t="s">
        <v>55</v>
      </c>
      <c r="D1035">
        <v>7535.27124</v>
      </c>
      <c r="E1035">
        <v>14682.243049999999</v>
      </c>
      <c r="F1035">
        <v>2778.3539649999998</v>
      </c>
      <c r="G1035">
        <v>7001.1857099999997</v>
      </c>
      <c r="H1035">
        <v>1249.2659289999999</v>
      </c>
      <c r="I1035">
        <v>12316.2664225713</v>
      </c>
      <c r="J1035">
        <v>40385.037599611198</v>
      </c>
      <c r="M1035">
        <v>4.66256</v>
      </c>
      <c r="N1035">
        <v>3279</v>
      </c>
      <c r="O1035">
        <v>-1.9392121553681401</v>
      </c>
    </row>
    <row r="1036" spans="1:15" x14ac:dyDescent="0.35">
      <c r="A1036" t="str">
        <f t="shared" si="16"/>
        <v>UruguayEstructura de la población ocupada según sector de actividad económica, sexo y área geográfica2000</v>
      </c>
      <c r="B1036" t="s">
        <v>39</v>
      </c>
      <c r="C1036" t="s">
        <v>56</v>
      </c>
      <c r="D1036">
        <v>7552.4408979999998</v>
      </c>
      <c r="E1036">
        <v>15694.4</v>
      </c>
      <c r="F1036">
        <v>3396.8114220000002</v>
      </c>
      <c r="G1036">
        <v>7445.4430470000007</v>
      </c>
      <c r="H1036">
        <v>1145.5947739999999</v>
      </c>
      <c r="I1036">
        <v>12030.142272159799</v>
      </c>
      <c r="J1036">
        <v>39605.634388404498</v>
      </c>
      <c r="M1036">
        <v>3.4755999000000002</v>
      </c>
      <c r="N1036">
        <v>3292.2</v>
      </c>
      <c r="O1036">
        <v>-1.92993063157191</v>
      </c>
    </row>
    <row r="1037" spans="1:15" x14ac:dyDescent="0.35">
      <c r="A1037" t="str">
        <f t="shared" si="16"/>
        <v>UruguayEstructura de la población ocupada según sector de actividad económica, sexo y área geográfica2001</v>
      </c>
      <c r="B1037" t="s">
        <v>39</v>
      </c>
      <c r="C1037" t="s">
        <v>57</v>
      </c>
      <c r="D1037">
        <v>8358.8048490000001</v>
      </c>
      <c r="E1037">
        <v>16319.647779999999</v>
      </c>
      <c r="F1037">
        <v>3766.043588</v>
      </c>
      <c r="G1037">
        <v>7068.1424950000001</v>
      </c>
      <c r="H1037">
        <v>1270.9182599999999</v>
      </c>
      <c r="I1037">
        <v>11537.199652265501</v>
      </c>
      <c r="J1037">
        <v>38083.142332163203</v>
      </c>
      <c r="M1037">
        <v>4.4233681999999996</v>
      </c>
      <c r="N1037">
        <v>3300.9</v>
      </c>
      <c r="O1037">
        <v>-3.8441299571433198</v>
      </c>
    </row>
    <row r="1038" spans="1:15" x14ac:dyDescent="0.35">
      <c r="A1038" t="str">
        <f t="shared" si="16"/>
        <v>UruguayEstructura de la población ocupada según sector de actividad económica, sexo y área geográfica2002</v>
      </c>
      <c r="B1038" t="s">
        <v>39</v>
      </c>
      <c r="C1038" t="s">
        <v>58</v>
      </c>
      <c r="D1038">
        <v>8654.7239690000006</v>
      </c>
      <c r="E1038">
        <v>17936.0321</v>
      </c>
      <c r="F1038">
        <v>3154.2060409999999</v>
      </c>
      <c r="G1038">
        <v>7220.5357220000005</v>
      </c>
      <c r="H1038">
        <v>1194.561355</v>
      </c>
      <c r="I1038">
        <v>10627.4349799261</v>
      </c>
      <c r="J1038">
        <v>35138.551017627702</v>
      </c>
      <c r="M1038">
        <v>23.807486000000001</v>
      </c>
      <c r="N1038">
        <v>3306.4</v>
      </c>
      <c r="O1038">
        <v>-7.7320072195002698</v>
      </c>
    </row>
    <row r="1039" spans="1:15" x14ac:dyDescent="0.35">
      <c r="A1039" t="str">
        <f t="shared" si="16"/>
        <v>UruguayEstructura de la población ocupada según sector de actividad económica, sexo y área geográfica2003</v>
      </c>
      <c r="B1039" t="s">
        <v>39</v>
      </c>
      <c r="C1039" t="s">
        <v>59</v>
      </c>
      <c r="D1039">
        <v>10346.11016</v>
      </c>
      <c r="E1039">
        <v>17895.22265</v>
      </c>
      <c r="F1039">
        <v>3708.9708649999998</v>
      </c>
      <c r="G1039">
        <v>8371.9264889999995</v>
      </c>
      <c r="H1039">
        <v>1483.2729769999999</v>
      </c>
      <c r="I1039">
        <v>10700.717817241301</v>
      </c>
      <c r="J1039">
        <v>35421.5161186322</v>
      </c>
      <c r="M1039">
        <v>7.7460279999999999</v>
      </c>
      <c r="N1039">
        <v>3310.2</v>
      </c>
      <c r="O1039">
        <v>0.80528391982490599</v>
      </c>
    </row>
    <row r="1040" spans="1:15" x14ac:dyDescent="0.35">
      <c r="A1040" t="str">
        <f t="shared" si="16"/>
        <v>UruguayEstructura de la población ocupada según sector de actividad económica, sexo y área geográfica2004</v>
      </c>
      <c r="B1040" t="s">
        <v>39</v>
      </c>
      <c r="C1040" t="s">
        <v>60</v>
      </c>
      <c r="D1040">
        <v>11246.81388</v>
      </c>
      <c r="E1040">
        <v>16344.387720000001</v>
      </c>
      <c r="F1040">
        <v>4191.8716089999998</v>
      </c>
      <c r="G1040">
        <v>8629.1733100000001</v>
      </c>
      <c r="H1040">
        <v>1989.7477709999998</v>
      </c>
      <c r="I1040">
        <v>11223.9922705318</v>
      </c>
      <c r="J1040">
        <v>37194.065586088203</v>
      </c>
      <c r="M1040">
        <v>6.7995909000000001</v>
      </c>
      <c r="N1040">
        <v>3313.8</v>
      </c>
      <c r="O1040">
        <v>5.0041603569972697</v>
      </c>
    </row>
    <row r="1041" spans="1:16" x14ac:dyDescent="0.35">
      <c r="A1041" t="str">
        <f t="shared" si="16"/>
        <v>UruguayEstructura de la población ocupada según sector de actividad económica, sexo y área geográfica2005</v>
      </c>
      <c r="B1041" t="s">
        <v>39</v>
      </c>
      <c r="C1041" t="s">
        <v>61</v>
      </c>
      <c r="D1041">
        <v>12168.173580000001</v>
      </c>
      <c r="E1041">
        <v>16494.870999999999</v>
      </c>
      <c r="F1041">
        <v>4904.9651210000002</v>
      </c>
      <c r="G1041">
        <v>9126.0711850000007</v>
      </c>
      <c r="H1041">
        <v>1460.0070470000001</v>
      </c>
      <c r="I1041">
        <v>12047.138687619699</v>
      </c>
      <c r="J1041">
        <v>39968.792023915899</v>
      </c>
      <c r="M1041">
        <v>5.1606474000000002</v>
      </c>
      <c r="N1041">
        <v>3317.7</v>
      </c>
      <c r="O1041">
        <v>7.4601321315775202</v>
      </c>
    </row>
    <row r="1042" spans="1:16" x14ac:dyDescent="0.35">
      <c r="A1042" t="str">
        <f t="shared" si="16"/>
        <v>UruguayEstructura de la población ocupada según sector de actividad económica, sexo y área geográfica2006</v>
      </c>
      <c r="B1042" t="s">
        <v>39</v>
      </c>
      <c r="C1042" t="s">
        <v>62</v>
      </c>
      <c r="D1042">
        <v>13969.14703</v>
      </c>
      <c r="E1042">
        <v>31185.508300000001</v>
      </c>
      <c r="F1042">
        <v>5499.4441029999998</v>
      </c>
      <c r="G1042">
        <v>11535.382743999999</v>
      </c>
      <c r="H1042">
        <v>2049.1850759999998</v>
      </c>
      <c r="I1042">
        <v>12523.5360682707</v>
      </c>
      <c r="J1042">
        <v>41606.943879615603</v>
      </c>
      <c r="M1042">
        <v>5.3537461999999998</v>
      </c>
      <c r="N1042">
        <v>3322.3</v>
      </c>
      <c r="O1042">
        <v>4.0985773468447597</v>
      </c>
    </row>
    <row r="1043" spans="1:16" x14ac:dyDescent="0.35">
      <c r="A1043" t="str">
        <f t="shared" si="16"/>
        <v>UruguayEstructura de la población ocupada según sector de actividad económica, sexo y área geográfica2007</v>
      </c>
      <c r="B1043" t="s">
        <v>39</v>
      </c>
      <c r="C1043" t="s">
        <v>63</v>
      </c>
      <c r="D1043">
        <v>17095.00231</v>
      </c>
      <c r="E1043">
        <v>34442.510620000001</v>
      </c>
      <c r="F1043">
        <v>6469.9077520000001</v>
      </c>
      <c r="G1043">
        <v>13741.245252000001</v>
      </c>
      <c r="H1043">
        <v>2705.345382</v>
      </c>
      <c r="I1043">
        <v>13317.110772264001</v>
      </c>
      <c r="J1043">
        <v>44328.666627635102</v>
      </c>
      <c r="K1043">
        <v>19.29999923706055</v>
      </c>
      <c r="L1043">
        <v>2.5999999046325679</v>
      </c>
      <c r="M1043">
        <v>3.9456201000000002</v>
      </c>
      <c r="N1043">
        <v>3328.7</v>
      </c>
      <c r="O1043">
        <v>6.5415108494736796</v>
      </c>
      <c r="P1043">
        <v>11</v>
      </c>
    </row>
    <row r="1044" spans="1:16" x14ac:dyDescent="0.35">
      <c r="A1044" t="str">
        <f t="shared" si="16"/>
        <v>UruguayEstructura de la población ocupada según sector de actividad económica, sexo y área geográfica2008</v>
      </c>
      <c r="B1044" t="s">
        <v>39</v>
      </c>
      <c r="C1044" t="s">
        <v>64</v>
      </c>
      <c r="D1044">
        <v>21754.423999999999</v>
      </c>
      <c r="E1044">
        <v>39414.746639999998</v>
      </c>
      <c r="F1044">
        <v>7080.8467499999997</v>
      </c>
      <c r="G1044">
        <v>18394.032890999999</v>
      </c>
      <c r="H1044">
        <v>2132.7572</v>
      </c>
      <c r="I1044">
        <v>14241.1066428289</v>
      </c>
      <c r="J1044">
        <v>47509.755871141599</v>
      </c>
      <c r="K1044">
        <v>14.19999980926514</v>
      </c>
      <c r="L1044">
        <v>1.1000000238418579</v>
      </c>
      <c r="M1044">
        <v>8.8424230000000001</v>
      </c>
      <c r="N1044">
        <v>3336.1</v>
      </c>
      <c r="O1044">
        <v>7.1761446610337796</v>
      </c>
      <c r="P1044">
        <v>21.20000076293945</v>
      </c>
    </row>
    <row r="1045" spans="1:16" x14ac:dyDescent="0.35">
      <c r="A1045" t="str">
        <f t="shared" si="16"/>
        <v>UruguayEstructura de la población ocupada según sector de actividad económica, sexo y área geográfica2009</v>
      </c>
      <c r="B1045" t="s">
        <v>39</v>
      </c>
      <c r="C1045" t="s">
        <v>65</v>
      </c>
      <c r="D1045">
        <v>26828.109100000001</v>
      </c>
      <c r="E1045">
        <v>44625.698149999997</v>
      </c>
      <c r="F1045">
        <v>7929.735788</v>
      </c>
      <c r="G1045">
        <v>21939.187073000001</v>
      </c>
      <c r="H1045">
        <v>2486.3393510000001</v>
      </c>
      <c r="I1045">
        <v>14809.470008910001</v>
      </c>
      <c r="J1045">
        <v>49525.829603796803</v>
      </c>
      <c r="K1045">
        <v>11.5</v>
      </c>
      <c r="L1045">
        <v>0.69999998807907104</v>
      </c>
      <c r="M1045">
        <v>5.4844363999999999</v>
      </c>
      <c r="N1045">
        <v>3344.2</v>
      </c>
      <c r="O1045">
        <v>4.2434941954307099</v>
      </c>
      <c r="P1045">
        <v>11.19999980926514</v>
      </c>
    </row>
    <row r="1046" spans="1:16" x14ac:dyDescent="0.35">
      <c r="A1046" t="str">
        <f t="shared" si="16"/>
        <v>UruguayEstructura de la población ocupada según sector de actividad económica, sexo y área geográfica2010</v>
      </c>
      <c r="B1046" t="s">
        <v>39</v>
      </c>
      <c r="C1046" t="s">
        <v>66</v>
      </c>
      <c r="D1046">
        <v>28937.6639</v>
      </c>
      <c r="E1046">
        <v>50737.155489999997</v>
      </c>
      <c r="F1046">
        <v>8984.1970700000002</v>
      </c>
      <c r="G1046">
        <v>25739.752901</v>
      </c>
      <c r="H1046">
        <v>3718.0379349999998</v>
      </c>
      <c r="I1046">
        <v>15924.6377465758</v>
      </c>
      <c r="J1046">
        <v>53390.532972944799</v>
      </c>
      <c r="K1046">
        <v>9.6999998092651367</v>
      </c>
      <c r="L1046">
        <v>0.5</v>
      </c>
      <c r="M1046">
        <v>6.4383765000000004</v>
      </c>
      <c r="N1046">
        <v>3352.7</v>
      </c>
      <c r="O1046">
        <v>7.8034096552552104</v>
      </c>
      <c r="P1046">
        <v>7.3000001907348633</v>
      </c>
    </row>
    <row r="1047" spans="1:16" x14ac:dyDescent="0.35">
      <c r="A1047" t="str">
        <f t="shared" si="16"/>
        <v>UruguayEstructura de la población ocupada según sector de actividad económica, sexo y área geográfica2011</v>
      </c>
      <c r="B1047" t="s">
        <v>39</v>
      </c>
      <c r="C1047" t="s">
        <v>67</v>
      </c>
      <c r="D1047">
        <v>38540.38104</v>
      </c>
      <c r="E1047">
        <v>56066.179499999998</v>
      </c>
      <c r="F1047">
        <v>9425.0316440000006</v>
      </c>
      <c r="G1047">
        <v>29941.081655000002</v>
      </c>
      <c r="H1047">
        <v>4702.0754829999996</v>
      </c>
      <c r="I1047">
        <v>16702.351054875799</v>
      </c>
      <c r="J1047">
        <v>56146.623306070498</v>
      </c>
      <c r="K1047">
        <v>6.9000000953674316</v>
      </c>
      <c r="L1047">
        <v>0.30000001192092901</v>
      </c>
      <c r="M1047">
        <v>7.8801233999999996</v>
      </c>
      <c r="N1047">
        <v>3361.6</v>
      </c>
      <c r="O1047">
        <v>5.1621330218269303</v>
      </c>
      <c r="P1047">
        <v>5.8000001907348633</v>
      </c>
    </row>
    <row r="1048" spans="1:16" x14ac:dyDescent="0.35">
      <c r="A1048" t="str">
        <f t="shared" si="16"/>
        <v>UruguayEstructura de la población ocupada según sector de actividad económica, sexo y área geográfica2012</v>
      </c>
      <c r="B1048" t="s">
        <v>39</v>
      </c>
      <c r="C1048" t="s">
        <v>68</v>
      </c>
      <c r="D1048">
        <v>44630.165489999999</v>
      </c>
      <c r="E1048">
        <v>64513.10009</v>
      </c>
      <c r="G1048">
        <v>36924.903294999996</v>
      </c>
      <c r="H1048">
        <v>5070.7427019999996</v>
      </c>
      <c r="I1048">
        <v>17244.576306022402</v>
      </c>
      <c r="J1048">
        <v>58133.191185231997</v>
      </c>
      <c r="K1048">
        <v>6.0999999046325684</v>
      </c>
      <c r="L1048">
        <v>0.30000001192092901</v>
      </c>
      <c r="M1048">
        <v>7.1268408000000001</v>
      </c>
      <c r="N1048">
        <v>3371.1</v>
      </c>
      <c r="O1048">
        <v>3.5381787223999899</v>
      </c>
      <c r="P1048">
        <v>8.6999998092651367</v>
      </c>
    </row>
    <row r="1049" spans="1:16" x14ac:dyDescent="0.35">
      <c r="A1049" t="str">
        <f t="shared" si="16"/>
        <v>UruguayEstructura de la población ocupada según sector de actividad económica, sexo y área geográfica2013</v>
      </c>
      <c r="B1049" t="s">
        <v>39</v>
      </c>
      <c r="C1049" t="s">
        <v>69</v>
      </c>
      <c r="D1049">
        <v>51102.750249999997</v>
      </c>
      <c r="E1049">
        <v>74505.608900000007</v>
      </c>
      <c r="G1049">
        <v>46625.086960000001</v>
      </c>
      <c r="H1049">
        <v>5669.4250279999997</v>
      </c>
      <c r="I1049">
        <v>17990.399971372801</v>
      </c>
      <c r="J1049">
        <v>60829.140383205602</v>
      </c>
      <c r="K1049">
        <v>5.6999998092651367</v>
      </c>
      <c r="L1049">
        <v>0.30000001192092901</v>
      </c>
      <c r="M1049">
        <v>8.9459447000000001</v>
      </c>
      <c r="N1049">
        <v>3381.2</v>
      </c>
      <c r="O1049">
        <v>4.63753862983953</v>
      </c>
      <c r="P1049">
        <v>0.30000001192092901</v>
      </c>
    </row>
    <row r="1050" spans="1:16" x14ac:dyDescent="0.35">
      <c r="A1050" t="str">
        <f t="shared" si="16"/>
        <v>UruguayEstructura de la población ocupada según sector de actividad económica, sexo y área geográfica2014</v>
      </c>
      <c r="B1050" t="s">
        <v>39</v>
      </c>
      <c r="C1050" t="s">
        <v>70</v>
      </c>
      <c r="D1050">
        <v>58468.070140000003</v>
      </c>
      <c r="E1050">
        <v>82868.048620000001</v>
      </c>
      <c r="G1050">
        <v>56230.961899999995</v>
      </c>
      <c r="H1050">
        <v>6519.2820039999997</v>
      </c>
      <c r="I1050">
        <v>18515.573089106001</v>
      </c>
      <c r="J1050">
        <v>62799.269246320699</v>
      </c>
      <c r="K1050">
        <v>4.5</v>
      </c>
      <c r="L1050">
        <v>0.20000000298023221</v>
      </c>
      <c r="M1050">
        <v>7.3831975999999999</v>
      </c>
      <c r="N1050">
        <v>3391.7</v>
      </c>
      <c r="O1050">
        <v>3.2387912285196001</v>
      </c>
      <c r="P1050">
        <v>9.1000003814697266</v>
      </c>
    </row>
    <row r="1051" spans="1:16" x14ac:dyDescent="0.35">
      <c r="A1051" t="str">
        <f t="shared" si="16"/>
        <v>UruguayEstructura de la población ocupada según sector de actividad económica, sexo y área geográfica2015</v>
      </c>
      <c r="B1051" t="s">
        <v>39</v>
      </c>
      <c r="C1051" t="s">
        <v>71</v>
      </c>
      <c r="D1051">
        <v>63175.554759999999</v>
      </c>
      <c r="E1051">
        <v>99495.844419999994</v>
      </c>
      <c r="G1051">
        <v>63454.848050000001</v>
      </c>
      <c r="H1051">
        <v>6956.9467729999997</v>
      </c>
      <c r="I1051">
        <v>18523.595875778301</v>
      </c>
      <c r="J1051">
        <v>63032.0920460985</v>
      </c>
      <c r="K1051">
        <v>4.0999999046325684</v>
      </c>
      <c r="L1051">
        <v>0.20000000298023221</v>
      </c>
      <c r="M1051">
        <v>9.9756392999999992</v>
      </c>
      <c r="N1051">
        <v>3402.8</v>
      </c>
      <c r="O1051">
        <v>0.37074125634266603</v>
      </c>
      <c r="P1051">
        <v>11.10000038146973</v>
      </c>
    </row>
    <row r="1052" spans="1:16" x14ac:dyDescent="0.35">
      <c r="A1052" t="str">
        <f t="shared" si="16"/>
        <v>UruguayEstructura de la población ocupada según sector de actividad económica, sexo y área geográfica2016</v>
      </c>
      <c r="B1052" t="s">
        <v>39</v>
      </c>
      <c r="C1052" t="s">
        <v>41</v>
      </c>
      <c r="D1052">
        <v>71955.510800000004</v>
      </c>
      <c r="E1052">
        <v>113816.78690000001</v>
      </c>
      <c r="G1052">
        <v>81584.467120000001</v>
      </c>
      <c r="H1052">
        <v>8700.6484939999991</v>
      </c>
      <c r="I1052">
        <v>18775.911646467801</v>
      </c>
      <c r="J1052">
        <v>64097.207178711797</v>
      </c>
      <c r="K1052">
        <v>3.5999999046325679</v>
      </c>
      <c r="L1052">
        <v>0.20000000298023221</v>
      </c>
      <c r="M1052">
        <v>7.9341299999999997</v>
      </c>
      <c r="N1052">
        <v>3413.8</v>
      </c>
      <c r="O1052">
        <v>1.68979816160049</v>
      </c>
      <c r="P1052">
        <v>21.70000076293945</v>
      </c>
    </row>
    <row r="1053" spans="1:16" x14ac:dyDescent="0.35">
      <c r="A1053" t="str">
        <f t="shared" si="16"/>
        <v>UruguayEstructura de la población ocupada según sector de actividad económica, sexo y área geográfica2017</v>
      </c>
      <c r="B1053" t="s">
        <v>39</v>
      </c>
      <c r="C1053" t="s">
        <v>42</v>
      </c>
      <c r="D1053">
        <v>80646.70637</v>
      </c>
      <c r="E1053">
        <v>130467.66009999999</v>
      </c>
      <c r="G1053">
        <v>92737.107090000005</v>
      </c>
      <c r="H1053">
        <v>9191.2433710000005</v>
      </c>
      <c r="I1053">
        <v>19055.794489837099</v>
      </c>
      <c r="J1053">
        <v>65212.739903120499</v>
      </c>
      <c r="K1053">
        <v>2.5999999046325679</v>
      </c>
      <c r="L1053">
        <v>0.10000000149011611</v>
      </c>
      <c r="M1053">
        <v>6.6631521999999999</v>
      </c>
      <c r="N1053">
        <v>3422.2</v>
      </c>
      <c r="O1053">
        <v>1.7403764898810099</v>
      </c>
      <c r="P1053">
        <v>10.69999980926514</v>
      </c>
    </row>
    <row r="1054" spans="1:16" x14ac:dyDescent="0.35">
      <c r="A1054" t="str">
        <f t="shared" si="16"/>
        <v>UruguayEstructura de la población ocupada según sector de actividad económica, sexo y área geográfica2018</v>
      </c>
      <c r="B1054" t="s">
        <v>39</v>
      </c>
      <c r="C1054" t="s">
        <v>43</v>
      </c>
      <c r="D1054">
        <v>88982.428669999994</v>
      </c>
      <c r="E1054">
        <v>144007.9945</v>
      </c>
      <c r="G1054">
        <v>99340.506529999999</v>
      </c>
      <c r="H1054">
        <v>12195.289999999999</v>
      </c>
      <c r="I1054">
        <v>19058.789546941702</v>
      </c>
      <c r="J1054">
        <v>65314.471777369297</v>
      </c>
      <c r="K1054">
        <v>2.9000000953674321</v>
      </c>
      <c r="L1054">
        <v>0.10000000149011611</v>
      </c>
      <c r="M1054">
        <v>7.3501076000000003</v>
      </c>
      <c r="N1054">
        <v>3427</v>
      </c>
      <c r="O1054">
        <v>0.155999999999934</v>
      </c>
      <c r="P1054">
        <v>10.39999961853027</v>
      </c>
    </row>
    <row r="1055" spans="1:16" x14ac:dyDescent="0.35">
      <c r="A1055" t="str">
        <f t="shared" si="16"/>
        <v>UruguayEstructura de la población ocupada según sector de actividad económica, sexo y área geográfica2019</v>
      </c>
      <c r="B1055" t="s">
        <v>39</v>
      </c>
      <c r="C1055" t="s">
        <v>44</v>
      </c>
      <c r="D1055">
        <v>99548.86232</v>
      </c>
      <c r="E1055">
        <v>156429.75099999999</v>
      </c>
      <c r="G1055">
        <v>110605.03883</v>
      </c>
      <c r="H1055">
        <v>11915.596099999999</v>
      </c>
      <c r="I1055">
        <v>19192.828542244799</v>
      </c>
      <c r="J1055">
        <v>65800.693374232098</v>
      </c>
      <c r="K1055">
        <v>3</v>
      </c>
      <c r="L1055">
        <v>0.10000000149011611</v>
      </c>
      <c r="M1055">
        <v>7.8230415000000004</v>
      </c>
      <c r="N1055">
        <v>3428.4</v>
      </c>
      <c r="O1055">
        <v>0.74443164528707995</v>
      </c>
      <c r="P1055">
        <v>21.39999961853027</v>
      </c>
    </row>
    <row r="1056" spans="1:16" x14ac:dyDescent="0.35">
      <c r="A1056" t="str">
        <f t="shared" si="16"/>
        <v>UruguayEstructura de la población ocupada según sector de actividad económica, sexo y área geográfica2020</v>
      </c>
      <c r="B1056" t="s">
        <v>39</v>
      </c>
      <c r="C1056" t="s">
        <v>45</v>
      </c>
      <c r="D1056">
        <v>104908.7801</v>
      </c>
      <c r="E1056">
        <v>101541.1991</v>
      </c>
      <c r="G1056">
        <v>69533.49755</v>
      </c>
      <c r="H1056">
        <v>11385.76599</v>
      </c>
      <c r="I1056">
        <v>17987.1135874518</v>
      </c>
      <c r="J1056">
        <v>61679.611202731103</v>
      </c>
      <c r="K1056">
        <v>5</v>
      </c>
      <c r="L1056">
        <v>0.30000001192092901</v>
      </c>
      <c r="M1056">
        <v>9.3685746999999999</v>
      </c>
      <c r="N1056">
        <v>3429.1</v>
      </c>
      <c r="O1056">
        <v>-6.2629768170723601</v>
      </c>
      <c r="P1056">
        <v>1.1000000238418579</v>
      </c>
    </row>
    <row r="1057" spans="1:16" x14ac:dyDescent="0.35">
      <c r="A1057" t="str">
        <f t="shared" si="16"/>
        <v>UruguayEstructura de la población ocupada según sector de actividad económica, sexo y área geográfica2021</v>
      </c>
      <c r="B1057" t="s">
        <v>39</v>
      </c>
      <c r="C1057" t="s">
        <v>84</v>
      </c>
      <c r="I1057">
        <v>18951.689051664802</v>
      </c>
      <c r="J1057">
        <v>64934.172197719097</v>
      </c>
      <c r="K1057">
        <v>4.8000001907348633</v>
      </c>
      <c r="L1057">
        <v>0.10000000149011611</v>
      </c>
      <c r="M1057">
        <v>7.7510000000000003</v>
      </c>
      <c r="N1057">
        <v>3426.3</v>
      </c>
      <c r="O1057">
        <v>5.2765588685226703</v>
      </c>
      <c r="P1057">
        <v>11</v>
      </c>
    </row>
    <row r="1058" spans="1:16" x14ac:dyDescent="0.35">
      <c r="A1058" t="str">
        <f t="shared" si="16"/>
        <v>UruguayEstructura de la población ocupada según sector de actividad económica, sexo y área geográfica2022</v>
      </c>
      <c r="B1058" t="s">
        <v>39</v>
      </c>
      <c r="C1058" t="s">
        <v>85</v>
      </c>
      <c r="I1058">
        <v>19904.800349736499</v>
      </c>
      <c r="J1058">
        <v>68130.150637078099</v>
      </c>
      <c r="K1058">
        <v>4.4000000953674316</v>
      </c>
      <c r="L1058">
        <v>0.30000001192092901</v>
      </c>
      <c r="M1058">
        <v>5.59</v>
      </c>
      <c r="N1058">
        <v>3422.8</v>
      </c>
      <c r="O1058">
        <v>4.92187446330641</v>
      </c>
      <c r="P1058">
        <v>11.5</v>
      </c>
    </row>
    <row r="1059" spans="1:16" x14ac:dyDescent="0.35">
      <c r="A1059" t="str">
        <f t="shared" si="16"/>
        <v>Venezuela (República Bolivariana de)Estructura de la población ocupada según sector de actividad económica, sexo y área geográfica1990</v>
      </c>
      <c r="B1059" t="s">
        <v>40</v>
      </c>
      <c r="C1059" t="s">
        <v>46</v>
      </c>
      <c r="I1059">
        <v>7261.4873289003999</v>
      </c>
      <c r="J1059">
        <v>143418.73163818</v>
      </c>
      <c r="N1059">
        <v>19750.599999999999</v>
      </c>
      <c r="O1059">
        <v>6.4679407561734497</v>
      </c>
    </row>
    <row r="1060" spans="1:16" x14ac:dyDescent="0.35">
      <c r="A1060" t="str">
        <f t="shared" si="16"/>
        <v>Venezuela (República Bolivariana de)Estructura de la población ocupada según sector de actividad económica, sexo y área geográfica1991</v>
      </c>
      <c r="B1060" t="s">
        <v>40</v>
      </c>
      <c r="C1060" t="s">
        <v>47</v>
      </c>
      <c r="I1060">
        <v>7780.6613952774696</v>
      </c>
      <c r="J1060">
        <v>157373.213513161</v>
      </c>
      <c r="N1060">
        <v>20226.2</v>
      </c>
      <c r="O1060">
        <v>9.7298879411272807</v>
      </c>
    </row>
    <row r="1061" spans="1:16" x14ac:dyDescent="0.35">
      <c r="A1061" t="str">
        <f t="shared" si="16"/>
        <v>Venezuela (República Bolivariana de)Estructura de la población ocupada según sector de actividad económica, sexo y área geográfica1992</v>
      </c>
      <c r="B1061" t="s">
        <v>40</v>
      </c>
      <c r="C1061" t="s">
        <v>48</v>
      </c>
      <c r="I1061">
        <v>8063.127704683</v>
      </c>
      <c r="J1061">
        <v>166910.77505079101</v>
      </c>
      <c r="N1061">
        <v>20700.5</v>
      </c>
      <c r="O1061">
        <v>6.0604732690622098</v>
      </c>
    </row>
    <row r="1062" spans="1:16" x14ac:dyDescent="0.35">
      <c r="A1062" t="str">
        <f t="shared" si="16"/>
        <v>Venezuela (República Bolivariana de)Estructura de la población ocupada según sector de actividad económica, sexo y área geográfica1993</v>
      </c>
      <c r="B1062" t="s">
        <v>40</v>
      </c>
      <c r="C1062" t="s">
        <v>49</v>
      </c>
      <c r="I1062">
        <v>7905.2350691811898</v>
      </c>
      <c r="J1062">
        <v>167370.42740821099</v>
      </c>
      <c r="N1062">
        <v>21172.1</v>
      </c>
      <c r="O1062">
        <v>0.27538806723566001</v>
      </c>
    </row>
    <row r="1063" spans="1:16" x14ac:dyDescent="0.35">
      <c r="A1063" t="str">
        <f t="shared" si="16"/>
        <v>Venezuela (República Bolivariana de)Estructura de la población ocupada según sector de actividad económica, sexo y área geográfica1994</v>
      </c>
      <c r="B1063" t="s">
        <v>40</v>
      </c>
      <c r="C1063" t="s">
        <v>50</v>
      </c>
      <c r="I1063">
        <v>7552.3107288253896</v>
      </c>
      <c r="J1063">
        <v>163438.04602036401</v>
      </c>
      <c r="N1063">
        <v>21640.799999999999</v>
      </c>
      <c r="O1063">
        <v>-2.34950788424262</v>
      </c>
    </row>
    <row r="1064" spans="1:16" x14ac:dyDescent="0.35">
      <c r="A1064" t="str">
        <f t="shared" si="16"/>
        <v>Venezuela (República Bolivariana de)Estructura de la población ocupada según sector de actividad económica, sexo y área geográfica1995</v>
      </c>
      <c r="B1064" t="s">
        <v>40</v>
      </c>
      <c r="C1064" t="s">
        <v>51</v>
      </c>
      <c r="I1064">
        <v>7685.0889264650496</v>
      </c>
      <c r="J1064">
        <v>169896.566424041</v>
      </c>
      <c r="N1064">
        <v>22107.3</v>
      </c>
      <c r="O1064">
        <v>3.9516627620911802</v>
      </c>
    </row>
    <row r="1065" spans="1:16" x14ac:dyDescent="0.35">
      <c r="A1065" t="str">
        <f t="shared" si="16"/>
        <v>Venezuela (República Bolivariana de)Estructura de la población ocupada según sector de actividad económica, sexo y área geográfica1996</v>
      </c>
      <c r="B1065" t="s">
        <v>40</v>
      </c>
      <c r="C1065" t="s">
        <v>52</v>
      </c>
      <c r="I1065">
        <v>7511.9482685114499</v>
      </c>
      <c r="J1065">
        <v>169560.44751166701</v>
      </c>
      <c r="N1065">
        <v>22572.1</v>
      </c>
      <c r="O1065">
        <v>-0.19783737802823201</v>
      </c>
    </row>
    <row r="1066" spans="1:16" x14ac:dyDescent="0.35">
      <c r="A1066" t="str">
        <f t="shared" si="16"/>
        <v>Venezuela (República Bolivariana de)Estructura de la población ocupada según sector de actividad económica, sexo y área geográfica1997</v>
      </c>
      <c r="B1066" t="s">
        <v>40</v>
      </c>
      <c r="C1066" t="s">
        <v>53</v>
      </c>
      <c r="D1066">
        <v>1504.7573</v>
      </c>
      <c r="E1066">
        <v>1229.2810999999999</v>
      </c>
      <c r="G1066">
        <v>1238.9248</v>
      </c>
      <c r="H1066">
        <v>1920.8710000000001</v>
      </c>
      <c r="I1066">
        <v>7829.0719305480598</v>
      </c>
      <c r="J1066">
        <v>180363.027507194</v>
      </c>
      <c r="N1066">
        <v>23037.599999999999</v>
      </c>
      <c r="O1066">
        <v>6.3709315197362901</v>
      </c>
    </row>
    <row r="1067" spans="1:16" x14ac:dyDescent="0.35">
      <c r="A1067" t="str">
        <f t="shared" si="16"/>
        <v>Venezuela (República Bolivariana de)Estructura de la población ocupada según sector de actividad económica, sexo y área geográfica1998</v>
      </c>
      <c r="B1067" t="s">
        <v>40</v>
      </c>
      <c r="C1067" t="s">
        <v>54</v>
      </c>
      <c r="D1067">
        <v>1689.6458</v>
      </c>
      <c r="E1067">
        <v>1097.1233</v>
      </c>
      <c r="G1067">
        <v>1365.2644</v>
      </c>
      <c r="H1067">
        <v>1365.1964</v>
      </c>
      <c r="I1067">
        <v>7696.3467310497999</v>
      </c>
      <c r="J1067">
        <v>180893.39429724801</v>
      </c>
      <c r="N1067">
        <v>23503.8</v>
      </c>
      <c r="O1067">
        <v>0.29405516051952402</v>
      </c>
    </row>
    <row r="1068" spans="1:16" x14ac:dyDescent="0.35">
      <c r="A1068" t="str">
        <f t="shared" si="16"/>
        <v>Venezuela (República Bolivariana de)Estructura de la población ocupada según sector de actividad económica, sexo y área geográfica1999</v>
      </c>
      <c r="B1068" t="s">
        <v>40</v>
      </c>
      <c r="C1068" t="s">
        <v>55</v>
      </c>
      <c r="D1068">
        <v>2423.6770999999999</v>
      </c>
      <c r="E1068">
        <v>1697.7969000000001</v>
      </c>
      <c r="G1068">
        <v>1728.1995999999999</v>
      </c>
      <c r="H1068">
        <v>1353.1698999999999</v>
      </c>
      <c r="I1068">
        <v>7096.9762548967601</v>
      </c>
      <c r="J1068">
        <v>170093.22990111099</v>
      </c>
      <c r="N1068">
        <v>23967</v>
      </c>
      <c r="O1068">
        <v>-5.9704581464099604</v>
      </c>
    </row>
    <row r="1069" spans="1:16" x14ac:dyDescent="0.35">
      <c r="A1069" t="str">
        <f t="shared" si="16"/>
        <v>Venezuela (República Bolivariana de)Estructura de la población ocupada según sector de actividad económica, sexo y área geográfica2000</v>
      </c>
      <c r="B1069" t="s">
        <v>40</v>
      </c>
      <c r="C1069" t="s">
        <v>56</v>
      </c>
      <c r="D1069">
        <v>3610.5875000000001</v>
      </c>
      <c r="E1069">
        <v>2405.5744</v>
      </c>
      <c r="G1069">
        <v>2183.2125999999998</v>
      </c>
      <c r="H1069">
        <v>2731.0825999999997</v>
      </c>
      <c r="I1069">
        <v>7219.8558324853302</v>
      </c>
      <c r="J1069">
        <v>176364.472319202</v>
      </c>
      <c r="K1069">
        <v>44.200000762939453</v>
      </c>
      <c r="L1069">
        <v>4.8000001907348633</v>
      </c>
      <c r="N1069">
        <v>24427.7</v>
      </c>
      <c r="O1069">
        <v>3.6869441668767999</v>
      </c>
      <c r="P1069">
        <v>6.8000001907348633</v>
      </c>
    </row>
    <row r="1070" spans="1:16" x14ac:dyDescent="0.35">
      <c r="A1070" t="str">
        <f t="shared" si="16"/>
        <v>Venezuela (República Bolivariana de)Estructura de la población ocupada según sector de actividad económica, sexo y área geográfica2001</v>
      </c>
      <c r="B1070" t="s">
        <v>40</v>
      </c>
      <c r="C1070" t="s">
        <v>57</v>
      </c>
      <c r="D1070">
        <v>4313.4871999999996</v>
      </c>
      <c r="E1070">
        <v>3860.5563000000002</v>
      </c>
      <c r="G1070">
        <v>2717.1091999999999</v>
      </c>
      <c r="H1070">
        <v>2173.0706</v>
      </c>
      <c r="I1070">
        <v>7329.1492399568697</v>
      </c>
      <c r="J1070">
        <v>182350.698919975</v>
      </c>
      <c r="K1070">
        <v>43</v>
      </c>
      <c r="L1070">
        <v>4.4000000953674316</v>
      </c>
      <c r="N1070">
        <v>24880.2</v>
      </c>
      <c r="O1070">
        <v>3.3942361077907002</v>
      </c>
      <c r="P1070">
        <v>5</v>
      </c>
    </row>
    <row r="1071" spans="1:16" x14ac:dyDescent="0.35">
      <c r="A1071" t="str">
        <f t="shared" si="16"/>
        <v>Venezuela (República Bolivariana de)Estructura de la población ocupada según sector de actividad económica, sexo y área geográfica2002</v>
      </c>
      <c r="B1071" t="s">
        <v>40</v>
      </c>
      <c r="C1071" t="s">
        <v>58</v>
      </c>
      <c r="D1071">
        <v>5211.1535000000003</v>
      </c>
      <c r="E1071">
        <v>3964.8314</v>
      </c>
      <c r="G1071">
        <v>3566.5387999999998</v>
      </c>
      <c r="H1071">
        <v>4946.75</v>
      </c>
      <c r="I1071">
        <v>6561.2498599786104</v>
      </c>
      <c r="J1071">
        <v>166202.364078132</v>
      </c>
      <c r="K1071">
        <v>51.700000762939453</v>
      </c>
      <c r="L1071">
        <v>7.1999998092651367</v>
      </c>
      <c r="N1071">
        <v>25330.9</v>
      </c>
      <c r="O1071">
        <v>-8.8556473528677806</v>
      </c>
      <c r="P1071">
        <v>0.30000001192092901</v>
      </c>
    </row>
    <row r="1072" spans="1:16" x14ac:dyDescent="0.35">
      <c r="A1072" t="str">
        <f t="shared" si="16"/>
        <v>Venezuela (República Bolivariana de)Estructura de la población ocupada según sector de actividad económica, sexo y área geográfica2003</v>
      </c>
      <c r="B1072" t="s">
        <v>40</v>
      </c>
      <c r="C1072" t="s">
        <v>59</v>
      </c>
      <c r="D1072">
        <v>6240.3986000000004</v>
      </c>
      <c r="E1072">
        <v>5974.5317999999997</v>
      </c>
      <c r="G1072">
        <v>4075.6158</v>
      </c>
      <c r="H1072">
        <v>7535.0736999999999</v>
      </c>
      <c r="I1072">
        <v>5946.5081085387701</v>
      </c>
      <c r="J1072">
        <v>153312.87205434599</v>
      </c>
      <c r="K1072">
        <v>57.200000762939453</v>
      </c>
      <c r="L1072">
        <v>9.1999998092651367</v>
      </c>
      <c r="N1072">
        <v>25782</v>
      </c>
      <c r="O1072">
        <v>-7.7553000495988202</v>
      </c>
      <c r="P1072">
        <v>7.0999999046325684</v>
      </c>
    </row>
    <row r="1073" spans="1:16" x14ac:dyDescent="0.35">
      <c r="A1073" t="str">
        <f t="shared" si="16"/>
        <v>Venezuela (República Bolivariana de)Estructura de la población ocupada según sector de actividad económica, sexo y área geográfica2004</v>
      </c>
      <c r="B1073" t="s">
        <v>40</v>
      </c>
      <c r="C1073" t="s">
        <v>60</v>
      </c>
      <c r="D1073">
        <v>10136.805</v>
      </c>
      <c r="E1073">
        <v>9121.9959999999992</v>
      </c>
      <c r="G1073">
        <v>6753.33</v>
      </c>
      <c r="H1073">
        <v>4506.6880000000001</v>
      </c>
      <c r="I1073">
        <v>6914.6120616957496</v>
      </c>
      <c r="J1073">
        <v>181348.83908088799</v>
      </c>
      <c r="K1073">
        <v>50.799999237060547</v>
      </c>
      <c r="L1073">
        <v>8</v>
      </c>
      <c r="N1073">
        <v>26226.9</v>
      </c>
      <c r="O1073">
        <v>18.286766564912799</v>
      </c>
      <c r="P1073">
        <v>4.8000001907348633</v>
      </c>
    </row>
    <row r="1074" spans="1:16" x14ac:dyDescent="0.35">
      <c r="A1074" t="str">
        <f t="shared" si="16"/>
        <v>Venezuela (República Bolivariana de)Estructura de la población ocupada según sector de actividad económica, sexo y área geográfica2005</v>
      </c>
      <c r="B1074" t="s">
        <v>40</v>
      </c>
      <c r="C1074" t="s">
        <v>61</v>
      </c>
      <c r="D1074">
        <v>12449.396000000001</v>
      </c>
      <c r="E1074">
        <v>11891.398999999999</v>
      </c>
      <c r="G1074">
        <v>9932.6939999999995</v>
      </c>
      <c r="H1074">
        <v>7734.4549999999999</v>
      </c>
      <c r="I1074">
        <v>7501.6493273773704</v>
      </c>
      <c r="J1074">
        <v>200059.98558196201</v>
      </c>
      <c r="K1074">
        <v>43</v>
      </c>
      <c r="L1074">
        <v>9.1000003814697266</v>
      </c>
      <c r="N1074">
        <v>26668.799999999999</v>
      </c>
      <c r="O1074">
        <v>10.3177646991871</v>
      </c>
      <c r="P1074">
        <v>0.89999997615814209</v>
      </c>
    </row>
    <row r="1075" spans="1:16" x14ac:dyDescent="0.35">
      <c r="A1075" t="str">
        <f t="shared" si="16"/>
        <v>Venezuela (República Bolivariana de)Estructura de la población ocupada según sector de actividad económica, sexo y área geográfica2006</v>
      </c>
      <c r="B1075" t="s">
        <v>40</v>
      </c>
      <c r="C1075" t="s">
        <v>62</v>
      </c>
      <c r="D1075">
        <v>19900.204000000002</v>
      </c>
      <c r="E1075">
        <v>19527.133999999998</v>
      </c>
      <c r="G1075">
        <v>14490.046</v>
      </c>
      <c r="H1075">
        <v>7699.9809999999998</v>
      </c>
      <c r="I1075">
        <v>8110.4492148238496</v>
      </c>
      <c r="J1075">
        <v>219810.205665077</v>
      </c>
      <c r="K1075">
        <v>31.29999923706055</v>
      </c>
      <c r="L1075">
        <v>5.0999999046325684</v>
      </c>
      <c r="N1075">
        <v>27102.1</v>
      </c>
      <c r="O1075">
        <v>9.8721491085104205</v>
      </c>
      <c r="P1075">
        <v>12.19999980926514</v>
      </c>
    </row>
    <row r="1076" spans="1:16" x14ac:dyDescent="0.35">
      <c r="A1076" t="str">
        <f t="shared" si="16"/>
        <v>Venezuela (República Bolivariana de)Estructura de la población ocupada según sector de actividad económica, sexo y área geográfica2007</v>
      </c>
      <c r="B1076" t="s">
        <v>40</v>
      </c>
      <c r="C1076" t="s">
        <v>63</v>
      </c>
      <c r="D1076">
        <v>23843.01</v>
      </c>
      <c r="E1076">
        <v>24980.812999999998</v>
      </c>
      <c r="G1076">
        <v>19518.286</v>
      </c>
      <c r="H1076">
        <v>6061.6119999999992</v>
      </c>
      <c r="I1076">
        <v>8684.85365160111</v>
      </c>
      <c r="J1076">
        <v>239051.46524568601</v>
      </c>
      <c r="K1076">
        <v>25.20000076293945</v>
      </c>
      <c r="L1076">
        <v>3.7000000476837158</v>
      </c>
      <c r="N1076">
        <v>27525.1</v>
      </c>
      <c r="O1076">
        <v>8.7535788078584709</v>
      </c>
      <c r="P1076">
        <v>30.39999961853027</v>
      </c>
    </row>
    <row r="1077" spans="1:16" x14ac:dyDescent="0.35">
      <c r="A1077" t="str">
        <f t="shared" si="16"/>
        <v>Venezuela (República Bolivariana de)Estructura de la población ocupada según sector de actividad económica, sexo y área geográfica2008</v>
      </c>
      <c r="B1077" t="s">
        <v>40</v>
      </c>
      <c r="C1077" t="s">
        <v>64</v>
      </c>
      <c r="D1077">
        <v>35495.997000000003</v>
      </c>
      <c r="E1077">
        <v>34285.633000000002</v>
      </c>
      <c r="G1077">
        <v>26720.488000000001</v>
      </c>
      <c r="H1077">
        <v>7639.991</v>
      </c>
      <c r="I1077">
        <v>9009.4528085190104</v>
      </c>
      <c r="J1077">
        <v>251668.252862608</v>
      </c>
      <c r="K1077">
        <v>24.70000076293945</v>
      </c>
      <c r="L1077">
        <v>4.6999998092651367</v>
      </c>
      <c r="N1077">
        <v>27933.8</v>
      </c>
      <c r="O1077">
        <v>5.2778541239878196</v>
      </c>
      <c r="P1077">
        <v>8.5</v>
      </c>
    </row>
    <row r="1078" spans="1:16" x14ac:dyDescent="0.35">
      <c r="A1078" t="str">
        <f t="shared" si="16"/>
        <v>Venezuela (República Bolivariana de)Estructura de la población ocupada según sector de actividad económica, sexo y área geográfica2009</v>
      </c>
      <c r="B1078" t="s">
        <v>40</v>
      </c>
      <c r="C1078" t="s">
        <v>65</v>
      </c>
      <c r="D1078">
        <v>37351.250999999997</v>
      </c>
      <c r="E1078">
        <v>35673.036</v>
      </c>
      <c r="G1078">
        <v>30153.092000000001</v>
      </c>
      <c r="H1078">
        <v>7722.3220000000001</v>
      </c>
      <c r="I1078">
        <v>8599.6164104339005</v>
      </c>
      <c r="J1078">
        <v>243609.07371313</v>
      </c>
      <c r="K1078">
        <v>24.20000076293945</v>
      </c>
      <c r="L1078">
        <v>4.5</v>
      </c>
      <c r="M1078">
        <v>27.464506</v>
      </c>
      <c r="N1078">
        <v>28327.9</v>
      </c>
      <c r="O1078">
        <v>-3.2023026574900202</v>
      </c>
      <c r="P1078">
        <v>8.8000001907348633</v>
      </c>
    </row>
    <row r="1079" spans="1:16" x14ac:dyDescent="0.35">
      <c r="A1079" t="str">
        <f t="shared" si="16"/>
        <v>Venezuela (República Bolivariana de)Estructura de la población ocupada según sector de actividad económica, sexo y área geográfica2010</v>
      </c>
      <c r="B1079" t="s">
        <v>40</v>
      </c>
      <c r="C1079" t="s">
        <v>66</v>
      </c>
      <c r="D1079">
        <v>41203.555</v>
      </c>
      <c r="E1079">
        <v>51060.194000000003</v>
      </c>
      <c r="G1079">
        <v>41134.411999999997</v>
      </c>
      <c r="H1079">
        <v>22446.319</v>
      </c>
      <c r="I1079">
        <v>8357.3826619388692</v>
      </c>
      <c r="J1079">
        <v>239982.24313757499</v>
      </c>
      <c r="K1079">
        <v>24.89999961853027</v>
      </c>
      <c r="L1079">
        <v>4.9000000953674316</v>
      </c>
      <c r="M1079">
        <v>23.445636</v>
      </c>
      <c r="N1079">
        <v>28715</v>
      </c>
      <c r="O1079">
        <v>-1.48879125078348</v>
      </c>
      <c r="P1079">
        <v>8.6999998092651367</v>
      </c>
    </row>
    <row r="1080" spans="1:16" x14ac:dyDescent="0.35">
      <c r="A1080" t="str">
        <f t="shared" si="16"/>
        <v>Venezuela (República Bolivariana de)Estructura de la población ocupada según sector de actividad económica, sexo y área geográfica2011</v>
      </c>
      <c r="B1080" t="s">
        <v>40</v>
      </c>
      <c r="C1080" t="s">
        <v>67</v>
      </c>
      <c r="D1080">
        <v>58714.739000000001</v>
      </c>
      <c r="E1080">
        <v>83858.850000000006</v>
      </c>
      <c r="G1080">
        <v>64194.908000000003</v>
      </c>
      <c r="H1080">
        <v>19857.224999999999</v>
      </c>
      <c r="I1080">
        <v>8592.3564725855504</v>
      </c>
      <c r="J1080">
        <v>250004.922397644</v>
      </c>
      <c r="K1080">
        <v>26</v>
      </c>
      <c r="L1080">
        <v>5.6999998092651367</v>
      </c>
      <c r="M1080">
        <v>23.226483999999999</v>
      </c>
      <c r="N1080">
        <v>29096.2</v>
      </c>
      <c r="O1080">
        <v>4.1764253592392597</v>
      </c>
      <c r="P1080">
        <v>23.89999961853027</v>
      </c>
    </row>
    <row r="1081" spans="1:16" x14ac:dyDescent="0.35">
      <c r="A1081" t="str">
        <f t="shared" si="16"/>
        <v>Venezuela (República Bolivariana de)Estructura de la población ocupada según sector de actividad económica, sexo y área geográfica2012</v>
      </c>
      <c r="B1081" t="s">
        <v>40</v>
      </c>
      <c r="C1081" t="s">
        <v>68</v>
      </c>
      <c r="D1081">
        <v>74070.792000000001</v>
      </c>
      <c r="E1081">
        <v>109430.701</v>
      </c>
      <c r="G1081">
        <v>81832.115999999995</v>
      </c>
      <c r="H1081">
        <v>6144.2290000000003</v>
      </c>
      <c r="I1081">
        <v>8960.5194285565594</v>
      </c>
      <c r="J1081">
        <v>264070.09176733298</v>
      </c>
      <c r="K1081">
        <v>20.89999961853027</v>
      </c>
      <c r="L1081">
        <v>5.0999999046325684</v>
      </c>
      <c r="M1081">
        <v>16.934816999999999</v>
      </c>
      <c r="N1081">
        <v>29470.400000000001</v>
      </c>
      <c r="O1081">
        <v>5.6259569750864502</v>
      </c>
      <c r="P1081">
        <v>10.80000019073486</v>
      </c>
    </row>
    <row r="1082" spans="1:16" x14ac:dyDescent="0.35">
      <c r="A1082" t="str">
        <f t="shared" si="16"/>
        <v>Venezuela (República Bolivariana de)Estructura de la población ocupada según sector de actividad económica, sexo y área geográfica2013</v>
      </c>
      <c r="B1082" t="s">
        <v>40</v>
      </c>
      <c r="C1082" t="s">
        <v>69</v>
      </c>
      <c r="D1082">
        <v>106546.579</v>
      </c>
      <c r="E1082">
        <v>162760.35999999999</v>
      </c>
      <c r="G1082">
        <v>123540.054</v>
      </c>
      <c r="H1082">
        <v>19598.888999999999</v>
      </c>
      <c r="I1082">
        <v>8968.99260744411</v>
      </c>
      <c r="J1082">
        <v>267616.80142091698</v>
      </c>
      <c r="K1082">
        <v>27.29999923706055</v>
      </c>
      <c r="L1082">
        <v>9</v>
      </c>
      <c r="M1082">
        <v>44.555688000000004</v>
      </c>
      <c r="N1082">
        <v>29838</v>
      </c>
      <c r="O1082">
        <v>1.3430940360747301</v>
      </c>
      <c r="P1082">
        <v>24.5</v>
      </c>
    </row>
    <row r="1083" spans="1:16" x14ac:dyDescent="0.35">
      <c r="A1083" t="str">
        <f t="shared" si="16"/>
        <v>Venezuela (República Bolivariana de)Estructura de la población ocupada según sector de actividad económica, sexo y área geográfica2014</v>
      </c>
      <c r="B1083" t="s">
        <v>40</v>
      </c>
      <c r="C1083" t="s">
        <v>70</v>
      </c>
      <c r="D1083">
        <v>175660.272</v>
      </c>
      <c r="E1083">
        <v>264035.092</v>
      </c>
      <c r="G1083">
        <v>195976.47</v>
      </c>
      <c r="H1083">
        <v>15899.050999999999</v>
      </c>
      <c r="I1083">
        <v>8518.2728917631994</v>
      </c>
      <c r="J1083">
        <v>257194.768902874</v>
      </c>
      <c r="K1083">
        <v>28.29999923706055</v>
      </c>
      <c r="L1083">
        <v>12</v>
      </c>
      <c r="M1083">
        <v>51.815795000000001</v>
      </c>
      <c r="N1083">
        <v>30193.3</v>
      </c>
      <c r="O1083">
        <v>-3.8943864745066099</v>
      </c>
      <c r="P1083">
        <v>7.9000000953674316</v>
      </c>
    </row>
    <row r="1084" spans="1:16" x14ac:dyDescent="0.35">
      <c r="A1084" t="str">
        <f t="shared" si="16"/>
        <v>Venezuela (República Bolivariana de)Estructura de la población ocupada según sector de actividad económica, sexo y área geográfica2015</v>
      </c>
      <c r="B1084" t="s">
        <v>40</v>
      </c>
      <c r="C1084" t="s">
        <v>71</v>
      </c>
      <c r="I1084">
        <v>7900.2980071252496</v>
      </c>
      <c r="J1084">
        <v>241193.72806813201</v>
      </c>
      <c r="M1084">
        <v>143.25145000000001</v>
      </c>
      <c r="N1084">
        <v>30529.7</v>
      </c>
      <c r="O1084">
        <v>-6.2213710267120197</v>
      </c>
    </row>
    <row r="1085" spans="1:16" x14ac:dyDescent="0.35">
      <c r="A1085" t="str">
        <f t="shared" si="16"/>
        <v>Venezuela (República Bolivariana de)Estructura de la población ocupada según sector de actividad económica, sexo y área geográfica2016</v>
      </c>
      <c r="B1085" t="s">
        <v>40</v>
      </c>
      <c r="C1085" t="s">
        <v>41</v>
      </c>
      <c r="I1085">
        <v>6508.9052184161701</v>
      </c>
      <c r="J1085">
        <v>200093.509771941</v>
      </c>
      <c r="M1085">
        <v>187.73500999999999</v>
      </c>
      <c r="N1085">
        <v>30741.5</v>
      </c>
      <c r="O1085">
        <v>-17.040334599654699</v>
      </c>
    </row>
    <row r="1086" spans="1:16" x14ac:dyDescent="0.35">
      <c r="A1086" t="str">
        <f t="shared" si="16"/>
        <v>Venezuela (República Bolivariana de)Estructura de la población ocupada según sector de actividad económica, sexo y área geográfica2017</v>
      </c>
      <c r="B1086" t="s">
        <v>40</v>
      </c>
      <c r="C1086" t="s">
        <v>42</v>
      </c>
      <c r="I1086">
        <v>5520.8529721576697</v>
      </c>
      <c r="J1086">
        <v>168736.03772924401</v>
      </c>
      <c r="M1086">
        <v>792.04412000000002</v>
      </c>
      <c r="N1086">
        <v>30563.4</v>
      </c>
      <c r="O1086">
        <v>-15.6714088720004</v>
      </c>
    </row>
    <row r="1087" spans="1:16" x14ac:dyDescent="0.35">
      <c r="A1087" t="str">
        <f t="shared" si="16"/>
        <v>Venezuela (República Bolivariana de)Estructura de la población ocupada según sector de actividad económica, sexo y área geográfica2018</v>
      </c>
      <c r="B1087" t="s">
        <v>40</v>
      </c>
      <c r="C1087" t="s">
        <v>43</v>
      </c>
      <c r="I1087">
        <v>4547.3392439091504</v>
      </c>
      <c r="J1087">
        <v>135627.576087061</v>
      </c>
      <c r="M1087">
        <v>107745.79399999999</v>
      </c>
      <c r="N1087">
        <v>29825.7</v>
      </c>
      <c r="O1087">
        <v>-19.621452588159499</v>
      </c>
    </row>
    <row r="1088" spans="1:16" x14ac:dyDescent="0.35">
      <c r="A1088" t="str">
        <f t="shared" si="16"/>
        <v>Venezuela (República Bolivariana de)Estructura de la población ocupada según sector de actividad económica, sexo y área geográfica2019</v>
      </c>
      <c r="B1088" t="s">
        <v>40</v>
      </c>
      <c r="C1088" t="s">
        <v>44</v>
      </c>
      <c r="I1088">
        <v>0</v>
      </c>
      <c r="J1088">
        <v>0</v>
      </c>
      <c r="M1088">
        <v>13130.797</v>
      </c>
      <c r="N1088">
        <v>28971.7</v>
      </c>
      <c r="O1088">
        <v>0</v>
      </c>
    </row>
    <row r="1089" spans="1:15" x14ac:dyDescent="0.35">
      <c r="A1089" t="str">
        <f t="shared" si="16"/>
        <v>Venezuela (República Bolivariana de)Estructura de la población ocupada según sector de actividad económica, sexo y área geográfica2020</v>
      </c>
      <c r="B1089" t="s">
        <v>40</v>
      </c>
      <c r="C1089" t="s">
        <v>45</v>
      </c>
      <c r="I1089">
        <v>0</v>
      </c>
      <c r="J1089">
        <v>0</v>
      </c>
      <c r="M1089">
        <v>3292.1185999999998</v>
      </c>
      <c r="N1089">
        <v>28490.5</v>
      </c>
      <c r="O1089">
        <v>0</v>
      </c>
    </row>
    <row r="1090" spans="1:15" x14ac:dyDescent="0.35">
      <c r="A1090" t="str">
        <f t="shared" si="16"/>
        <v>Venezuela (República Bolivariana de)Estructura de la población ocupada según sector de actividad económica, sexo y área geográfica2021</v>
      </c>
      <c r="B1090" t="s">
        <v>40</v>
      </c>
      <c r="C1090" t="s">
        <v>84</v>
      </c>
      <c r="I1090">
        <v>0</v>
      </c>
      <c r="J1090">
        <v>0</v>
      </c>
      <c r="M1090">
        <v>871.50800000000004</v>
      </c>
      <c r="N1090">
        <v>28199.9</v>
      </c>
      <c r="O1090">
        <v>0</v>
      </c>
    </row>
    <row r="1091" spans="1:15" x14ac:dyDescent="0.35">
      <c r="A1091" t="str">
        <f t="shared" si="16"/>
        <v>Venezuela (República Bolivariana de)Estructura de la población ocupada según sector de actividad económica, sexo y área geográfica2022</v>
      </c>
      <c r="B1091" t="s">
        <v>40</v>
      </c>
      <c r="C1091" t="s">
        <v>85</v>
      </c>
      <c r="I1091">
        <v>0</v>
      </c>
      <c r="J1091">
        <v>0</v>
      </c>
      <c r="M1091">
        <v>196.73500000000001</v>
      </c>
      <c r="N1091">
        <v>28301.7</v>
      </c>
      <c r="O1091">
        <v>0</v>
      </c>
    </row>
  </sheetData>
  <autoFilter ref="A2:R2" xr:uid="{00000000-0009-0000-0000-000000000000}"/>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Datapanela</vt:lpstr>
      <vt:lpstr>Datapanela (2)</vt:lpstr>
      <vt:lpstr>Datapanel</vt:lpstr>
      <vt:lpstr>Data</vt:lpstr>
      <vt:lpstr>World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Mónica Cueto Tapia</dc:creator>
  <cp:lastModifiedBy>Mónica Cueto Tapia</cp:lastModifiedBy>
  <dcterms:created xsi:type="dcterms:W3CDTF">2024-02-27T14:03:02Z</dcterms:created>
  <dcterms:modified xsi:type="dcterms:W3CDTF">2024-03-05T13:25:23Z</dcterms:modified>
</cp:coreProperties>
</file>