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UNTY ANNUAL REPORTS AND STATS\National Government Livestock stats\"/>
    </mc:Choice>
  </mc:AlternateContent>
  <bookViews>
    <workbookView xWindow="240" yWindow="60" windowWidth="20115" windowHeight="8010"/>
  </bookViews>
  <sheets>
    <sheet name="Liv pop 2014" sheetId="3" r:id="rId1"/>
    <sheet name="Liv prod 2014" sheetId="1" r:id="rId2"/>
  </sheets>
  <definedNames>
    <definedName name="_xlnm._FilterDatabase" localSheetId="0" hidden="1">'Liv pop 2014'!$A$1:$AD$50</definedName>
    <definedName name="_xlnm._FilterDatabase" localSheetId="1" hidden="1">'Liv prod 2014'!$A$3:$P$51</definedName>
  </definedNames>
  <calcPr calcId="152511"/>
</workbook>
</file>

<file path=xl/calcChain.xml><?xml version="1.0" encoding="utf-8"?>
<calcChain xmlns="http://schemas.openxmlformats.org/spreadsheetml/2006/main">
  <c r="K53" i="3" l="1"/>
  <c r="E52" i="3"/>
  <c r="K52" i="3"/>
  <c r="G52" i="3"/>
  <c r="AE51" i="3" l="1"/>
  <c r="AD51" i="3"/>
  <c r="AC51" i="3"/>
  <c r="AB51" i="3"/>
  <c r="AA51" i="3"/>
  <c r="Z51" i="3"/>
  <c r="Y51" i="3"/>
  <c r="X51" i="3"/>
  <c r="W51" i="3"/>
  <c r="V51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C51" i="3"/>
  <c r="P50" i="1" l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</calcChain>
</file>

<file path=xl/sharedStrings.xml><?xml version="1.0" encoding="utf-8"?>
<sst xmlns="http://schemas.openxmlformats.org/spreadsheetml/2006/main" count="150" uniqueCount="109">
  <si>
    <t>National summaries for livestock  products for year 2014</t>
  </si>
  <si>
    <t>S/No</t>
  </si>
  <si>
    <t>County</t>
  </si>
  <si>
    <t>Milk (Kg)</t>
  </si>
  <si>
    <t>Beef (Kg)</t>
  </si>
  <si>
    <t>Wool (Kg)</t>
  </si>
  <si>
    <t>Chevon (Kg)</t>
  </si>
  <si>
    <t>Mutton(Kg)</t>
  </si>
  <si>
    <t>Pork(Kg)</t>
  </si>
  <si>
    <t>Rabbit meat(Kg)</t>
  </si>
  <si>
    <t>Poultry meat(Kg)</t>
  </si>
  <si>
    <t>Camel meat (Kg)</t>
  </si>
  <si>
    <t>Honey(Kg)</t>
  </si>
  <si>
    <t>Wax (Kg)</t>
  </si>
  <si>
    <t>Eggs(Trays)</t>
  </si>
  <si>
    <t>Skins (No.)</t>
  </si>
  <si>
    <t>Hides (No.)</t>
  </si>
  <si>
    <t>Trans Nzoia</t>
  </si>
  <si>
    <t>West Pokot</t>
  </si>
  <si>
    <t>Laikipia</t>
  </si>
  <si>
    <t>Kajiado</t>
  </si>
  <si>
    <t>Kitui</t>
  </si>
  <si>
    <t xml:space="preserve">Machakos </t>
  </si>
  <si>
    <t>Makueni</t>
  </si>
  <si>
    <t>Garissa</t>
  </si>
  <si>
    <t>Lamu</t>
  </si>
  <si>
    <t>Tana River</t>
  </si>
  <si>
    <t>Wajir</t>
  </si>
  <si>
    <t>Mombasa</t>
  </si>
  <si>
    <t>T/Taveta</t>
  </si>
  <si>
    <t>Kwale</t>
  </si>
  <si>
    <t>Kilifi</t>
  </si>
  <si>
    <t>Muranga</t>
  </si>
  <si>
    <t>Embu</t>
  </si>
  <si>
    <t>Kirinyanga</t>
  </si>
  <si>
    <t>Nyeri County</t>
  </si>
  <si>
    <t>Uasin Gishu</t>
  </si>
  <si>
    <t>Tharaka Nithi</t>
  </si>
  <si>
    <t>Meru</t>
  </si>
  <si>
    <t>Isiolo</t>
  </si>
  <si>
    <t>Marsabit</t>
  </si>
  <si>
    <t>Narok</t>
  </si>
  <si>
    <t>Bomet</t>
  </si>
  <si>
    <t>Nyamira</t>
  </si>
  <si>
    <t>Kisii</t>
  </si>
  <si>
    <t>Kisumu</t>
  </si>
  <si>
    <t>Migori</t>
  </si>
  <si>
    <t>Homa Bay</t>
  </si>
  <si>
    <t>Samburu</t>
  </si>
  <si>
    <t xml:space="preserve">Nyandarua </t>
  </si>
  <si>
    <t>Kiambu</t>
  </si>
  <si>
    <t>Siaya</t>
  </si>
  <si>
    <t>Bungoma</t>
  </si>
  <si>
    <t>Kakamega</t>
  </si>
  <si>
    <t>Vihiga</t>
  </si>
  <si>
    <t>Nandi</t>
  </si>
  <si>
    <t>Baringo</t>
  </si>
  <si>
    <t>Nakuru</t>
  </si>
  <si>
    <t>Kericho</t>
  </si>
  <si>
    <t>Elgeiyo Marakwet</t>
  </si>
  <si>
    <t>Nairobi</t>
  </si>
  <si>
    <t>Turkana</t>
  </si>
  <si>
    <t>Mandera</t>
  </si>
  <si>
    <t>Busia</t>
  </si>
  <si>
    <t>Total</t>
  </si>
  <si>
    <t>National   summaries for livestock population for year 2014</t>
  </si>
  <si>
    <t>Cattle</t>
  </si>
  <si>
    <t>Sheep</t>
  </si>
  <si>
    <t>Goats</t>
  </si>
  <si>
    <t>pigs</t>
  </si>
  <si>
    <t>Rabbits</t>
  </si>
  <si>
    <t>Poultry</t>
  </si>
  <si>
    <t>Donkeys</t>
  </si>
  <si>
    <t>Camels</t>
  </si>
  <si>
    <t>Hives</t>
  </si>
  <si>
    <t>ostrich</t>
  </si>
  <si>
    <t xml:space="preserve">Horses </t>
  </si>
  <si>
    <t xml:space="preserve">Crocodiles </t>
  </si>
  <si>
    <t>Guinea Pigs</t>
  </si>
  <si>
    <t>Doves</t>
  </si>
  <si>
    <t>Pegion</t>
  </si>
  <si>
    <t>Dairy</t>
  </si>
  <si>
    <t>Beef</t>
  </si>
  <si>
    <t>Wool</t>
  </si>
  <si>
    <t>Hair</t>
  </si>
  <si>
    <t>Meat</t>
  </si>
  <si>
    <t>Broilers</t>
  </si>
  <si>
    <t>layers</t>
  </si>
  <si>
    <t>indigenous</t>
  </si>
  <si>
    <t>others</t>
  </si>
  <si>
    <t>Turkeys</t>
  </si>
  <si>
    <t>Ducks</t>
  </si>
  <si>
    <t>Quails</t>
  </si>
  <si>
    <t>Guinea fowls</t>
  </si>
  <si>
    <t>Geese</t>
  </si>
  <si>
    <t>Log</t>
  </si>
  <si>
    <t>KTBH</t>
  </si>
  <si>
    <t>Lang</t>
  </si>
  <si>
    <t>Box</t>
  </si>
  <si>
    <t>West pokot</t>
  </si>
  <si>
    <t xml:space="preserve">Laikipia </t>
  </si>
  <si>
    <t>Machakos</t>
  </si>
  <si>
    <t>Taita Taveta</t>
  </si>
  <si>
    <t>Kirinyaga</t>
  </si>
  <si>
    <t>Nyeri</t>
  </si>
  <si>
    <t>Murang'a</t>
  </si>
  <si>
    <t>Homabay</t>
  </si>
  <si>
    <t>Nyandarua</t>
  </si>
  <si>
    <t xml:space="preserve">Kericho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</si>
</sst>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-* #,##0.00_-;\-* #,##0.00_-;_-* &quot;-&quot;??_-;_-@_-"/>
    <numFmt numFmtId="165" formatCode="_-* #,##0_-;\-* #,##0_-;_-* &quot;-&quot;??_-;_-@_-"/>
    <numFmt numFmtId="166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2"/>
      <color indexed="8"/>
      <name val="Times New Roman"/>
      <family val="1"/>
    </font>
    <font>
      <sz val="12"/>
      <name val="Times New Roman"/>
      <family val="1"/>
    </font>
    <font>
      <b/>
      <sz val="12"/>
      <color theme="1"/>
      <name val="Times New Roman"/>
      <family val="1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8" fillId="0" borderId="0"/>
  </cellStyleXfs>
  <cellXfs count="52">
    <xf numFmtId="0" fontId="0" fillId="0" borderId="0" xfId="0"/>
    <xf numFmtId="0" fontId="2" fillId="0" borderId="0" xfId="0" applyNumberFormat="1" applyFont="1" applyFill="1" applyBorder="1" applyAlignment="1"/>
    <xf numFmtId="0" fontId="3" fillId="0" borderId="0" xfId="0" applyNumberFormat="1" applyFont="1" applyFill="1" applyBorder="1" applyAlignment="1">
      <alignment vertical="center"/>
    </xf>
    <xf numFmtId="0" fontId="2" fillId="0" borderId="0" xfId="0" applyNumberFormat="1" applyFont="1" applyFill="1" applyAlignment="1"/>
    <xf numFmtId="165" fontId="3" fillId="0" borderId="0" xfId="2" applyNumberFormat="1" applyFont="1" applyFill="1" applyBorder="1" applyAlignment="1">
      <alignment horizontal="right" vertical="center"/>
    </xf>
    <xf numFmtId="165" fontId="2" fillId="0" borderId="0" xfId="2" applyNumberFormat="1" applyFont="1" applyFill="1" applyBorder="1" applyAlignment="1">
      <alignment horizontal="right"/>
    </xf>
    <xf numFmtId="165" fontId="2" fillId="0" borderId="0" xfId="2" applyNumberFormat="1" applyFont="1" applyFill="1" applyAlignment="1">
      <alignment horizontal="right"/>
    </xf>
    <xf numFmtId="0" fontId="2" fillId="0" borderId="0" xfId="0" applyNumberFormat="1" applyFont="1" applyFill="1" applyBorder="1" applyAlignment="1">
      <alignment vertical="center"/>
    </xf>
    <xf numFmtId="0" fontId="2" fillId="0" borderId="0" xfId="2" applyNumberFormat="1" applyFont="1" applyFill="1" applyBorder="1" applyAlignment="1">
      <alignment vertical="top"/>
    </xf>
    <xf numFmtId="165" fontId="2" fillId="0" borderId="0" xfId="2" applyNumberFormat="1" applyFont="1" applyFill="1" applyBorder="1" applyAlignment="1">
      <alignment horizontal="right" vertical="top"/>
    </xf>
    <xf numFmtId="0" fontId="2" fillId="0" borderId="0" xfId="0" applyNumberFormat="1" applyFont="1" applyFill="1" applyBorder="1" applyAlignment="1">
      <alignment vertical="top"/>
    </xf>
    <xf numFmtId="0" fontId="2" fillId="0" borderId="0" xfId="2" applyNumberFormat="1" applyFont="1" applyFill="1" applyBorder="1" applyAlignment="1">
      <alignment horizontal="left" vertical="top"/>
    </xf>
    <xf numFmtId="0" fontId="4" fillId="0" borderId="0" xfId="0" applyFont="1" applyFill="1" applyBorder="1" applyAlignment="1">
      <alignment vertical="top"/>
    </xf>
    <xf numFmtId="165" fontId="4" fillId="0" borderId="0" xfId="2" applyNumberFormat="1" applyFont="1" applyFill="1" applyBorder="1" applyAlignment="1">
      <alignment horizontal="right" vertical="top"/>
    </xf>
    <xf numFmtId="0" fontId="2" fillId="0" borderId="0" xfId="0" applyFont="1" applyFill="1" applyBorder="1" applyAlignment="1">
      <alignment vertical="top"/>
    </xf>
    <xf numFmtId="165" fontId="2" fillId="0" borderId="0" xfId="2" applyNumberFormat="1" applyFont="1" applyFill="1" applyBorder="1" applyAlignment="1">
      <alignment horizontal="right" vertical="center"/>
    </xf>
    <xf numFmtId="0" fontId="2" fillId="0" borderId="0" xfId="0" applyFont="1" applyFill="1" applyBorder="1" applyAlignment="1"/>
    <xf numFmtId="0" fontId="2" fillId="0" borderId="0" xfId="0" applyFont="1" applyFill="1" applyBorder="1" applyAlignment="1">
      <alignment vertical="top" wrapText="1"/>
    </xf>
    <xf numFmtId="165" fontId="2" fillId="0" borderId="0" xfId="2" applyNumberFormat="1" applyFont="1" applyFill="1" applyBorder="1" applyAlignment="1">
      <alignment horizontal="right" vertical="top" wrapText="1"/>
    </xf>
    <xf numFmtId="165" fontId="2" fillId="0" borderId="0" xfId="2" applyNumberFormat="1" applyFont="1" applyFill="1" applyBorder="1" applyAlignment="1">
      <alignment horizontal="right" wrapText="1"/>
    </xf>
    <xf numFmtId="0" fontId="5" fillId="0" borderId="0" xfId="0" applyNumberFormat="1" applyFont="1" applyFill="1" applyBorder="1" applyAlignment="1"/>
    <xf numFmtId="0" fontId="5" fillId="0" borderId="0" xfId="0" applyFont="1" applyFill="1" applyBorder="1" applyAlignment="1">
      <alignment vertical="top"/>
    </xf>
    <xf numFmtId="165" fontId="5" fillId="0" borderId="0" xfId="2" applyNumberFormat="1" applyFont="1" applyFill="1" applyBorder="1" applyAlignment="1">
      <alignment horizontal="right" vertical="top"/>
    </xf>
    <xf numFmtId="166" fontId="2" fillId="0" borderId="0" xfId="1" applyNumberFormat="1" applyFont="1" applyFill="1" applyBorder="1" applyAlignment="1"/>
    <xf numFmtId="0" fontId="2" fillId="0" borderId="0" xfId="0" applyFont="1" applyFill="1"/>
    <xf numFmtId="0" fontId="2" fillId="0" borderId="0" xfId="0" applyNumberFormat="1" applyFont="1" applyFill="1" applyBorder="1"/>
    <xf numFmtId="165" fontId="2" fillId="0" borderId="0" xfId="2" applyNumberFormat="1" applyFont="1" applyFill="1" applyBorder="1"/>
    <xf numFmtId="166" fontId="2" fillId="0" borderId="0" xfId="1" applyNumberFormat="1" applyFont="1" applyFill="1" applyBorder="1" applyAlignment="1">
      <alignment horizontal="right"/>
    </xf>
    <xf numFmtId="166" fontId="2" fillId="0" borderId="0" xfId="1" applyNumberFormat="1" applyFont="1" applyFill="1" applyBorder="1" applyAlignment="1">
      <alignment horizontal="right" vertical="top" wrapText="1"/>
    </xf>
    <xf numFmtId="166" fontId="3" fillId="0" borderId="0" xfId="1" applyNumberFormat="1" applyFont="1" applyFill="1" applyBorder="1" applyAlignment="1">
      <alignment horizontal="right" vertical="center"/>
    </xf>
    <xf numFmtId="165" fontId="6" fillId="0" borderId="0" xfId="2" applyNumberFormat="1" applyFont="1" applyFill="1" applyBorder="1"/>
    <xf numFmtId="0" fontId="9" fillId="0" borderId="0" xfId="0" applyNumberFormat="1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/>
    </xf>
    <xf numFmtId="0" fontId="2" fillId="0" borderId="0" xfId="0" applyNumberFormat="1" applyFont="1" applyBorder="1" applyAlignment="1">
      <alignment vertical="top" wrapText="1"/>
    </xf>
    <xf numFmtId="0" fontId="2" fillId="0" borderId="0" xfId="0" applyNumberFormat="1" applyFont="1" applyFill="1" applyBorder="1" applyAlignment="1">
      <alignment vertical="top" wrapText="1"/>
    </xf>
    <xf numFmtId="0" fontId="2" fillId="0" borderId="0" xfId="2" applyNumberFormat="1" applyFont="1" applyFill="1" applyBorder="1" applyAlignment="1">
      <alignment vertical="top" wrapText="1"/>
    </xf>
    <xf numFmtId="0" fontId="2" fillId="0" borderId="0" xfId="0" applyFont="1" applyFill="1" applyBorder="1" applyAlignment="1">
      <alignment horizontal="left" vertical="top"/>
    </xf>
    <xf numFmtId="165" fontId="3" fillId="0" borderId="0" xfId="2" applyNumberFormat="1" applyFont="1" applyFill="1" applyBorder="1" applyAlignment="1">
      <alignment horizontal="right"/>
    </xf>
    <xf numFmtId="0" fontId="2" fillId="0" borderId="0" xfId="0" applyFont="1" applyBorder="1" applyAlignment="1">
      <alignment vertical="top"/>
    </xf>
    <xf numFmtId="165" fontId="2" fillId="0" borderId="0" xfId="2" applyNumberFormat="1" applyFont="1" applyBorder="1" applyAlignment="1">
      <alignment horizontal="right" vertical="top"/>
    </xf>
    <xf numFmtId="0" fontId="4" fillId="0" borderId="0" xfId="0" applyFont="1" applyBorder="1" applyAlignment="1">
      <alignment vertical="top"/>
    </xf>
    <xf numFmtId="165" fontId="4" fillId="0" borderId="0" xfId="2" applyNumberFormat="1" applyFont="1" applyBorder="1" applyAlignment="1">
      <alignment horizontal="right"/>
    </xf>
    <xf numFmtId="165" fontId="2" fillId="2" borderId="0" xfId="2" applyNumberFormat="1" applyFont="1" applyFill="1" applyBorder="1" applyAlignment="1">
      <alignment horizontal="right" vertical="top"/>
    </xf>
    <xf numFmtId="0" fontId="3" fillId="0" borderId="0" xfId="0" applyFont="1" applyBorder="1" applyAlignment="1">
      <alignment vertical="top"/>
    </xf>
    <xf numFmtId="165" fontId="2" fillId="0" borderId="0" xfId="2" applyNumberFormat="1" applyFont="1" applyBorder="1" applyAlignment="1">
      <alignment horizontal="right"/>
    </xf>
    <xf numFmtId="0" fontId="5" fillId="0" borderId="0" xfId="0" applyFont="1" applyBorder="1" applyAlignment="1">
      <alignment vertical="top"/>
    </xf>
    <xf numFmtId="165" fontId="5" fillId="0" borderId="0" xfId="2" applyNumberFormat="1" applyFont="1" applyBorder="1" applyAlignment="1">
      <alignment horizontal="right"/>
    </xf>
    <xf numFmtId="165" fontId="1" fillId="0" borderId="0" xfId="2" applyNumberFormat="1" applyFont="1" applyBorder="1" applyAlignment="1">
      <alignment horizontal="right"/>
    </xf>
    <xf numFmtId="165" fontId="5" fillId="0" borderId="0" xfId="2" applyNumberFormat="1" applyFont="1" applyBorder="1" applyAlignment="1">
      <alignment horizontal="right" vertical="top"/>
    </xf>
    <xf numFmtId="0" fontId="2" fillId="0" borderId="0" xfId="0" applyFont="1" applyBorder="1" applyAlignment="1">
      <alignment vertical="top" wrapText="1"/>
    </xf>
    <xf numFmtId="165" fontId="6" fillId="0" borderId="0" xfId="0" applyNumberFormat="1" applyFont="1" applyFill="1" applyBorder="1"/>
    <xf numFmtId="165" fontId="2" fillId="0" borderId="0" xfId="0" applyNumberFormat="1" applyFont="1" applyFill="1" applyBorder="1"/>
  </cellXfs>
  <cellStyles count="5">
    <cellStyle name="Comma" xfId="1" builtinId="3"/>
    <cellStyle name="Comma 2" xfId="3"/>
    <cellStyle name="Comma 3" xfId="2"/>
    <cellStyle name="Normal" xfId="0" builtinId="0"/>
    <cellStyle name="Normal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3"/>
  <sheetViews>
    <sheetView tabSelected="1" zoomScaleNormal="100" workbookViewId="0">
      <pane xSplit="2" ySplit="3" topLeftCell="C43" activePane="bottomRight" state="frozen"/>
      <selection pane="topRight" activeCell="C1" sqref="C1"/>
      <selection pane="bottomLeft" activeCell="A4" sqref="A4"/>
      <selection pane="bottomRight" activeCell="C42" sqref="C42"/>
    </sheetView>
  </sheetViews>
  <sheetFormatPr defaultRowHeight="15.75" x14ac:dyDescent="0.25"/>
  <cols>
    <col min="1" max="1" width="9.140625" style="25"/>
    <col min="2" max="2" width="11.5703125" style="25" customWidth="1"/>
    <col min="3" max="3" width="14.140625" style="25" bestFit="1" customWidth="1"/>
    <col min="4" max="4" width="15.7109375" style="25" bestFit="1" customWidth="1"/>
    <col min="5" max="5" width="13.140625" style="25" bestFit="1" customWidth="1"/>
    <col min="6" max="6" width="15.28515625" style="25" bestFit="1" customWidth="1"/>
    <col min="7" max="7" width="13.140625" style="25" bestFit="1" customWidth="1"/>
    <col min="8" max="8" width="15.28515625" style="25" bestFit="1" customWidth="1"/>
    <col min="9" max="9" width="12.85546875" style="25" bestFit="1" customWidth="1"/>
    <col min="10" max="10" width="14.140625" style="25" bestFit="1" customWidth="1"/>
    <col min="11" max="12" width="15.28515625" style="25" bestFit="1" customWidth="1"/>
    <col min="13" max="13" width="17.85546875" style="25" bestFit="1" customWidth="1"/>
    <col min="14" max="14" width="14.140625" style="25" bestFit="1" customWidth="1"/>
    <col min="15" max="15" width="11.5703125" style="25" bestFit="1" customWidth="1"/>
    <col min="16" max="16" width="11.85546875" style="25" bestFit="1" customWidth="1"/>
    <col min="17" max="17" width="11.5703125" style="25" bestFit="1" customWidth="1"/>
    <col min="18" max="18" width="10.7109375" style="25" bestFit="1" customWidth="1"/>
    <col min="19" max="19" width="11.5703125" style="25" bestFit="1" customWidth="1"/>
    <col min="20" max="20" width="14.140625" style="25" bestFit="1" customWidth="1"/>
    <col min="21" max="21" width="13.140625" style="25" bestFit="1" customWidth="1"/>
    <col min="22" max="23" width="14.140625" style="25" bestFit="1" customWidth="1"/>
    <col min="24" max="24" width="12.85546875" style="25" bestFit="1" customWidth="1"/>
    <col min="25" max="26" width="10.7109375" style="25" bestFit="1" customWidth="1"/>
    <col min="27" max="27" width="9.28515625" style="25" bestFit="1" customWidth="1"/>
    <col min="28" max="28" width="11.85546875" style="25" bestFit="1" customWidth="1"/>
    <col min="29" max="29" width="11.28515625" style="25" bestFit="1" customWidth="1"/>
    <col min="30" max="30" width="9.28515625" style="25" bestFit="1" customWidth="1"/>
    <col min="31" max="31" width="11.5703125" style="25" bestFit="1" customWidth="1"/>
    <col min="32" max="16384" width="9.140625" style="25"/>
  </cols>
  <sheetData>
    <row r="1" spans="1:31" ht="15.75" customHeight="1" x14ac:dyDescent="0.25">
      <c r="B1" s="31" t="s">
        <v>65</v>
      </c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</row>
    <row r="2" spans="1:31" x14ac:dyDescent="0.25">
      <c r="A2" s="25" t="s">
        <v>1</v>
      </c>
      <c r="B2" s="31" t="s">
        <v>2</v>
      </c>
      <c r="C2" s="31" t="s">
        <v>66</v>
      </c>
      <c r="D2" s="31"/>
      <c r="E2" s="31" t="s">
        <v>67</v>
      </c>
      <c r="F2" s="31"/>
      <c r="G2" s="31" t="s">
        <v>68</v>
      </c>
      <c r="H2" s="31"/>
      <c r="I2" s="31" t="s">
        <v>69</v>
      </c>
      <c r="J2" s="31" t="s">
        <v>70</v>
      </c>
      <c r="K2" s="31" t="s">
        <v>71</v>
      </c>
      <c r="L2" s="31"/>
      <c r="M2" s="31"/>
      <c r="N2" s="31"/>
      <c r="P2" s="31"/>
      <c r="Q2" s="31"/>
      <c r="R2" s="31"/>
      <c r="S2" s="31"/>
      <c r="T2" s="31" t="s">
        <v>72</v>
      </c>
      <c r="U2" s="31" t="s">
        <v>73</v>
      </c>
      <c r="V2" s="31" t="s">
        <v>74</v>
      </c>
      <c r="W2" s="31"/>
      <c r="X2" s="31"/>
      <c r="Z2" s="31" t="s">
        <v>75</v>
      </c>
      <c r="AA2" s="32" t="s">
        <v>76</v>
      </c>
      <c r="AB2" s="32" t="s">
        <v>77</v>
      </c>
      <c r="AC2" s="1" t="s">
        <v>78</v>
      </c>
      <c r="AD2" s="25" t="s">
        <v>79</v>
      </c>
      <c r="AE2" s="33" t="s">
        <v>80</v>
      </c>
    </row>
    <row r="3" spans="1:31" ht="31.5" x14ac:dyDescent="0.25">
      <c r="B3" s="31"/>
      <c r="C3" s="31" t="s">
        <v>81</v>
      </c>
      <c r="D3" s="31" t="s">
        <v>82</v>
      </c>
      <c r="E3" s="31" t="s">
        <v>83</v>
      </c>
      <c r="F3" s="31" t="s">
        <v>84</v>
      </c>
      <c r="G3" s="31" t="s">
        <v>81</v>
      </c>
      <c r="H3" s="31" t="s">
        <v>85</v>
      </c>
      <c r="I3" s="31"/>
      <c r="J3" s="31"/>
      <c r="K3" s="31" t="s">
        <v>86</v>
      </c>
      <c r="L3" s="31" t="s">
        <v>87</v>
      </c>
      <c r="M3" s="31" t="s">
        <v>88</v>
      </c>
      <c r="N3" s="31" t="s">
        <v>89</v>
      </c>
      <c r="O3" s="10" t="s">
        <v>90</v>
      </c>
      <c r="P3" s="10" t="s">
        <v>91</v>
      </c>
      <c r="Q3" s="10" t="s">
        <v>92</v>
      </c>
      <c r="R3" s="34" t="s">
        <v>93</v>
      </c>
      <c r="S3" s="34" t="s">
        <v>94</v>
      </c>
      <c r="T3" s="31"/>
      <c r="U3" s="31"/>
      <c r="V3" s="31" t="s">
        <v>95</v>
      </c>
      <c r="W3" s="31" t="s">
        <v>96</v>
      </c>
      <c r="X3" s="31" t="s">
        <v>97</v>
      </c>
      <c r="Y3" s="25" t="s">
        <v>98</v>
      </c>
      <c r="Z3" s="31"/>
    </row>
    <row r="4" spans="1:31" x14ac:dyDescent="0.25">
      <c r="A4" s="25">
        <v>1</v>
      </c>
      <c r="B4" s="2" t="s">
        <v>17</v>
      </c>
      <c r="C4" s="5">
        <v>170500</v>
      </c>
      <c r="D4" s="5">
        <v>16900</v>
      </c>
      <c r="E4" s="5">
        <v>2000</v>
      </c>
      <c r="F4" s="5">
        <v>115000</v>
      </c>
      <c r="G4" s="5">
        <v>1500</v>
      </c>
      <c r="H4" s="5">
        <v>28300</v>
      </c>
      <c r="I4" s="5">
        <v>5800</v>
      </c>
      <c r="J4" s="5">
        <v>11600</v>
      </c>
      <c r="K4" s="5">
        <v>18300</v>
      </c>
      <c r="L4" s="5">
        <v>111600</v>
      </c>
      <c r="M4" s="5">
        <v>664200</v>
      </c>
      <c r="N4" s="5">
        <v>21400</v>
      </c>
      <c r="O4" s="5"/>
      <c r="P4" s="5"/>
      <c r="Q4" s="5"/>
      <c r="R4" s="5"/>
      <c r="S4" s="5"/>
      <c r="T4" s="5">
        <v>7030</v>
      </c>
      <c r="U4" s="5">
        <v>4</v>
      </c>
      <c r="V4" s="5">
        <v>3921</v>
      </c>
      <c r="W4" s="5">
        <v>5836</v>
      </c>
      <c r="X4" s="5">
        <v>4496</v>
      </c>
      <c r="Y4" s="5"/>
      <c r="Z4" s="5">
        <v>0</v>
      </c>
      <c r="AA4" s="5"/>
      <c r="AB4" s="5"/>
      <c r="AC4" s="5"/>
      <c r="AD4" s="5"/>
      <c r="AE4" s="5"/>
    </row>
    <row r="5" spans="1:31" x14ac:dyDescent="0.25">
      <c r="A5" s="25">
        <v>2</v>
      </c>
      <c r="B5" s="1" t="s">
        <v>99</v>
      </c>
      <c r="C5" s="5">
        <v>70000</v>
      </c>
      <c r="D5" s="5">
        <v>365000</v>
      </c>
      <c r="E5" s="5">
        <v>98000</v>
      </c>
      <c r="F5" s="5">
        <v>385000</v>
      </c>
      <c r="G5" s="5">
        <v>250</v>
      </c>
      <c r="H5" s="5">
        <v>450000</v>
      </c>
      <c r="I5" s="5">
        <v>320</v>
      </c>
      <c r="J5" s="5">
        <v>3800</v>
      </c>
      <c r="K5" s="5">
        <v>500</v>
      </c>
      <c r="L5" s="5">
        <v>2100</v>
      </c>
      <c r="M5" s="5">
        <v>475000</v>
      </c>
      <c r="N5" s="5">
        <v>52900</v>
      </c>
      <c r="O5" s="5"/>
      <c r="P5" s="5"/>
      <c r="Q5" s="5"/>
      <c r="R5" s="5"/>
      <c r="S5" s="5"/>
      <c r="T5" s="5">
        <v>13900</v>
      </c>
      <c r="U5" s="5">
        <v>5600</v>
      </c>
      <c r="V5" s="5">
        <v>19000</v>
      </c>
      <c r="W5" s="5">
        <v>2110</v>
      </c>
      <c r="X5" s="5">
        <v>590</v>
      </c>
      <c r="Y5" s="5"/>
      <c r="Z5" s="5">
        <v>0</v>
      </c>
      <c r="AA5" s="5"/>
      <c r="AB5" s="5"/>
      <c r="AC5" s="5"/>
      <c r="AD5" s="5"/>
      <c r="AE5" s="5"/>
    </row>
    <row r="6" spans="1:31" x14ac:dyDescent="0.25">
      <c r="A6" s="25">
        <v>3</v>
      </c>
      <c r="B6" s="10" t="s">
        <v>100</v>
      </c>
      <c r="C6" s="5">
        <v>56000</v>
      </c>
      <c r="D6" s="5">
        <v>233650</v>
      </c>
      <c r="E6" s="5">
        <v>14103</v>
      </c>
      <c r="F6" s="5">
        <v>390000</v>
      </c>
      <c r="G6" s="5">
        <v>12996</v>
      </c>
      <c r="H6" s="5">
        <v>370000</v>
      </c>
      <c r="I6" s="5">
        <v>500</v>
      </c>
      <c r="J6" s="5">
        <v>20748</v>
      </c>
      <c r="K6" s="5">
        <v>16000</v>
      </c>
      <c r="L6" s="5">
        <v>34220</v>
      </c>
      <c r="M6" s="5">
        <v>345000</v>
      </c>
      <c r="N6" s="5">
        <v>9889</v>
      </c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</row>
    <row r="7" spans="1:31" x14ac:dyDescent="0.25">
      <c r="A7" s="25">
        <v>4</v>
      </c>
      <c r="B7" s="8" t="s">
        <v>20</v>
      </c>
      <c r="C7" s="9">
        <v>157302</v>
      </c>
      <c r="D7" s="9">
        <v>525289</v>
      </c>
      <c r="E7" s="9">
        <v>0</v>
      </c>
      <c r="F7" s="9">
        <v>981271</v>
      </c>
      <c r="G7" s="9">
        <v>1636</v>
      </c>
      <c r="H7" s="9">
        <v>1080297</v>
      </c>
      <c r="I7" s="9">
        <v>21997</v>
      </c>
      <c r="J7" s="9">
        <v>22014</v>
      </c>
      <c r="K7" s="9">
        <v>340408</v>
      </c>
      <c r="L7" s="9">
        <v>169533</v>
      </c>
      <c r="M7" s="9">
        <v>211357</v>
      </c>
      <c r="N7" s="5">
        <v>1735</v>
      </c>
      <c r="O7" s="9">
        <v>65</v>
      </c>
      <c r="P7" s="9">
        <v>25</v>
      </c>
      <c r="Q7" s="9">
        <v>1645</v>
      </c>
      <c r="R7" s="9"/>
      <c r="S7" s="9"/>
      <c r="T7" s="9">
        <v>61813</v>
      </c>
      <c r="U7" s="9">
        <v>840</v>
      </c>
      <c r="V7" s="9">
        <v>4306</v>
      </c>
      <c r="W7" s="9">
        <v>6323</v>
      </c>
      <c r="X7" s="9">
        <v>3467</v>
      </c>
      <c r="Y7" s="5"/>
      <c r="Z7" s="9">
        <v>1800</v>
      </c>
      <c r="AA7" s="5"/>
      <c r="AB7" s="5"/>
      <c r="AC7" s="5"/>
      <c r="AD7" s="5"/>
      <c r="AE7" s="5"/>
    </row>
    <row r="8" spans="1:31" x14ac:dyDescent="0.25">
      <c r="A8" s="25">
        <v>5</v>
      </c>
      <c r="B8" s="10" t="s">
        <v>21</v>
      </c>
      <c r="C8" s="9">
        <v>6666</v>
      </c>
      <c r="D8" s="9">
        <v>388264</v>
      </c>
      <c r="E8" s="9">
        <v>0</v>
      </c>
      <c r="F8" s="9">
        <v>84196</v>
      </c>
      <c r="G8" s="9">
        <v>4142</v>
      </c>
      <c r="H8" s="9">
        <v>940645</v>
      </c>
      <c r="I8" s="9">
        <v>1015</v>
      </c>
      <c r="J8" s="9">
        <v>3499</v>
      </c>
      <c r="K8" s="9">
        <v>24410</v>
      </c>
      <c r="L8" s="9">
        <v>18892</v>
      </c>
      <c r="M8" s="9">
        <v>1425410</v>
      </c>
      <c r="N8" s="9">
        <v>10654</v>
      </c>
      <c r="O8" s="5">
        <v>0</v>
      </c>
      <c r="P8" s="5">
        <v>0</v>
      </c>
      <c r="Q8" s="5">
        <v>0</v>
      </c>
      <c r="R8" s="5"/>
      <c r="S8" s="5"/>
      <c r="T8" s="5">
        <v>126064</v>
      </c>
      <c r="U8" s="9">
        <v>0</v>
      </c>
      <c r="V8" s="9">
        <v>109361</v>
      </c>
      <c r="W8" s="5">
        <v>2160</v>
      </c>
      <c r="X8" s="9">
        <v>4840</v>
      </c>
      <c r="Y8" s="9">
        <v>0</v>
      </c>
      <c r="Z8" s="9">
        <v>0</v>
      </c>
      <c r="AA8" s="5"/>
      <c r="AB8" s="5"/>
      <c r="AC8" s="5"/>
      <c r="AD8" s="5"/>
      <c r="AE8" s="5"/>
    </row>
    <row r="9" spans="1:31" x14ac:dyDescent="0.25">
      <c r="A9" s="25">
        <v>6</v>
      </c>
      <c r="B9" s="34" t="s">
        <v>101</v>
      </c>
      <c r="C9" s="5">
        <v>39950</v>
      </c>
      <c r="D9" s="5">
        <v>205490</v>
      </c>
      <c r="E9" s="5">
        <v>0</v>
      </c>
      <c r="F9" s="5">
        <v>102160</v>
      </c>
      <c r="G9" s="5">
        <v>8430</v>
      </c>
      <c r="H9" s="5">
        <v>321870</v>
      </c>
      <c r="I9" s="5">
        <v>5500</v>
      </c>
      <c r="J9" s="5">
        <v>16250</v>
      </c>
      <c r="K9" s="5">
        <v>174800</v>
      </c>
      <c r="L9" s="5">
        <v>184100</v>
      </c>
      <c r="M9" s="5">
        <v>1306000</v>
      </c>
      <c r="N9" s="5">
        <v>23720</v>
      </c>
      <c r="O9" s="5"/>
      <c r="P9" s="5"/>
      <c r="Q9" s="5"/>
      <c r="R9" s="5"/>
      <c r="S9" s="5"/>
      <c r="T9" s="5">
        <v>18720</v>
      </c>
      <c r="U9" s="5">
        <v>0</v>
      </c>
      <c r="V9" s="5">
        <v>21770</v>
      </c>
      <c r="W9" s="5">
        <v>28910</v>
      </c>
      <c r="X9" s="5">
        <v>8200</v>
      </c>
      <c r="Y9" s="5">
        <v>20</v>
      </c>
      <c r="Z9" s="5">
        <v>0</v>
      </c>
      <c r="AA9" s="5"/>
      <c r="AB9" s="5"/>
      <c r="AC9" s="5"/>
      <c r="AD9" s="5"/>
      <c r="AE9" s="5"/>
    </row>
    <row r="10" spans="1:31" x14ac:dyDescent="0.25">
      <c r="A10" s="25">
        <v>7</v>
      </c>
      <c r="B10" s="8" t="s">
        <v>23</v>
      </c>
      <c r="C10" s="9">
        <v>22353</v>
      </c>
      <c r="D10" s="9">
        <v>233814</v>
      </c>
      <c r="E10" s="9">
        <v>0</v>
      </c>
      <c r="F10" s="9">
        <v>115011</v>
      </c>
      <c r="G10" s="9">
        <v>11678</v>
      </c>
      <c r="H10" s="9">
        <v>675045</v>
      </c>
      <c r="I10" s="9">
        <v>2040</v>
      </c>
      <c r="J10" s="9">
        <v>13725</v>
      </c>
      <c r="K10" s="25">
        <v>13300</v>
      </c>
      <c r="L10" s="9">
        <v>23628</v>
      </c>
      <c r="M10" s="9">
        <v>965475</v>
      </c>
      <c r="N10" s="9">
        <v>3244</v>
      </c>
      <c r="O10" s="5"/>
      <c r="P10" s="5"/>
      <c r="Q10" s="5"/>
      <c r="R10" s="5"/>
      <c r="S10" s="5"/>
      <c r="T10" s="9">
        <v>32695</v>
      </c>
      <c r="U10" s="9">
        <v>459</v>
      </c>
      <c r="V10" s="9">
        <v>41764</v>
      </c>
      <c r="W10" s="9">
        <v>0</v>
      </c>
      <c r="X10" s="9">
        <v>0</v>
      </c>
      <c r="Y10" s="9">
        <v>0</v>
      </c>
      <c r="Z10" s="9">
        <v>0</v>
      </c>
      <c r="AA10" s="5"/>
      <c r="AB10" s="5"/>
      <c r="AC10" s="5"/>
      <c r="AD10" s="5"/>
      <c r="AE10" s="5"/>
    </row>
    <row r="11" spans="1:31" x14ac:dyDescent="0.25">
      <c r="A11" s="25">
        <v>8</v>
      </c>
      <c r="B11" s="34" t="s">
        <v>24</v>
      </c>
      <c r="C11" s="5">
        <v>191</v>
      </c>
      <c r="D11" s="9">
        <v>1104184</v>
      </c>
      <c r="E11" s="9"/>
      <c r="F11" s="9">
        <v>1089870</v>
      </c>
      <c r="G11" s="9">
        <v>147</v>
      </c>
      <c r="H11" s="9">
        <v>1947163</v>
      </c>
      <c r="I11" s="9">
        <v>0</v>
      </c>
      <c r="J11" s="9">
        <v>0</v>
      </c>
      <c r="K11" s="9">
        <v>0</v>
      </c>
      <c r="L11" s="9">
        <v>0</v>
      </c>
      <c r="M11" s="9">
        <v>195021</v>
      </c>
      <c r="N11" s="9">
        <v>0</v>
      </c>
      <c r="O11" s="5"/>
      <c r="P11" s="5"/>
      <c r="Q11" s="5"/>
      <c r="R11" s="5"/>
      <c r="S11" s="5"/>
      <c r="T11" s="9">
        <v>119513</v>
      </c>
      <c r="U11" s="9">
        <v>375490</v>
      </c>
      <c r="V11" s="9"/>
      <c r="W11" s="9"/>
      <c r="X11" s="9"/>
      <c r="Y11" s="9"/>
      <c r="Z11" s="9"/>
      <c r="AA11" s="5"/>
      <c r="AB11" s="5"/>
      <c r="AC11" s="5"/>
      <c r="AD11" s="5"/>
      <c r="AE11" s="5"/>
    </row>
    <row r="12" spans="1:31" x14ac:dyDescent="0.25">
      <c r="A12" s="25">
        <v>9</v>
      </c>
      <c r="B12" s="34" t="s">
        <v>25</v>
      </c>
      <c r="C12" s="5">
        <v>8549</v>
      </c>
      <c r="D12" s="5">
        <v>112119</v>
      </c>
      <c r="E12" s="5">
        <v>0</v>
      </c>
      <c r="F12" s="5">
        <v>24576</v>
      </c>
      <c r="G12" s="5">
        <v>5976</v>
      </c>
      <c r="H12" s="5">
        <v>130620</v>
      </c>
      <c r="I12" s="5">
        <v>0</v>
      </c>
      <c r="J12" s="5">
        <v>1764</v>
      </c>
      <c r="K12" s="5">
        <v>6065</v>
      </c>
      <c r="L12" s="5">
        <v>4295</v>
      </c>
      <c r="M12" s="5">
        <v>177401</v>
      </c>
      <c r="N12" s="5">
        <v>9434</v>
      </c>
      <c r="O12" s="5"/>
      <c r="P12" s="5"/>
      <c r="Q12" s="5">
        <v>480</v>
      </c>
      <c r="R12" s="5">
        <v>860</v>
      </c>
      <c r="S12" s="5"/>
      <c r="T12" s="5">
        <v>7423</v>
      </c>
      <c r="U12" s="5">
        <v>0</v>
      </c>
      <c r="V12" s="5">
        <v>1800</v>
      </c>
      <c r="W12" s="5">
        <v>800</v>
      </c>
      <c r="X12" s="5">
        <v>950</v>
      </c>
      <c r="Y12" s="5"/>
      <c r="Z12" s="5">
        <v>270</v>
      </c>
      <c r="AA12" s="5"/>
      <c r="AB12" s="5"/>
      <c r="AC12" s="5"/>
      <c r="AD12" s="5"/>
      <c r="AE12" s="5"/>
    </row>
    <row r="13" spans="1:31" x14ac:dyDescent="0.25">
      <c r="A13" s="25">
        <v>10</v>
      </c>
      <c r="B13" s="35" t="s">
        <v>26</v>
      </c>
      <c r="C13" s="9">
        <v>76</v>
      </c>
      <c r="D13" s="9">
        <v>607190</v>
      </c>
      <c r="E13" s="9">
        <v>0</v>
      </c>
      <c r="F13" s="9">
        <v>325650</v>
      </c>
      <c r="G13" s="9">
        <v>1330</v>
      </c>
      <c r="H13" s="9">
        <v>693350</v>
      </c>
      <c r="I13" s="9">
        <v>11</v>
      </c>
      <c r="J13" s="9">
        <v>332</v>
      </c>
      <c r="K13" s="9">
        <v>1000</v>
      </c>
      <c r="L13" s="9">
        <v>2402</v>
      </c>
      <c r="M13" s="9">
        <v>131912</v>
      </c>
      <c r="N13" s="9">
        <v>8270</v>
      </c>
      <c r="O13" s="5"/>
      <c r="P13" s="5"/>
      <c r="Q13" s="5"/>
      <c r="R13" s="5"/>
      <c r="S13" s="5"/>
      <c r="T13" s="9">
        <v>26932</v>
      </c>
      <c r="U13" s="9">
        <v>61992</v>
      </c>
      <c r="V13" s="9">
        <v>35628</v>
      </c>
      <c r="W13" s="9">
        <v>570</v>
      </c>
      <c r="X13" s="9">
        <v>1651</v>
      </c>
      <c r="Y13" s="5"/>
      <c r="Z13" s="9">
        <v>600</v>
      </c>
      <c r="AA13" s="5"/>
      <c r="AB13" s="5"/>
      <c r="AC13" s="5"/>
      <c r="AD13" s="5"/>
      <c r="AE13" s="5"/>
    </row>
    <row r="14" spans="1:31" x14ac:dyDescent="0.25">
      <c r="A14" s="25">
        <v>11</v>
      </c>
      <c r="B14" s="12" t="s">
        <v>27</v>
      </c>
      <c r="C14" s="5">
        <v>12</v>
      </c>
      <c r="D14" s="5">
        <v>718928</v>
      </c>
      <c r="E14" s="5">
        <v>0</v>
      </c>
      <c r="F14" s="5">
        <v>1177500</v>
      </c>
      <c r="G14" s="5">
        <v>254</v>
      </c>
      <c r="H14" s="5">
        <v>1503730</v>
      </c>
      <c r="I14" s="5">
        <v>0</v>
      </c>
      <c r="J14" s="5">
        <v>0</v>
      </c>
      <c r="K14" s="5">
        <v>76</v>
      </c>
      <c r="L14" s="5">
        <v>534</v>
      </c>
      <c r="M14" s="5">
        <v>188732</v>
      </c>
      <c r="N14" s="5">
        <v>200</v>
      </c>
      <c r="O14" s="5">
        <v>0</v>
      </c>
      <c r="P14" s="5">
        <v>0</v>
      </c>
      <c r="Q14" s="5">
        <v>0</v>
      </c>
      <c r="R14" s="5">
        <v>0</v>
      </c>
      <c r="S14" s="5"/>
      <c r="T14" s="5">
        <v>186044</v>
      </c>
      <c r="U14" s="5">
        <v>717028</v>
      </c>
      <c r="V14" s="5">
        <v>247</v>
      </c>
      <c r="W14" s="5">
        <v>254</v>
      </c>
      <c r="X14" s="5">
        <v>373</v>
      </c>
      <c r="Y14" s="5">
        <v>0</v>
      </c>
      <c r="Z14" s="5">
        <v>6</v>
      </c>
      <c r="AA14" s="5"/>
      <c r="AB14" s="5"/>
      <c r="AC14" s="5"/>
      <c r="AD14" s="5"/>
      <c r="AE14" s="5"/>
    </row>
    <row r="15" spans="1:31" x14ac:dyDescent="0.25">
      <c r="A15" s="25">
        <v>12</v>
      </c>
      <c r="B15" s="14" t="s">
        <v>28</v>
      </c>
      <c r="C15" s="5">
        <v>1866</v>
      </c>
      <c r="D15" s="5">
        <v>3968</v>
      </c>
      <c r="E15" s="5">
        <v>3</v>
      </c>
      <c r="F15" s="5">
        <v>931</v>
      </c>
      <c r="G15" s="5">
        <v>115</v>
      </c>
      <c r="H15" s="5">
        <v>20710</v>
      </c>
      <c r="I15" s="5">
        <v>692</v>
      </c>
      <c r="J15" s="5">
        <v>1408</v>
      </c>
      <c r="K15" s="5">
        <v>80600</v>
      </c>
      <c r="L15" s="5">
        <v>12900</v>
      </c>
      <c r="M15" s="5">
        <v>36205</v>
      </c>
      <c r="N15" s="5">
        <v>0</v>
      </c>
      <c r="O15" s="5">
        <v>0</v>
      </c>
      <c r="P15" s="5">
        <v>0</v>
      </c>
      <c r="Q15" s="5">
        <v>5695</v>
      </c>
      <c r="R15" s="5">
        <v>0</v>
      </c>
      <c r="S15" s="5"/>
      <c r="T15" s="5">
        <v>19</v>
      </c>
      <c r="U15" s="5">
        <v>16</v>
      </c>
      <c r="V15" s="5">
        <v>53</v>
      </c>
      <c r="W15" s="5">
        <v>95</v>
      </c>
      <c r="X15" s="5">
        <v>128</v>
      </c>
      <c r="Y15" s="5">
        <v>10</v>
      </c>
      <c r="Z15" s="5">
        <v>0</v>
      </c>
      <c r="AA15" s="5"/>
      <c r="AB15" s="5"/>
      <c r="AC15" s="5"/>
      <c r="AD15" s="5"/>
      <c r="AE15" s="5"/>
    </row>
    <row r="16" spans="1:31" x14ac:dyDescent="0.25">
      <c r="A16" s="25">
        <v>13</v>
      </c>
      <c r="B16" s="36" t="s">
        <v>102</v>
      </c>
      <c r="C16" s="9">
        <v>27472</v>
      </c>
      <c r="D16" s="9">
        <v>149179</v>
      </c>
      <c r="E16" s="9">
        <v>0</v>
      </c>
      <c r="F16" s="9">
        <v>57293</v>
      </c>
      <c r="G16" s="9">
        <v>3145</v>
      </c>
      <c r="H16" s="9">
        <v>172450</v>
      </c>
      <c r="I16" s="9">
        <v>1407</v>
      </c>
      <c r="J16" s="9">
        <v>9965</v>
      </c>
      <c r="K16" s="9">
        <v>17078</v>
      </c>
      <c r="L16" s="9">
        <v>21113</v>
      </c>
      <c r="M16" s="9">
        <v>608609</v>
      </c>
      <c r="N16" s="9">
        <v>7385</v>
      </c>
      <c r="O16" s="9">
        <v>0</v>
      </c>
      <c r="P16" s="9">
        <v>0</v>
      </c>
      <c r="Q16" s="9">
        <v>0</v>
      </c>
      <c r="R16" s="9">
        <v>0</v>
      </c>
      <c r="S16" s="9"/>
      <c r="T16" s="9">
        <v>2177</v>
      </c>
      <c r="U16" s="9">
        <v>3320</v>
      </c>
      <c r="V16" s="9">
        <v>2943</v>
      </c>
      <c r="W16" s="9">
        <v>1029</v>
      </c>
      <c r="X16" s="9">
        <v>5395</v>
      </c>
      <c r="Y16" s="9">
        <v>0</v>
      </c>
      <c r="Z16" s="9">
        <v>125</v>
      </c>
      <c r="AA16" s="5"/>
      <c r="AB16" s="5"/>
      <c r="AC16" s="5"/>
      <c r="AD16" s="5"/>
      <c r="AE16" s="5"/>
    </row>
    <row r="17" spans="1:31" x14ac:dyDescent="0.25">
      <c r="A17" s="25">
        <v>14</v>
      </c>
      <c r="B17" s="17" t="s">
        <v>30</v>
      </c>
      <c r="C17" s="9">
        <v>3488</v>
      </c>
      <c r="D17" s="9">
        <v>299026</v>
      </c>
      <c r="E17" s="9">
        <v>0</v>
      </c>
      <c r="F17" s="9">
        <v>96031</v>
      </c>
      <c r="G17" s="9">
        <v>1382</v>
      </c>
      <c r="H17" s="9">
        <v>350874</v>
      </c>
      <c r="I17" s="9">
        <v>468</v>
      </c>
      <c r="J17" s="9">
        <v>1453</v>
      </c>
      <c r="K17" s="9">
        <v>74800</v>
      </c>
      <c r="L17" s="9">
        <v>12250</v>
      </c>
      <c r="M17" s="9">
        <v>477918</v>
      </c>
      <c r="N17" s="9">
        <v>6850</v>
      </c>
      <c r="O17" s="5"/>
      <c r="P17" s="5"/>
      <c r="Q17" s="5"/>
      <c r="R17" s="5"/>
      <c r="S17" s="5"/>
      <c r="T17" s="9">
        <v>968</v>
      </c>
      <c r="U17" s="9">
        <v>104</v>
      </c>
      <c r="V17" s="9">
        <v>3082</v>
      </c>
      <c r="W17" s="9">
        <v>674</v>
      </c>
      <c r="X17" s="9">
        <v>2721</v>
      </c>
      <c r="Y17" s="9">
        <v>0</v>
      </c>
      <c r="Z17" s="9">
        <v>0</v>
      </c>
      <c r="AA17" s="5"/>
      <c r="AB17" s="5"/>
      <c r="AC17" s="5"/>
      <c r="AD17" s="5"/>
      <c r="AE17" s="5"/>
    </row>
    <row r="18" spans="1:31" x14ac:dyDescent="0.25">
      <c r="A18" s="25">
        <v>15</v>
      </c>
      <c r="B18" s="25" t="s">
        <v>31</v>
      </c>
      <c r="C18" s="5">
        <v>51518</v>
      </c>
      <c r="D18" s="5">
        <v>261717</v>
      </c>
      <c r="E18" s="5">
        <v>0</v>
      </c>
      <c r="F18" s="5">
        <v>38770</v>
      </c>
      <c r="G18" s="5">
        <v>828</v>
      </c>
      <c r="H18" s="5">
        <v>286782</v>
      </c>
      <c r="I18" s="5">
        <v>2648</v>
      </c>
      <c r="J18" s="5">
        <v>8978</v>
      </c>
      <c r="K18" s="5">
        <v>129988</v>
      </c>
      <c r="L18" s="5">
        <v>105941</v>
      </c>
      <c r="M18" s="5">
        <v>998600</v>
      </c>
      <c r="N18" s="5">
        <v>0</v>
      </c>
      <c r="O18" s="5">
        <v>3944</v>
      </c>
      <c r="P18" s="5">
        <v>89698</v>
      </c>
      <c r="Q18" s="5">
        <v>280</v>
      </c>
      <c r="R18" s="5">
        <v>7991</v>
      </c>
      <c r="S18" s="5">
        <v>3850</v>
      </c>
      <c r="T18" s="5">
        <v>7204</v>
      </c>
      <c r="U18" s="5">
        <v>185</v>
      </c>
      <c r="V18" s="5">
        <v>4378</v>
      </c>
      <c r="W18" s="5">
        <v>2989</v>
      </c>
      <c r="X18" s="5">
        <v>6350</v>
      </c>
      <c r="Y18" s="5">
        <v>0</v>
      </c>
      <c r="Z18" s="5">
        <v>0</v>
      </c>
      <c r="AA18" s="5">
        <v>88</v>
      </c>
      <c r="AB18" s="5">
        <v>71500</v>
      </c>
      <c r="AC18" s="5"/>
      <c r="AD18" s="5"/>
      <c r="AE18" s="5"/>
    </row>
    <row r="19" spans="1:31" x14ac:dyDescent="0.25">
      <c r="A19" s="25">
        <v>16</v>
      </c>
      <c r="B19" s="14" t="s">
        <v>33</v>
      </c>
      <c r="C19" s="15">
        <v>90427</v>
      </c>
      <c r="D19" s="15">
        <v>89200</v>
      </c>
      <c r="E19" s="15">
        <v>1525</v>
      </c>
      <c r="F19" s="15">
        <v>53319</v>
      </c>
      <c r="G19" s="15">
        <v>27085</v>
      </c>
      <c r="H19" s="15">
        <v>239571</v>
      </c>
      <c r="I19" s="15">
        <v>15780</v>
      </c>
      <c r="J19" s="15">
        <v>59636</v>
      </c>
      <c r="K19" s="15">
        <v>43690</v>
      </c>
      <c r="L19" s="15">
        <v>73768</v>
      </c>
      <c r="M19" s="15">
        <v>510188</v>
      </c>
      <c r="N19" s="15">
        <v>3547</v>
      </c>
      <c r="O19" s="15">
        <v>1595</v>
      </c>
      <c r="P19" s="15">
        <v>2328</v>
      </c>
      <c r="Q19" s="15">
        <v>1955</v>
      </c>
      <c r="R19" s="15">
        <v>430</v>
      </c>
      <c r="S19" s="15">
        <v>1532</v>
      </c>
      <c r="T19" s="15">
        <v>6088</v>
      </c>
      <c r="U19" s="15">
        <v>1</v>
      </c>
      <c r="V19" s="15">
        <v>55113</v>
      </c>
      <c r="W19" s="15">
        <v>15133</v>
      </c>
      <c r="X19" s="15">
        <v>4597</v>
      </c>
      <c r="Y19" s="15">
        <v>2730</v>
      </c>
      <c r="Z19" s="15">
        <v>0</v>
      </c>
      <c r="AA19" s="5"/>
      <c r="AB19" s="5"/>
      <c r="AC19" s="5"/>
      <c r="AD19" s="5"/>
      <c r="AE19" s="5"/>
    </row>
    <row r="20" spans="1:31" x14ac:dyDescent="0.25">
      <c r="A20" s="25">
        <v>17</v>
      </c>
      <c r="B20" s="14" t="s">
        <v>103</v>
      </c>
      <c r="C20" s="9">
        <v>79318</v>
      </c>
      <c r="D20" s="9">
        <v>31947</v>
      </c>
      <c r="E20" s="9">
        <v>0</v>
      </c>
      <c r="F20" s="9">
        <v>15671</v>
      </c>
      <c r="G20" s="9">
        <v>13535</v>
      </c>
      <c r="H20" s="9">
        <v>37791</v>
      </c>
      <c r="I20" s="9">
        <v>11316</v>
      </c>
      <c r="J20" s="9">
        <v>51126</v>
      </c>
      <c r="K20" s="9">
        <v>27115</v>
      </c>
      <c r="L20" s="9">
        <v>46407</v>
      </c>
      <c r="M20" s="9">
        <v>597366</v>
      </c>
      <c r="N20" s="9">
        <v>0</v>
      </c>
      <c r="O20" s="9">
        <v>15142</v>
      </c>
      <c r="P20" s="9">
        <v>530</v>
      </c>
      <c r="Q20" s="9">
        <v>1033</v>
      </c>
      <c r="R20" s="9">
        <v>2734</v>
      </c>
      <c r="S20" s="9">
        <v>1228</v>
      </c>
      <c r="T20" s="9">
        <v>5392</v>
      </c>
      <c r="U20" s="9">
        <v>0</v>
      </c>
      <c r="V20" s="9">
        <v>4728</v>
      </c>
      <c r="W20" s="9">
        <v>4768</v>
      </c>
      <c r="X20" s="9">
        <v>1954</v>
      </c>
      <c r="Y20" s="9">
        <v>0</v>
      </c>
      <c r="Z20" s="9">
        <v>0</v>
      </c>
      <c r="AA20" s="5"/>
      <c r="AB20" s="5"/>
      <c r="AC20" s="5"/>
      <c r="AD20" s="5"/>
      <c r="AE20" s="5"/>
    </row>
    <row r="21" spans="1:31" x14ac:dyDescent="0.25">
      <c r="A21" s="25">
        <v>18</v>
      </c>
      <c r="B21" s="14" t="s">
        <v>104</v>
      </c>
      <c r="C21" s="37">
        <v>173075</v>
      </c>
      <c r="D21" s="37">
        <v>11938</v>
      </c>
      <c r="E21" s="37">
        <v>13377</v>
      </c>
      <c r="F21" s="37">
        <v>99789</v>
      </c>
      <c r="G21" s="37">
        <v>32367</v>
      </c>
      <c r="H21" s="37">
        <v>55113</v>
      </c>
      <c r="I21" s="37">
        <v>10019</v>
      </c>
      <c r="J21" s="37">
        <v>45205</v>
      </c>
      <c r="K21" s="37">
        <v>62687</v>
      </c>
      <c r="L21" s="37">
        <v>43727</v>
      </c>
      <c r="M21" s="37">
        <v>298666</v>
      </c>
      <c r="N21" s="37">
        <v>0</v>
      </c>
      <c r="O21" s="37">
        <v>1809</v>
      </c>
      <c r="P21" s="37">
        <v>2085</v>
      </c>
      <c r="Q21" s="37">
        <v>5000</v>
      </c>
      <c r="R21" s="37">
        <v>45</v>
      </c>
      <c r="S21" s="37">
        <v>1395</v>
      </c>
      <c r="T21" s="37">
        <v>2368</v>
      </c>
      <c r="U21" s="37">
        <v>0</v>
      </c>
      <c r="V21" s="37">
        <v>6665</v>
      </c>
      <c r="W21" s="37">
        <v>9345</v>
      </c>
      <c r="X21" s="37">
        <v>2747</v>
      </c>
      <c r="Y21" s="37">
        <v>0</v>
      </c>
      <c r="Z21" s="37">
        <v>0</v>
      </c>
      <c r="AA21" s="5"/>
      <c r="AB21" s="5"/>
      <c r="AC21" s="5"/>
      <c r="AD21" s="5"/>
      <c r="AE21" s="5"/>
    </row>
    <row r="22" spans="1:31" x14ac:dyDescent="0.25">
      <c r="A22" s="25">
        <v>19</v>
      </c>
      <c r="B22" s="14" t="s">
        <v>105</v>
      </c>
      <c r="C22" s="5">
        <v>239196</v>
      </c>
      <c r="D22" s="5">
        <v>21881</v>
      </c>
      <c r="E22" s="5">
        <v>13959</v>
      </c>
      <c r="F22" s="5">
        <v>30652</v>
      </c>
      <c r="G22" s="5">
        <v>51116</v>
      </c>
      <c r="H22" s="5">
        <v>107938</v>
      </c>
      <c r="I22" s="5">
        <v>35510</v>
      </c>
      <c r="J22" s="5">
        <v>85210</v>
      </c>
      <c r="K22" s="5">
        <v>104573</v>
      </c>
      <c r="L22" s="5">
        <v>257646</v>
      </c>
      <c r="M22" s="5">
        <v>554883</v>
      </c>
      <c r="N22" s="5">
        <v>0</v>
      </c>
      <c r="O22" s="5">
        <v>2218</v>
      </c>
      <c r="P22" s="5">
        <v>3851</v>
      </c>
      <c r="Q22" s="5">
        <v>16800</v>
      </c>
      <c r="R22" s="5">
        <v>183</v>
      </c>
      <c r="S22" s="5">
        <v>3425</v>
      </c>
      <c r="T22" s="5">
        <v>764</v>
      </c>
      <c r="U22" s="5">
        <v>0</v>
      </c>
      <c r="V22" s="5">
        <v>5630</v>
      </c>
      <c r="W22" s="5">
        <v>6332</v>
      </c>
      <c r="X22" s="5">
        <v>4008</v>
      </c>
      <c r="Y22" s="5">
        <v>0</v>
      </c>
      <c r="Z22" s="5">
        <v>2</v>
      </c>
      <c r="AA22" s="5"/>
      <c r="AB22" s="5"/>
      <c r="AC22" s="5"/>
      <c r="AD22" s="5"/>
      <c r="AE22" s="5"/>
    </row>
    <row r="23" spans="1:31" x14ac:dyDescent="0.25">
      <c r="A23" s="25">
        <v>20</v>
      </c>
      <c r="B23" s="38" t="s">
        <v>36</v>
      </c>
      <c r="C23" s="5">
        <v>327843</v>
      </c>
      <c r="D23" s="5">
        <v>39763</v>
      </c>
      <c r="E23" s="5">
        <v>37398</v>
      </c>
      <c r="F23" s="5">
        <v>128059</v>
      </c>
      <c r="G23" s="5">
        <v>120</v>
      </c>
      <c r="H23" s="5">
        <v>82800</v>
      </c>
      <c r="I23" s="5">
        <v>12692</v>
      </c>
      <c r="J23" s="5">
        <v>6227</v>
      </c>
      <c r="K23" s="5">
        <v>76913</v>
      </c>
      <c r="L23" s="5">
        <v>143848</v>
      </c>
      <c r="M23" s="5">
        <v>707726</v>
      </c>
      <c r="N23" s="5">
        <v>0</v>
      </c>
      <c r="O23" s="5">
        <v>0</v>
      </c>
      <c r="P23" s="5">
        <v>4394</v>
      </c>
      <c r="Q23" s="5">
        <v>0</v>
      </c>
      <c r="R23" s="5">
        <v>0</v>
      </c>
      <c r="S23" s="5">
        <v>0</v>
      </c>
      <c r="T23" s="5">
        <v>2982</v>
      </c>
      <c r="U23" s="5">
        <v>2</v>
      </c>
      <c r="V23" s="5">
        <v>13604</v>
      </c>
      <c r="W23" s="5">
        <v>5577</v>
      </c>
      <c r="X23" s="5">
        <v>1894</v>
      </c>
      <c r="Y23" s="5">
        <v>0</v>
      </c>
      <c r="Z23" s="5">
        <v>3</v>
      </c>
      <c r="AA23" s="5"/>
      <c r="AB23" s="5"/>
      <c r="AC23" s="5"/>
      <c r="AD23" s="5"/>
      <c r="AE23" s="5"/>
    </row>
    <row r="24" spans="1:31" x14ac:dyDescent="0.25">
      <c r="A24" s="25">
        <v>21</v>
      </c>
      <c r="B24" s="38" t="s">
        <v>37</v>
      </c>
      <c r="C24" s="39">
        <v>46188</v>
      </c>
      <c r="D24" s="39">
        <v>92936</v>
      </c>
      <c r="E24" s="39">
        <v>0</v>
      </c>
      <c r="F24" s="39">
        <v>57628</v>
      </c>
      <c r="G24" s="39">
        <v>12230</v>
      </c>
      <c r="H24" s="39">
        <v>233231</v>
      </c>
      <c r="I24" s="39">
        <v>12354</v>
      </c>
      <c r="J24" s="39">
        <v>36520</v>
      </c>
      <c r="K24" s="39">
        <v>24477</v>
      </c>
      <c r="L24" s="39">
        <v>30687</v>
      </c>
      <c r="M24" s="39">
        <v>611271</v>
      </c>
      <c r="N24" s="39">
        <v>6994</v>
      </c>
      <c r="O24" s="5"/>
      <c r="P24" s="5"/>
      <c r="Q24" s="5"/>
      <c r="R24" s="5"/>
      <c r="S24" s="5"/>
      <c r="T24" s="39">
        <v>8300</v>
      </c>
      <c r="U24" s="39">
        <v>0</v>
      </c>
      <c r="V24" s="39">
        <v>326919</v>
      </c>
      <c r="W24" s="39">
        <v>1174</v>
      </c>
      <c r="X24" s="39">
        <v>1077</v>
      </c>
      <c r="Y24" s="39">
        <v>0</v>
      </c>
      <c r="Z24" s="39">
        <v>0</v>
      </c>
      <c r="AA24" s="39">
        <v>0</v>
      </c>
      <c r="AB24" s="39">
        <v>0</v>
      </c>
      <c r="AC24" s="5"/>
      <c r="AD24" s="5"/>
      <c r="AE24" s="5"/>
    </row>
    <row r="25" spans="1:31" x14ac:dyDescent="0.25">
      <c r="A25" s="25">
        <v>22</v>
      </c>
      <c r="B25" s="38" t="s">
        <v>38</v>
      </c>
      <c r="C25" s="5">
        <v>175000</v>
      </c>
      <c r="D25" s="5">
        <v>250500</v>
      </c>
      <c r="E25" s="5">
        <v>41000</v>
      </c>
      <c r="F25" s="5">
        <v>185000</v>
      </c>
      <c r="G25" s="5">
        <v>35300</v>
      </c>
      <c r="H25" s="5">
        <v>296000</v>
      </c>
      <c r="I25" s="5">
        <v>28000</v>
      </c>
      <c r="J25" s="5">
        <v>54600</v>
      </c>
      <c r="K25" s="5"/>
      <c r="L25" s="5">
        <v>92969</v>
      </c>
      <c r="M25" s="39">
        <v>612271</v>
      </c>
      <c r="N25" s="5">
        <v>6100</v>
      </c>
      <c r="O25" s="5"/>
      <c r="P25" s="5"/>
      <c r="Q25" s="5"/>
      <c r="R25" s="5"/>
      <c r="S25" s="5"/>
      <c r="T25" s="5">
        <v>22000</v>
      </c>
      <c r="U25" s="5"/>
      <c r="V25" s="5">
        <v>60000</v>
      </c>
      <c r="W25" s="5">
        <v>9500</v>
      </c>
      <c r="X25" s="5">
        <v>1400</v>
      </c>
      <c r="Y25" s="5">
        <v>0</v>
      </c>
      <c r="Z25" s="5">
        <v>0</v>
      </c>
      <c r="AA25" s="5"/>
      <c r="AB25" s="5"/>
      <c r="AC25" s="5"/>
      <c r="AD25" s="5"/>
      <c r="AE25" s="5"/>
    </row>
    <row r="26" spans="1:31" x14ac:dyDescent="0.25">
      <c r="A26" s="25">
        <v>23</v>
      </c>
      <c r="B26" s="38" t="s">
        <v>39</v>
      </c>
      <c r="C26" s="5">
        <v>240</v>
      </c>
      <c r="D26" s="5">
        <v>205080</v>
      </c>
      <c r="E26" s="5">
        <v>0</v>
      </c>
      <c r="F26" s="5">
        <v>356902</v>
      </c>
      <c r="G26" s="5">
        <v>720</v>
      </c>
      <c r="H26" s="5">
        <v>386258</v>
      </c>
      <c r="I26" s="5">
        <v>0</v>
      </c>
      <c r="J26" s="5">
        <v>0</v>
      </c>
      <c r="K26" s="5">
        <v>2000</v>
      </c>
      <c r="L26" s="5">
        <v>4000</v>
      </c>
      <c r="M26" s="5">
        <v>32978</v>
      </c>
      <c r="N26" s="5">
        <v>665</v>
      </c>
      <c r="O26" s="5"/>
      <c r="P26" s="5"/>
      <c r="Q26" s="5"/>
      <c r="R26" s="5"/>
      <c r="S26" s="5"/>
      <c r="T26" s="5">
        <v>46484</v>
      </c>
      <c r="U26" s="5">
        <v>60836</v>
      </c>
      <c r="V26" s="5">
        <v>1576</v>
      </c>
      <c r="W26" s="5">
        <v>110</v>
      </c>
      <c r="X26" s="5">
        <v>396</v>
      </c>
      <c r="Y26" s="5">
        <v>0</v>
      </c>
      <c r="Z26" s="5">
        <v>18</v>
      </c>
      <c r="AA26" s="5"/>
      <c r="AB26" s="5"/>
      <c r="AC26" s="5"/>
      <c r="AD26" s="5"/>
      <c r="AE26" s="5"/>
    </row>
    <row r="27" spans="1:31" x14ac:dyDescent="0.25">
      <c r="A27" s="25">
        <v>24</v>
      </c>
      <c r="B27" s="40" t="s">
        <v>40</v>
      </c>
      <c r="C27" s="41">
        <v>742</v>
      </c>
      <c r="D27" s="41">
        <v>218013</v>
      </c>
      <c r="E27" s="41">
        <v>0</v>
      </c>
      <c r="F27" s="41">
        <v>2029490</v>
      </c>
      <c r="G27" s="41">
        <v>488</v>
      </c>
      <c r="H27" s="41">
        <v>1185964</v>
      </c>
      <c r="I27" s="41">
        <v>0</v>
      </c>
      <c r="J27" s="41">
        <v>71</v>
      </c>
      <c r="K27" s="41">
        <v>0</v>
      </c>
      <c r="L27" s="41">
        <v>4714</v>
      </c>
      <c r="M27" s="41">
        <v>41137</v>
      </c>
      <c r="N27" s="41">
        <v>3</v>
      </c>
      <c r="O27" s="41">
        <v>0</v>
      </c>
      <c r="P27" s="41">
        <v>0</v>
      </c>
      <c r="Q27" s="41">
        <v>0</v>
      </c>
      <c r="R27" s="41">
        <v>0</v>
      </c>
      <c r="S27" s="41">
        <v>0</v>
      </c>
      <c r="T27" s="41">
        <v>81942</v>
      </c>
      <c r="U27" s="41">
        <v>217368</v>
      </c>
      <c r="V27" s="41">
        <v>2033</v>
      </c>
      <c r="W27" s="41">
        <v>2902</v>
      </c>
      <c r="X27" s="41">
        <v>952</v>
      </c>
      <c r="Y27" s="41">
        <v>0</v>
      </c>
      <c r="Z27" s="41">
        <v>0</v>
      </c>
      <c r="AA27" s="41">
        <v>0</v>
      </c>
      <c r="AB27" s="41">
        <v>0</v>
      </c>
      <c r="AC27" s="5"/>
      <c r="AD27" s="5"/>
      <c r="AE27" s="5"/>
    </row>
    <row r="28" spans="1:31" x14ac:dyDescent="0.25">
      <c r="A28" s="25">
        <v>25</v>
      </c>
      <c r="B28" s="38" t="s">
        <v>41</v>
      </c>
      <c r="C28" s="39">
        <v>257200</v>
      </c>
      <c r="D28" s="39">
        <v>1150998</v>
      </c>
      <c r="E28" s="39">
        <v>35206</v>
      </c>
      <c r="F28" s="39">
        <v>1080812</v>
      </c>
      <c r="G28" s="39">
        <v>1838</v>
      </c>
      <c r="H28" s="39">
        <v>787331</v>
      </c>
      <c r="I28" s="39">
        <v>385</v>
      </c>
      <c r="J28" s="39">
        <v>3013</v>
      </c>
      <c r="K28" s="39">
        <v>1400</v>
      </c>
      <c r="L28" s="39">
        <v>9236</v>
      </c>
      <c r="M28" s="39">
        <v>816018</v>
      </c>
      <c r="N28" s="39">
        <v>6137</v>
      </c>
      <c r="O28" s="39">
        <v>0</v>
      </c>
      <c r="P28" s="39">
        <v>0</v>
      </c>
      <c r="Q28" s="39">
        <v>0</v>
      </c>
      <c r="R28" s="39">
        <v>0</v>
      </c>
      <c r="S28" s="39">
        <v>0</v>
      </c>
      <c r="T28" s="39">
        <v>70249</v>
      </c>
      <c r="U28" s="39">
        <v>102</v>
      </c>
      <c r="V28" s="39">
        <v>33018</v>
      </c>
      <c r="W28" s="39">
        <v>3478</v>
      </c>
      <c r="X28" s="39">
        <v>1455</v>
      </c>
      <c r="Y28" s="39">
        <v>0</v>
      </c>
      <c r="Z28" s="39">
        <v>0</v>
      </c>
      <c r="AA28" s="39">
        <v>0</v>
      </c>
      <c r="AB28" s="39">
        <v>0</v>
      </c>
      <c r="AC28" s="39">
        <v>0</v>
      </c>
      <c r="AD28" s="39">
        <v>0</v>
      </c>
      <c r="AE28" s="39">
        <v>0</v>
      </c>
    </row>
    <row r="29" spans="1:31" x14ac:dyDescent="0.25">
      <c r="A29" s="25">
        <v>26</v>
      </c>
      <c r="B29" s="38" t="s">
        <v>42</v>
      </c>
      <c r="C29" s="39">
        <v>265431</v>
      </c>
      <c r="D29" s="39">
        <v>112742</v>
      </c>
      <c r="E29" s="39">
        <v>68418</v>
      </c>
      <c r="F29" s="39">
        <v>87388</v>
      </c>
      <c r="G29" s="39">
        <v>2839</v>
      </c>
      <c r="H29" s="39">
        <v>62636</v>
      </c>
      <c r="I29" s="39">
        <v>35</v>
      </c>
      <c r="J29" s="39">
        <v>10330</v>
      </c>
      <c r="K29" s="39">
        <v>22415</v>
      </c>
      <c r="L29" s="39">
        <v>33650</v>
      </c>
      <c r="M29" s="39">
        <v>378055</v>
      </c>
      <c r="N29" s="39">
        <v>40645</v>
      </c>
      <c r="O29" s="5"/>
      <c r="P29" s="5"/>
      <c r="Q29" s="5"/>
      <c r="R29" s="5"/>
      <c r="S29" s="5"/>
      <c r="T29" s="42">
        <v>27356</v>
      </c>
      <c r="U29" s="42"/>
      <c r="V29" s="39">
        <v>14248</v>
      </c>
      <c r="W29" s="39">
        <v>3388</v>
      </c>
      <c r="X29" s="39">
        <v>2305</v>
      </c>
      <c r="Y29" s="22"/>
      <c r="Z29" s="39">
        <v>0</v>
      </c>
      <c r="AA29" s="5"/>
      <c r="AB29" s="5"/>
      <c r="AC29" s="5"/>
      <c r="AD29" s="5"/>
      <c r="AE29" s="5"/>
    </row>
    <row r="30" spans="1:31" x14ac:dyDescent="0.25">
      <c r="A30" s="25">
        <v>27</v>
      </c>
      <c r="B30" s="38" t="s">
        <v>43</v>
      </c>
      <c r="C30" s="39">
        <v>70859</v>
      </c>
      <c r="D30" s="39">
        <v>28734</v>
      </c>
      <c r="E30" s="39">
        <v>0</v>
      </c>
      <c r="F30" s="39">
        <v>17170</v>
      </c>
      <c r="G30" s="39">
        <v>509</v>
      </c>
      <c r="H30" s="39">
        <v>37290</v>
      </c>
      <c r="I30" s="39">
        <v>321</v>
      </c>
      <c r="J30" s="39">
        <v>3415</v>
      </c>
      <c r="K30" s="9">
        <v>0</v>
      </c>
      <c r="L30" s="39">
        <v>248997</v>
      </c>
      <c r="M30" s="39">
        <v>329380</v>
      </c>
      <c r="N30" s="39">
        <v>2136</v>
      </c>
      <c r="O30" s="39">
        <v>0</v>
      </c>
      <c r="P30" s="39">
        <v>0</v>
      </c>
      <c r="Q30" s="39">
        <v>0</v>
      </c>
      <c r="R30" s="39">
        <v>0</v>
      </c>
      <c r="S30" s="39">
        <v>0</v>
      </c>
      <c r="T30" s="39">
        <v>277</v>
      </c>
      <c r="U30" s="39">
        <v>0</v>
      </c>
      <c r="V30" s="39">
        <v>965</v>
      </c>
      <c r="W30" s="39">
        <v>638</v>
      </c>
      <c r="X30" s="39">
        <v>45</v>
      </c>
      <c r="Y30" s="39">
        <v>0</v>
      </c>
      <c r="Z30" s="39">
        <v>0</v>
      </c>
      <c r="AA30" s="5"/>
      <c r="AB30" s="5"/>
      <c r="AC30" s="5"/>
      <c r="AD30" s="5"/>
      <c r="AE30" s="5"/>
    </row>
    <row r="31" spans="1:31" x14ac:dyDescent="0.25">
      <c r="A31" s="25">
        <v>28</v>
      </c>
      <c r="B31" s="38" t="s">
        <v>44</v>
      </c>
      <c r="C31" s="39">
        <v>157471</v>
      </c>
      <c r="D31" s="39">
        <v>111871</v>
      </c>
      <c r="E31" s="39">
        <v>0</v>
      </c>
      <c r="F31" s="39">
        <v>47157</v>
      </c>
      <c r="G31" s="39">
        <v>1750</v>
      </c>
      <c r="H31" s="39">
        <v>94655</v>
      </c>
      <c r="I31" s="39">
        <v>914</v>
      </c>
      <c r="J31" s="39">
        <v>16323</v>
      </c>
      <c r="K31" s="39">
        <v>8785</v>
      </c>
      <c r="L31" s="39">
        <v>111921</v>
      </c>
      <c r="M31" s="39">
        <v>1310874</v>
      </c>
      <c r="N31" s="39">
        <v>8421</v>
      </c>
      <c r="O31" s="39">
        <v>0</v>
      </c>
      <c r="P31" s="39">
        <v>0</v>
      </c>
      <c r="Q31" s="39">
        <v>0</v>
      </c>
      <c r="R31" s="39">
        <v>0</v>
      </c>
      <c r="S31" s="39">
        <v>0</v>
      </c>
      <c r="T31" s="39">
        <v>3800</v>
      </c>
      <c r="U31" s="39">
        <v>0</v>
      </c>
      <c r="V31" s="39">
        <v>680</v>
      </c>
      <c r="W31" s="39">
        <v>4980</v>
      </c>
      <c r="X31" s="39">
        <v>663</v>
      </c>
      <c r="Y31" s="39">
        <v>20</v>
      </c>
      <c r="Z31" s="39">
        <v>0</v>
      </c>
      <c r="AA31" s="5"/>
      <c r="AB31" s="5"/>
      <c r="AC31" s="5"/>
      <c r="AD31" s="5"/>
      <c r="AE31" s="5"/>
    </row>
    <row r="32" spans="1:31" x14ac:dyDescent="0.25">
      <c r="A32" s="25">
        <v>29</v>
      </c>
      <c r="B32" s="38" t="s">
        <v>45</v>
      </c>
      <c r="C32" s="5">
        <v>17322</v>
      </c>
      <c r="D32" s="5">
        <v>268356</v>
      </c>
      <c r="E32" s="5">
        <v>0</v>
      </c>
      <c r="F32" s="5">
        <v>219849</v>
      </c>
      <c r="G32" s="5">
        <v>1798</v>
      </c>
      <c r="H32" s="5">
        <v>220462</v>
      </c>
      <c r="I32" s="5">
        <v>5348</v>
      </c>
      <c r="J32" s="5">
        <v>12015</v>
      </c>
      <c r="K32" s="5">
        <v>124916</v>
      </c>
      <c r="L32" s="5">
        <v>73712</v>
      </c>
      <c r="M32" s="5">
        <v>849535</v>
      </c>
      <c r="N32" s="5">
        <v>42803</v>
      </c>
      <c r="O32" s="5">
        <v>0</v>
      </c>
      <c r="P32" s="5">
        <v>0</v>
      </c>
      <c r="Q32" s="5">
        <v>0</v>
      </c>
      <c r="R32" s="5">
        <v>0</v>
      </c>
      <c r="S32" s="5">
        <v>0</v>
      </c>
      <c r="T32" s="5">
        <v>7849</v>
      </c>
      <c r="U32" s="5">
        <v>0</v>
      </c>
      <c r="V32" s="5">
        <v>252</v>
      </c>
      <c r="W32" s="5">
        <v>2310</v>
      </c>
      <c r="X32" s="5">
        <v>2648</v>
      </c>
      <c r="Y32" s="5">
        <v>0</v>
      </c>
      <c r="Z32" s="5">
        <v>2</v>
      </c>
      <c r="AA32" s="5">
        <v>0</v>
      </c>
      <c r="AB32" s="5">
        <v>0</v>
      </c>
      <c r="AC32" s="5"/>
      <c r="AD32" s="5"/>
      <c r="AE32" s="5"/>
    </row>
    <row r="33" spans="1:31" x14ac:dyDescent="0.25">
      <c r="A33" s="25">
        <v>30</v>
      </c>
      <c r="B33" s="43" t="s">
        <v>46</v>
      </c>
      <c r="C33" s="5">
        <v>11428</v>
      </c>
      <c r="D33" s="5">
        <v>331535</v>
      </c>
      <c r="E33" s="5">
        <v>0</v>
      </c>
      <c r="F33" s="5">
        <v>212484</v>
      </c>
      <c r="G33" s="5">
        <v>3976</v>
      </c>
      <c r="H33" s="5">
        <v>307815</v>
      </c>
      <c r="I33" s="5">
        <v>4604</v>
      </c>
      <c r="J33" s="5">
        <v>7603</v>
      </c>
      <c r="K33" s="5">
        <v>17799</v>
      </c>
      <c r="L33" s="5">
        <v>63883</v>
      </c>
      <c r="M33" s="5">
        <v>4648187</v>
      </c>
      <c r="N33" s="5">
        <v>13534</v>
      </c>
      <c r="O33" s="5">
        <v>0</v>
      </c>
      <c r="P33" s="5">
        <v>0</v>
      </c>
      <c r="Q33" s="5">
        <v>0</v>
      </c>
      <c r="R33" s="5">
        <v>0</v>
      </c>
      <c r="S33" s="5">
        <v>0</v>
      </c>
      <c r="T33" s="5">
        <v>4029</v>
      </c>
      <c r="U33" s="5">
        <v>0</v>
      </c>
      <c r="V33" s="5">
        <v>1947</v>
      </c>
      <c r="W33" s="5">
        <v>1122</v>
      </c>
      <c r="X33" s="5">
        <v>2953</v>
      </c>
      <c r="Y33" s="5">
        <v>0</v>
      </c>
      <c r="Z33" s="5">
        <v>0</v>
      </c>
      <c r="AA33" s="5">
        <v>0</v>
      </c>
      <c r="AB33" s="5">
        <v>0</v>
      </c>
      <c r="AC33" s="5"/>
      <c r="AD33" s="5"/>
      <c r="AE33" s="5"/>
    </row>
    <row r="34" spans="1:31" x14ac:dyDescent="0.25">
      <c r="A34" s="25">
        <v>31</v>
      </c>
      <c r="B34" s="38" t="s">
        <v>106</v>
      </c>
      <c r="C34" s="44">
        <v>10518</v>
      </c>
      <c r="D34" s="44">
        <v>636356</v>
      </c>
      <c r="E34" s="44">
        <v>0</v>
      </c>
      <c r="F34" s="44">
        <v>333334</v>
      </c>
      <c r="G34" s="44">
        <v>4102</v>
      </c>
      <c r="H34" s="44">
        <v>383373</v>
      </c>
      <c r="I34" s="44">
        <v>36719</v>
      </c>
      <c r="J34" s="44">
        <v>15751</v>
      </c>
      <c r="K34" s="44">
        <v>13950</v>
      </c>
      <c r="L34" s="44">
        <v>47268</v>
      </c>
      <c r="M34" s="44">
        <v>2380393</v>
      </c>
      <c r="N34" s="44">
        <v>26551</v>
      </c>
      <c r="O34" s="44">
        <v>0</v>
      </c>
      <c r="P34" s="44">
        <v>0</v>
      </c>
      <c r="Q34" s="44">
        <v>0</v>
      </c>
      <c r="R34" s="44">
        <v>0</v>
      </c>
      <c r="S34" s="44">
        <v>0</v>
      </c>
      <c r="T34" s="44">
        <v>27846</v>
      </c>
      <c r="U34" s="44">
        <v>0</v>
      </c>
      <c r="V34" s="44">
        <v>328</v>
      </c>
      <c r="W34" s="44">
        <v>1983</v>
      </c>
      <c r="X34" s="44">
        <v>5218</v>
      </c>
      <c r="Y34" s="44">
        <v>0</v>
      </c>
      <c r="Z34" s="44">
        <v>0</v>
      </c>
      <c r="AA34" s="5"/>
      <c r="AB34" s="5"/>
      <c r="AC34" s="5"/>
      <c r="AD34" s="5"/>
      <c r="AE34" s="5"/>
    </row>
    <row r="35" spans="1:31" x14ac:dyDescent="0.25">
      <c r="A35" s="25">
        <v>32</v>
      </c>
      <c r="B35" s="38" t="s">
        <v>48</v>
      </c>
      <c r="C35" s="5">
        <v>312</v>
      </c>
      <c r="D35" s="5">
        <v>184881</v>
      </c>
      <c r="E35" s="5">
        <v>0</v>
      </c>
      <c r="F35" s="5">
        <v>566871</v>
      </c>
      <c r="G35" s="5">
        <v>162</v>
      </c>
      <c r="H35" s="5">
        <v>1110117</v>
      </c>
      <c r="I35" s="5">
        <v>0</v>
      </c>
      <c r="J35" s="5">
        <v>0</v>
      </c>
      <c r="K35" s="5">
        <v>3463</v>
      </c>
      <c r="L35" s="5">
        <v>4938</v>
      </c>
      <c r="M35" s="5">
        <v>164536</v>
      </c>
      <c r="N35" s="5">
        <v>52</v>
      </c>
      <c r="O35" s="5">
        <v>0</v>
      </c>
      <c r="P35" s="5">
        <v>0</v>
      </c>
      <c r="Q35" s="5">
        <v>0</v>
      </c>
      <c r="R35" s="5">
        <v>0</v>
      </c>
      <c r="S35" s="5">
        <v>0</v>
      </c>
      <c r="T35" s="5">
        <v>34711</v>
      </c>
      <c r="U35" s="5">
        <v>53921</v>
      </c>
      <c r="V35" s="5">
        <v>32896</v>
      </c>
      <c r="W35" s="5">
        <v>6035</v>
      </c>
      <c r="X35" s="5">
        <v>2852</v>
      </c>
      <c r="Y35" s="5">
        <v>0</v>
      </c>
      <c r="Z35" s="5">
        <v>0</v>
      </c>
      <c r="AA35" s="5"/>
      <c r="AB35" s="5"/>
      <c r="AC35" s="5"/>
      <c r="AD35" s="5"/>
      <c r="AE35" s="5"/>
    </row>
    <row r="36" spans="1:31" x14ac:dyDescent="0.25">
      <c r="A36" s="25">
        <v>33</v>
      </c>
      <c r="B36" s="38" t="s">
        <v>107</v>
      </c>
      <c r="C36" s="39">
        <v>292191</v>
      </c>
      <c r="D36" s="39">
        <v>24713</v>
      </c>
      <c r="E36" s="39">
        <v>193254</v>
      </c>
      <c r="F36" s="39">
        <v>76391</v>
      </c>
      <c r="G36" s="39">
        <v>8086</v>
      </c>
      <c r="H36" s="39">
        <v>70420</v>
      </c>
      <c r="I36" s="39">
        <v>925</v>
      </c>
      <c r="J36" s="39">
        <v>39142</v>
      </c>
      <c r="K36" s="39">
        <v>7310</v>
      </c>
      <c r="L36" s="39">
        <v>16509</v>
      </c>
      <c r="M36" s="39">
        <v>242563</v>
      </c>
      <c r="N36" s="39">
        <v>12354</v>
      </c>
      <c r="O36" s="39">
        <v>0</v>
      </c>
      <c r="P36" s="39">
        <v>0</v>
      </c>
      <c r="Q36" s="39">
        <v>0</v>
      </c>
      <c r="R36" s="39">
        <v>0</v>
      </c>
      <c r="S36" s="39">
        <v>0</v>
      </c>
      <c r="T36" s="39">
        <v>6800</v>
      </c>
      <c r="U36" s="39">
        <v>0</v>
      </c>
      <c r="V36" s="39">
        <v>9167</v>
      </c>
      <c r="W36" s="39">
        <v>4332</v>
      </c>
      <c r="X36" s="39">
        <v>1748</v>
      </c>
      <c r="Y36" s="39">
        <v>0</v>
      </c>
      <c r="Z36" s="39">
        <v>0</v>
      </c>
      <c r="AA36" s="5"/>
      <c r="AB36" s="5"/>
      <c r="AC36" s="5"/>
      <c r="AD36" s="5"/>
      <c r="AE36" s="5"/>
    </row>
    <row r="37" spans="1:31" x14ac:dyDescent="0.25">
      <c r="A37" s="25">
        <v>34</v>
      </c>
      <c r="B37" s="38" t="s">
        <v>50</v>
      </c>
      <c r="C37" s="39">
        <v>246005</v>
      </c>
      <c r="D37" s="39">
        <v>42590</v>
      </c>
      <c r="E37" s="39">
        <v>30067</v>
      </c>
      <c r="F37" s="39">
        <v>84024</v>
      </c>
      <c r="G37" s="39">
        <v>81755</v>
      </c>
      <c r="H37" s="39">
        <v>24926</v>
      </c>
      <c r="I37" s="39">
        <v>40788</v>
      </c>
      <c r="J37" s="39">
        <v>55814</v>
      </c>
      <c r="K37" s="39">
        <v>927272</v>
      </c>
      <c r="L37" s="39">
        <v>768713</v>
      </c>
      <c r="M37" s="39">
        <v>791434</v>
      </c>
      <c r="N37" s="39">
        <v>0</v>
      </c>
      <c r="O37" s="39">
        <v>0</v>
      </c>
      <c r="P37" s="39">
        <v>0</v>
      </c>
      <c r="Q37" s="39">
        <v>11</v>
      </c>
      <c r="R37" s="39">
        <v>136</v>
      </c>
      <c r="S37" s="39">
        <v>0</v>
      </c>
      <c r="T37" s="39">
        <v>13442</v>
      </c>
      <c r="U37" s="39">
        <v>0</v>
      </c>
      <c r="V37" s="39">
        <v>2558</v>
      </c>
      <c r="W37" s="39">
        <v>7160</v>
      </c>
      <c r="X37" s="39">
        <v>5091</v>
      </c>
      <c r="Y37" s="39">
        <v>0</v>
      </c>
      <c r="Z37" s="39">
        <v>0</v>
      </c>
      <c r="AA37" s="5"/>
      <c r="AB37" s="5"/>
      <c r="AC37" s="5"/>
      <c r="AD37" s="5"/>
      <c r="AE37" s="5"/>
    </row>
    <row r="38" spans="1:31" x14ac:dyDescent="0.25">
      <c r="A38" s="25">
        <v>35</v>
      </c>
      <c r="B38" s="38" t="s">
        <v>51</v>
      </c>
      <c r="C38" s="39">
        <v>5698</v>
      </c>
      <c r="D38" s="39">
        <v>492591</v>
      </c>
      <c r="E38" s="39">
        <v>0</v>
      </c>
      <c r="F38" s="39">
        <v>143752</v>
      </c>
      <c r="G38" s="39">
        <v>4656</v>
      </c>
      <c r="H38" s="39">
        <v>260252</v>
      </c>
      <c r="I38" s="39">
        <v>13453</v>
      </c>
      <c r="J38" s="39">
        <v>12324</v>
      </c>
      <c r="K38" s="39">
        <v>63688</v>
      </c>
      <c r="L38" s="39">
        <v>40394</v>
      </c>
      <c r="M38" s="39">
        <v>804161</v>
      </c>
      <c r="N38" s="39">
        <v>24262</v>
      </c>
      <c r="O38" s="5"/>
      <c r="P38" s="5"/>
      <c r="Q38" s="5"/>
      <c r="R38" s="5"/>
      <c r="S38" s="39">
        <v>0</v>
      </c>
      <c r="T38" s="39">
        <v>7719</v>
      </c>
      <c r="U38" s="39">
        <v>0</v>
      </c>
      <c r="V38" s="39">
        <v>202</v>
      </c>
      <c r="W38" s="39">
        <v>2148</v>
      </c>
      <c r="X38" s="39">
        <v>8310</v>
      </c>
      <c r="Y38" s="39">
        <v>0</v>
      </c>
      <c r="Z38" s="39">
        <v>0</v>
      </c>
      <c r="AA38" s="5"/>
      <c r="AB38" s="5"/>
      <c r="AC38" s="5"/>
      <c r="AD38" s="5"/>
      <c r="AE38" s="5"/>
    </row>
    <row r="39" spans="1:31" x14ac:dyDescent="0.25">
      <c r="A39" s="25">
        <v>36</v>
      </c>
      <c r="B39" s="38" t="s">
        <v>52</v>
      </c>
      <c r="C39" s="39">
        <v>102183</v>
      </c>
      <c r="D39" s="39">
        <v>259940</v>
      </c>
      <c r="E39" s="39">
        <v>5366</v>
      </c>
      <c r="F39" s="39">
        <v>125326</v>
      </c>
      <c r="G39" s="39">
        <v>3353</v>
      </c>
      <c r="H39" s="39">
        <v>105437</v>
      </c>
      <c r="I39" s="39">
        <v>15220</v>
      </c>
      <c r="J39" s="39">
        <v>39645</v>
      </c>
      <c r="K39" s="39">
        <v>8572</v>
      </c>
      <c r="L39" s="39">
        <v>36072</v>
      </c>
      <c r="M39" s="39">
        <v>1808108</v>
      </c>
      <c r="N39" s="5"/>
      <c r="O39" s="39">
        <v>21942</v>
      </c>
      <c r="P39" s="39">
        <v>32259</v>
      </c>
      <c r="Q39" s="5"/>
      <c r="R39" s="39">
        <v>1257</v>
      </c>
      <c r="S39" s="39">
        <v>10529</v>
      </c>
      <c r="T39" s="5"/>
      <c r="U39" s="39">
        <v>0</v>
      </c>
      <c r="V39" s="39">
        <v>8879</v>
      </c>
      <c r="W39" s="39">
        <v>6955</v>
      </c>
      <c r="X39" s="39">
        <v>5385</v>
      </c>
      <c r="Y39" s="39"/>
      <c r="Z39" s="39"/>
      <c r="AA39" s="39">
        <v>3</v>
      </c>
      <c r="AB39" s="5"/>
      <c r="AC39" s="5"/>
      <c r="AD39" s="5"/>
      <c r="AE39" s="39">
        <v>14847</v>
      </c>
    </row>
    <row r="40" spans="1:31" x14ac:dyDescent="0.25">
      <c r="A40" s="25">
        <v>37</v>
      </c>
      <c r="B40" s="45" t="s">
        <v>53</v>
      </c>
      <c r="C40" s="46">
        <v>118806</v>
      </c>
      <c r="D40" s="46">
        <v>191905</v>
      </c>
      <c r="E40" s="46">
        <v>150</v>
      </c>
      <c r="F40" s="46">
        <v>77225</v>
      </c>
      <c r="G40" s="46">
        <v>2099</v>
      </c>
      <c r="H40" s="46">
        <v>69664</v>
      </c>
      <c r="I40" s="46">
        <v>34172</v>
      </c>
      <c r="J40" s="46">
        <v>41476</v>
      </c>
      <c r="K40" s="46">
        <v>38840</v>
      </c>
      <c r="L40" s="46">
        <v>121450</v>
      </c>
      <c r="M40" s="46">
        <v>2010545</v>
      </c>
      <c r="N40" s="46">
        <v>94050</v>
      </c>
      <c r="O40" s="46">
        <v>0</v>
      </c>
      <c r="P40" s="46">
        <v>0</v>
      </c>
      <c r="Q40" s="46">
        <v>0</v>
      </c>
      <c r="R40" s="46">
        <v>0</v>
      </c>
      <c r="S40" s="46">
        <v>0</v>
      </c>
      <c r="T40" s="46">
        <v>0</v>
      </c>
      <c r="U40" s="46">
        <v>0</v>
      </c>
      <c r="V40" s="46">
        <v>4934</v>
      </c>
      <c r="W40" s="46">
        <v>7541</v>
      </c>
      <c r="X40" s="46">
        <v>8071</v>
      </c>
      <c r="Y40" s="5"/>
      <c r="Z40" s="5"/>
      <c r="AA40" s="5"/>
      <c r="AB40" s="5"/>
      <c r="AC40" s="5"/>
      <c r="AD40" s="5"/>
      <c r="AE40" s="5"/>
    </row>
    <row r="41" spans="1:31" x14ac:dyDescent="0.25">
      <c r="A41" s="25">
        <v>38</v>
      </c>
      <c r="B41" s="38" t="s">
        <v>54</v>
      </c>
      <c r="C41" s="47">
        <v>40209</v>
      </c>
      <c r="D41" s="47">
        <v>126908</v>
      </c>
      <c r="E41" s="47">
        <v>0</v>
      </c>
      <c r="F41" s="47">
        <v>18060</v>
      </c>
      <c r="G41" s="47">
        <v>7046</v>
      </c>
      <c r="H41" s="47">
        <v>29800</v>
      </c>
      <c r="I41" s="47">
        <v>2130</v>
      </c>
      <c r="J41" s="47">
        <v>11856</v>
      </c>
      <c r="K41" s="47">
        <v>14500</v>
      </c>
      <c r="L41" s="47">
        <v>89800</v>
      </c>
      <c r="M41" s="47">
        <v>738999</v>
      </c>
      <c r="N41" s="5"/>
      <c r="O41" s="47">
        <v>4600</v>
      </c>
      <c r="P41" s="47">
        <v>3290</v>
      </c>
      <c r="Q41" s="47">
        <v>4320</v>
      </c>
      <c r="R41" s="47">
        <v>2320</v>
      </c>
      <c r="S41" s="47">
        <v>4075</v>
      </c>
      <c r="T41" s="47">
        <v>1050</v>
      </c>
      <c r="U41" s="47">
        <v>0</v>
      </c>
      <c r="V41" s="47">
        <v>650</v>
      </c>
      <c r="W41" s="47">
        <v>1265</v>
      </c>
      <c r="X41" s="47">
        <v>1896</v>
      </c>
      <c r="Y41" s="47">
        <v>0</v>
      </c>
      <c r="Z41" s="47">
        <v>0</v>
      </c>
      <c r="AA41" s="5"/>
      <c r="AB41" s="5"/>
      <c r="AC41" s="47">
        <v>3420</v>
      </c>
      <c r="AD41" s="5"/>
      <c r="AE41" s="5"/>
    </row>
    <row r="42" spans="1:31" x14ac:dyDescent="0.25">
      <c r="A42" s="25">
        <v>39</v>
      </c>
      <c r="B42" s="45" t="s">
        <v>55</v>
      </c>
      <c r="C42" s="46">
        <v>220557</v>
      </c>
      <c r="D42" s="46">
        <v>99388</v>
      </c>
      <c r="E42" s="48">
        <v>36840</v>
      </c>
      <c r="F42" s="48">
        <v>88421</v>
      </c>
      <c r="G42" s="48">
        <v>3235</v>
      </c>
      <c r="H42" s="48">
        <v>44972</v>
      </c>
      <c r="I42" s="48">
        <v>761</v>
      </c>
      <c r="J42" s="48">
        <v>8647</v>
      </c>
      <c r="K42" s="48">
        <v>9286</v>
      </c>
      <c r="L42" s="48">
        <v>37152</v>
      </c>
      <c r="M42" s="48">
        <v>690705</v>
      </c>
      <c r="N42" s="48">
        <v>0</v>
      </c>
      <c r="O42" s="5"/>
      <c r="P42" s="5"/>
      <c r="Q42" s="5"/>
      <c r="R42" s="5"/>
      <c r="S42" s="5"/>
      <c r="T42" s="48">
        <v>9526</v>
      </c>
      <c r="U42" s="48">
        <v>0</v>
      </c>
      <c r="V42" s="48">
        <v>15050</v>
      </c>
      <c r="W42" s="48">
        <v>7267</v>
      </c>
      <c r="X42" s="48">
        <v>2929</v>
      </c>
      <c r="Y42" s="48">
        <v>0</v>
      </c>
      <c r="Z42" s="39">
        <v>0</v>
      </c>
      <c r="AA42" s="5"/>
      <c r="AB42" s="5"/>
      <c r="AC42" s="5"/>
      <c r="AD42" s="5"/>
      <c r="AE42" s="5"/>
    </row>
    <row r="43" spans="1:31" x14ac:dyDescent="0.25">
      <c r="A43" s="25">
        <v>40</v>
      </c>
      <c r="B43" s="38" t="s">
        <v>56</v>
      </c>
      <c r="C43" s="48">
        <v>153099</v>
      </c>
      <c r="D43" s="48">
        <v>344289</v>
      </c>
      <c r="E43" s="48">
        <v>15055</v>
      </c>
      <c r="F43" s="48">
        <v>347573</v>
      </c>
      <c r="G43" s="48">
        <v>5171</v>
      </c>
      <c r="H43" s="48">
        <v>876936</v>
      </c>
      <c r="I43" s="48">
        <v>155</v>
      </c>
      <c r="J43" s="48">
        <v>5089</v>
      </c>
      <c r="K43" s="48">
        <v>30646</v>
      </c>
      <c r="L43" s="48">
        <v>41264</v>
      </c>
      <c r="M43" s="48">
        <v>1006647</v>
      </c>
      <c r="N43" s="5"/>
      <c r="O43" s="48">
        <v>3004</v>
      </c>
      <c r="P43" s="5"/>
      <c r="Q43" s="5"/>
      <c r="R43" s="5"/>
      <c r="S43" s="5"/>
      <c r="T43" s="48">
        <v>14911</v>
      </c>
      <c r="U43" s="48">
        <v>10619</v>
      </c>
      <c r="V43" s="48">
        <v>125414</v>
      </c>
      <c r="W43" s="48">
        <v>13935</v>
      </c>
      <c r="X43" s="48">
        <v>2366</v>
      </c>
      <c r="Y43" s="5">
        <v>0</v>
      </c>
      <c r="Z43" s="48">
        <v>0</v>
      </c>
      <c r="AA43" s="5"/>
      <c r="AB43" s="5"/>
      <c r="AC43" s="5">
        <v>0</v>
      </c>
      <c r="AD43" s="48">
        <v>799</v>
      </c>
      <c r="AE43" s="5"/>
    </row>
    <row r="44" spans="1:31" x14ac:dyDescent="0.25">
      <c r="A44" s="25">
        <v>41</v>
      </c>
      <c r="B44" s="49" t="s">
        <v>57</v>
      </c>
      <c r="C44" s="44">
        <v>286050</v>
      </c>
      <c r="D44" s="44">
        <v>160514</v>
      </c>
      <c r="E44" s="44">
        <v>128958</v>
      </c>
      <c r="F44" s="44">
        <v>312084</v>
      </c>
      <c r="G44" s="44">
        <v>15529</v>
      </c>
      <c r="H44" s="44">
        <v>259506</v>
      </c>
      <c r="I44" s="44">
        <v>18866</v>
      </c>
      <c r="J44" s="44">
        <v>88682</v>
      </c>
      <c r="K44" s="44">
        <v>85007</v>
      </c>
      <c r="L44" s="44">
        <v>295978</v>
      </c>
      <c r="M44" s="44">
        <v>1183108</v>
      </c>
      <c r="N44" s="44">
        <v>76075</v>
      </c>
      <c r="O44" s="5"/>
      <c r="P44" s="5"/>
      <c r="Q44" s="5"/>
      <c r="R44" s="5"/>
      <c r="S44" s="5"/>
      <c r="T44" s="44">
        <v>73837</v>
      </c>
      <c r="U44" s="44">
        <v>0</v>
      </c>
      <c r="V44" s="44">
        <v>24878</v>
      </c>
      <c r="W44" s="44">
        <v>11767</v>
      </c>
      <c r="X44" s="44">
        <v>2316</v>
      </c>
      <c r="Y44" s="44">
        <v>0</v>
      </c>
      <c r="Z44" s="44">
        <v>102</v>
      </c>
      <c r="AA44" s="5"/>
      <c r="AB44" s="5"/>
      <c r="AC44" s="5"/>
      <c r="AD44" s="5"/>
      <c r="AE44" s="5"/>
    </row>
    <row r="45" spans="1:31" x14ac:dyDescent="0.25">
      <c r="A45" s="25">
        <v>42</v>
      </c>
      <c r="B45" s="49" t="s">
        <v>108</v>
      </c>
      <c r="C45" s="39">
        <v>102684</v>
      </c>
      <c r="D45" s="39">
        <v>182372</v>
      </c>
      <c r="E45" s="39">
        <v>13342</v>
      </c>
      <c r="F45" s="39">
        <v>62466</v>
      </c>
      <c r="G45" s="39">
        <v>3756</v>
      </c>
      <c r="H45" s="39">
        <v>85601</v>
      </c>
      <c r="I45" s="5"/>
      <c r="J45" s="5"/>
      <c r="K45" s="39">
        <v>31169</v>
      </c>
      <c r="L45" s="39">
        <v>62370</v>
      </c>
      <c r="M45" s="39">
        <v>507138</v>
      </c>
      <c r="N45" s="39">
        <v>7471</v>
      </c>
      <c r="O45" s="5"/>
      <c r="P45" s="5"/>
      <c r="Q45" s="5"/>
      <c r="R45" s="5"/>
      <c r="S45" s="5"/>
      <c r="T45" s="39">
        <v>19630</v>
      </c>
      <c r="U45" s="39">
        <v>0</v>
      </c>
      <c r="V45" s="39">
        <v>8585</v>
      </c>
      <c r="W45" s="39">
        <v>4547</v>
      </c>
      <c r="X45" s="39">
        <v>697</v>
      </c>
      <c r="Y45" s="39">
        <v>0</v>
      </c>
      <c r="Z45" s="39">
        <v>0</v>
      </c>
      <c r="AA45" s="5"/>
      <c r="AB45" s="5"/>
      <c r="AC45" s="5"/>
      <c r="AD45" s="5"/>
      <c r="AE45" s="5"/>
    </row>
    <row r="46" spans="1:31" x14ac:dyDescent="0.25">
      <c r="A46" s="25">
        <v>43</v>
      </c>
      <c r="B46" s="38" t="s">
        <v>59</v>
      </c>
      <c r="C46" s="5">
        <v>159276</v>
      </c>
      <c r="D46" s="5">
        <v>148008</v>
      </c>
      <c r="E46" s="5">
        <v>114309</v>
      </c>
      <c r="F46" s="5">
        <v>129548</v>
      </c>
      <c r="G46" s="5">
        <v>1220</v>
      </c>
      <c r="H46" s="5">
        <v>194670</v>
      </c>
      <c r="I46" s="5">
        <v>88</v>
      </c>
      <c r="J46" s="5">
        <v>2554</v>
      </c>
      <c r="K46" s="5">
        <v>1600</v>
      </c>
      <c r="L46" s="5">
        <v>14594</v>
      </c>
      <c r="M46" s="5">
        <v>433527</v>
      </c>
      <c r="N46" s="5">
        <v>6694</v>
      </c>
      <c r="O46" s="5"/>
      <c r="P46" s="5"/>
      <c r="Q46" s="5"/>
      <c r="R46" s="5"/>
      <c r="S46" s="5"/>
      <c r="T46" s="5">
        <v>14745</v>
      </c>
      <c r="U46" s="5">
        <v>50</v>
      </c>
      <c r="V46" s="5">
        <v>53046</v>
      </c>
      <c r="W46" s="5">
        <v>1036</v>
      </c>
      <c r="X46" s="5">
        <v>142</v>
      </c>
      <c r="Y46" s="5">
        <v>0</v>
      </c>
      <c r="Z46" s="5">
        <v>0</v>
      </c>
      <c r="AA46" s="5"/>
      <c r="AB46" s="5"/>
      <c r="AC46" s="5"/>
      <c r="AD46" s="5"/>
      <c r="AE46" s="5"/>
    </row>
    <row r="47" spans="1:31" x14ac:dyDescent="0.25">
      <c r="A47" s="25">
        <v>44</v>
      </c>
      <c r="B47" s="25" t="s">
        <v>60</v>
      </c>
      <c r="C47" s="25">
        <v>34987</v>
      </c>
      <c r="D47" s="25">
        <v>18212</v>
      </c>
      <c r="E47" s="25">
        <v>125</v>
      </c>
      <c r="F47" s="25">
        <v>29277</v>
      </c>
      <c r="G47" s="25">
        <v>7992</v>
      </c>
      <c r="H47" s="25">
        <v>45547</v>
      </c>
      <c r="I47" s="25">
        <v>33031</v>
      </c>
      <c r="J47" s="25">
        <v>42610</v>
      </c>
      <c r="K47" s="25">
        <v>468156</v>
      </c>
      <c r="L47" s="25">
        <v>179122</v>
      </c>
      <c r="M47" s="25">
        <v>243777</v>
      </c>
      <c r="N47" s="25">
        <v>41282</v>
      </c>
      <c r="O47" s="25">
        <v>0</v>
      </c>
      <c r="P47" s="25">
        <v>0</v>
      </c>
      <c r="Q47" s="25">
        <v>0</v>
      </c>
      <c r="R47" s="25">
        <v>0</v>
      </c>
      <c r="S47" s="25">
        <v>0</v>
      </c>
      <c r="T47" s="25">
        <v>4859</v>
      </c>
      <c r="U47" s="25">
        <v>0</v>
      </c>
      <c r="V47" s="25">
        <v>314</v>
      </c>
      <c r="W47" s="25">
        <v>2779</v>
      </c>
      <c r="X47" s="25">
        <v>1309</v>
      </c>
      <c r="Y47" s="25">
        <v>0</v>
      </c>
      <c r="Z47" s="25">
        <v>0</v>
      </c>
    </row>
    <row r="48" spans="1:31" x14ac:dyDescent="0.25">
      <c r="A48" s="25">
        <v>45</v>
      </c>
      <c r="B48" s="25" t="s">
        <v>61</v>
      </c>
      <c r="C48" s="25">
        <v>0</v>
      </c>
      <c r="D48" s="25">
        <v>1534612</v>
      </c>
      <c r="E48" s="25">
        <v>0</v>
      </c>
      <c r="F48" s="25">
        <v>3517148</v>
      </c>
      <c r="G48" s="25">
        <v>0</v>
      </c>
      <c r="H48" s="25">
        <v>5994881</v>
      </c>
      <c r="I48" s="25">
        <v>36</v>
      </c>
      <c r="J48" s="25">
        <v>0</v>
      </c>
      <c r="K48" s="25">
        <v>0</v>
      </c>
      <c r="L48" s="25">
        <v>0</v>
      </c>
      <c r="M48" s="25">
        <v>162862</v>
      </c>
      <c r="N48" s="25">
        <v>0</v>
      </c>
      <c r="O48" s="25">
        <v>0</v>
      </c>
      <c r="P48" s="25">
        <v>0</v>
      </c>
      <c r="Q48" s="25">
        <v>0</v>
      </c>
      <c r="R48" s="25">
        <v>0</v>
      </c>
      <c r="S48" s="25">
        <v>0</v>
      </c>
      <c r="T48" s="25">
        <v>558189</v>
      </c>
      <c r="U48" s="25">
        <v>832462</v>
      </c>
      <c r="V48" s="25">
        <v>0</v>
      </c>
      <c r="W48" s="25">
        <v>0</v>
      </c>
      <c r="X48" s="25">
        <v>0</v>
      </c>
      <c r="Y48" s="25">
        <v>0</v>
      </c>
      <c r="Z48" s="25">
        <v>0</v>
      </c>
    </row>
    <row r="49" spans="1:31" x14ac:dyDescent="0.25">
      <c r="A49" s="25">
        <v>46</v>
      </c>
      <c r="B49" s="25" t="s">
        <v>62</v>
      </c>
      <c r="C49" s="25">
        <v>0</v>
      </c>
      <c r="D49" s="25">
        <v>692321</v>
      </c>
      <c r="E49" s="25">
        <v>0</v>
      </c>
      <c r="F49" s="25">
        <v>986632</v>
      </c>
      <c r="G49" s="25">
        <v>0</v>
      </c>
      <c r="H49" s="25">
        <v>2314939</v>
      </c>
      <c r="I49" s="25">
        <v>0</v>
      </c>
      <c r="J49" s="25">
        <v>0</v>
      </c>
      <c r="K49" s="25">
        <v>0</v>
      </c>
      <c r="L49" s="25">
        <v>0</v>
      </c>
      <c r="M49" s="25">
        <v>202995</v>
      </c>
      <c r="N49" s="25">
        <v>0</v>
      </c>
      <c r="O49" s="25">
        <v>0</v>
      </c>
      <c r="P49" s="25">
        <v>0</v>
      </c>
      <c r="Q49" s="25">
        <v>0</v>
      </c>
      <c r="R49" s="25">
        <v>0</v>
      </c>
      <c r="S49" s="25">
        <v>0</v>
      </c>
      <c r="T49" s="25">
        <v>194285</v>
      </c>
      <c r="U49" s="25">
        <v>596863</v>
      </c>
      <c r="V49" s="25">
        <v>9418</v>
      </c>
    </row>
    <row r="50" spans="1:31" x14ac:dyDescent="0.25">
      <c r="A50" s="25">
        <v>47</v>
      </c>
      <c r="B50" s="25" t="s">
        <v>63</v>
      </c>
      <c r="C50" s="25">
        <v>15895</v>
      </c>
      <c r="D50" s="25">
        <v>165880</v>
      </c>
      <c r="E50" s="25">
        <v>0</v>
      </c>
      <c r="F50" s="25">
        <v>54991</v>
      </c>
      <c r="G50" s="25">
        <v>1684</v>
      </c>
      <c r="H50" s="25">
        <v>63000</v>
      </c>
      <c r="I50" s="25">
        <v>54824</v>
      </c>
      <c r="J50" s="25">
        <v>4145</v>
      </c>
      <c r="L50" s="25">
        <v>18614</v>
      </c>
      <c r="M50" s="25">
        <v>789315</v>
      </c>
      <c r="O50" s="25">
        <v>7433</v>
      </c>
      <c r="P50" s="25">
        <v>27897</v>
      </c>
      <c r="Q50" s="25">
        <v>2100</v>
      </c>
      <c r="R50" s="25">
        <v>2000</v>
      </c>
      <c r="S50" s="25">
        <v>2724</v>
      </c>
      <c r="T50" s="25">
        <v>853</v>
      </c>
      <c r="V50" s="25">
        <v>35000</v>
      </c>
      <c r="AE50" s="25">
        <v>4596</v>
      </c>
    </row>
    <row r="51" spans="1:31" x14ac:dyDescent="0.25">
      <c r="B51" s="25" t="s">
        <v>64</v>
      </c>
      <c r="C51" s="50">
        <f>SUM(C4:C50)</f>
        <v>4316153</v>
      </c>
      <c r="D51" s="50">
        <f t="shared" ref="D51:AE51" si="0">SUM(D4:D50)</f>
        <v>13495692</v>
      </c>
      <c r="E51" s="50">
        <f t="shared" si="0"/>
        <v>862455</v>
      </c>
      <c r="F51" s="50">
        <f t="shared" si="0"/>
        <v>16557752</v>
      </c>
      <c r="G51" s="50">
        <f t="shared" si="0"/>
        <v>389326</v>
      </c>
      <c r="H51" s="50">
        <f t="shared" si="0"/>
        <v>25040732</v>
      </c>
      <c r="I51" s="50">
        <f t="shared" si="0"/>
        <v>430844</v>
      </c>
      <c r="J51" s="50">
        <f t="shared" si="0"/>
        <v>874565</v>
      </c>
      <c r="K51" s="50">
        <f t="shared" si="0"/>
        <v>3117554</v>
      </c>
      <c r="L51" s="50">
        <f t="shared" si="0"/>
        <v>3716911</v>
      </c>
      <c r="M51" s="50">
        <f t="shared" si="0"/>
        <v>34666188</v>
      </c>
      <c r="N51" s="50">
        <f t="shared" si="0"/>
        <v>575457</v>
      </c>
      <c r="O51" s="50">
        <f t="shared" si="0"/>
        <v>61752</v>
      </c>
      <c r="P51" s="50">
        <f t="shared" si="0"/>
        <v>166357</v>
      </c>
      <c r="Q51" s="50">
        <f t="shared" si="0"/>
        <v>39319</v>
      </c>
      <c r="R51" s="50">
        <f t="shared" si="0"/>
        <v>17956</v>
      </c>
      <c r="S51" s="50">
        <f t="shared" si="0"/>
        <v>28758</v>
      </c>
      <c r="T51" s="50">
        <f t="shared" si="0"/>
        <v>1882785</v>
      </c>
      <c r="U51" s="50">
        <f t="shared" si="0"/>
        <v>2937262</v>
      </c>
      <c r="V51" s="50">
        <f t="shared" si="0"/>
        <v>1106950</v>
      </c>
      <c r="W51" s="50">
        <f t="shared" si="0"/>
        <v>201257</v>
      </c>
      <c r="X51" s="50">
        <f t="shared" si="0"/>
        <v>116585</v>
      </c>
      <c r="Y51" s="50">
        <f t="shared" si="0"/>
        <v>2780</v>
      </c>
      <c r="Z51" s="50">
        <f t="shared" si="0"/>
        <v>2928</v>
      </c>
      <c r="AA51" s="50">
        <f t="shared" si="0"/>
        <v>91</v>
      </c>
      <c r="AB51" s="50">
        <f t="shared" si="0"/>
        <v>71500</v>
      </c>
      <c r="AC51" s="50">
        <f t="shared" si="0"/>
        <v>3420</v>
      </c>
      <c r="AD51" s="50">
        <f t="shared" si="0"/>
        <v>799</v>
      </c>
      <c r="AE51" s="50">
        <f t="shared" si="0"/>
        <v>19443</v>
      </c>
    </row>
    <row r="52" spans="1:31" x14ac:dyDescent="0.25">
      <c r="C52" s="51"/>
      <c r="E52" s="51">
        <f>SUM(E51:F51)</f>
        <v>17420207</v>
      </c>
      <c r="G52" s="51">
        <f>SUM(G51:H51)</f>
        <v>25430058</v>
      </c>
      <c r="K52" s="51">
        <f>SUM(K51:S51)+Z51</f>
        <v>42393180</v>
      </c>
    </row>
    <row r="53" spans="1:31" x14ac:dyDescent="0.25">
      <c r="G53" s="51"/>
      <c r="K53" s="51">
        <f>K52-K51</f>
        <v>39275626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1"/>
  <sheetViews>
    <sheetView zoomScaleNormal="100" workbookViewId="0">
      <pane xSplit="1" ySplit="2" topLeftCell="H42" activePane="bottomRight" state="frozen"/>
      <selection pane="topRight" activeCell="B1" sqref="B1"/>
      <selection pane="bottomLeft" activeCell="A3" sqref="A3"/>
      <selection pane="bottomRight" activeCell="L50" sqref="L50"/>
    </sheetView>
  </sheetViews>
  <sheetFormatPr defaultRowHeight="15.75" x14ac:dyDescent="0.25"/>
  <cols>
    <col min="1" max="1" width="5.7109375" style="1" bestFit="1" customWidth="1"/>
    <col min="2" max="2" width="16.85546875" style="1" bestFit="1" customWidth="1"/>
    <col min="3" max="4" width="19.140625" style="1" bestFit="1" customWidth="1"/>
    <col min="5" max="5" width="15" style="1" bestFit="1" customWidth="1"/>
    <col min="6" max="7" width="17.28515625" style="1" bestFit="1" customWidth="1"/>
    <col min="8" max="8" width="16.140625" style="1" bestFit="1" customWidth="1"/>
    <col min="9" max="9" width="16" style="1" bestFit="1" customWidth="1"/>
    <col min="10" max="10" width="19" style="1" bestFit="1" customWidth="1"/>
    <col min="11" max="11" width="15" style="1" bestFit="1" customWidth="1"/>
    <col min="12" max="12" width="17.85546875" style="1" bestFit="1" customWidth="1"/>
    <col min="13" max="13" width="13.140625" style="1" bestFit="1" customWidth="1"/>
    <col min="14" max="14" width="16.85546875" style="1" bestFit="1" customWidth="1"/>
    <col min="15" max="15" width="15.140625" style="1" bestFit="1" customWidth="1"/>
    <col min="16" max="16" width="13.28515625" style="1" bestFit="1" customWidth="1"/>
    <col min="17" max="17" width="11.85546875" style="1" bestFit="1" customWidth="1"/>
    <col min="18" max="16384" width="9.140625" style="1"/>
  </cols>
  <sheetData>
    <row r="1" spans="1:16" x14ac:dyDescent="0.25">
      <c r="B1" s="2" t="s">
        <v>0</v>
      </c>
      <c r="C1" s="2"/>
      <c r="D1" s="2"/>
      <c r="E1" s="2"/>
      <c r="F1" s="2"/>
      <c r="G1" s="2"/>
      <c r="H1" s="2"/>
    </row>
    <row r="2" spans="1:16" x14ac:dyDescent="0.25">
      <c r="A2" s="1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3" t="s">
        <v>15</v>
      </c>
      <c r="P2" s="3" t="s">
        <v>16</v>
      </c>
    </row>
    <row r="3" spans="1:16" x14ac:dyDescent="0.25">
      <c r="A3" s="1">
        <v>1</v>
      </c>
      <c r="B3" s="2" t="s">
        <v>17</v>
      </c>
      <c r="C3" s="4">
        <v>106000000</v>
      </c>
      <c r="D3" s="4">
        <v>1780000</v>
      </c>
      <c r="E3" s="4">
        <v>0</v>
      </c>
      <c r="F3" s="4">
        <v>100000</v>
      </c>
      <c r="G3" s="4">
        <v>400000</v>
      </c>
      <c r="H3" s="4">
        <v>3500</v>
      </c>
      <c r="I3" s="4">
        <v>1900</v>
      </c>
      <c r="J3" s="4">
        <v>98000</v>
      </c>
      <c r="K3" s="4">
        <v>0</v>
      </c>
      <c r="L3" s="4">
        <v>90000</v>
      </c>
      <c r="M3" s="4">
        <v>0</v>
      </c>
      <c r="N3" s="4">
        <v>464550</v>
      </c>
      <c r="O3" s="4">
        <v>0</v>
      </c>
      <c r="P3" s="4">
        <v>0</v>
      </c>
    </row>
    <row r="4" spans="1:16" x14ac:dyDescent="0.25">
      <c r="A4" s="1">
        <v>2</v>
      </c>
      <c r="B4" s="1" t="s">
        <v>18</v>
      </c>
      <c r="C4" s="5">
        <v>8596800</v>
      </c>
      <c r="D4" s="5">
        <v>5475000</v>
      </c>
      <c r="E4" s="5">
        <v>88200</v>
      </c>
      <c r="F4" s="5">
        <v>243000</v>
      </c>
      <c r="G4" s="5">
        <v>207900</v>
      </c>
      <c r="H4" s="5">
        <v>576</v>
      </c>
      <c r="I4" s="5">
        <v>912</v>
      </c>
      <c r="J4" s="5">
        <v>128232</v>
      </c>
      <c r="K4" s="5">
        <v>7727.9999999999991</v>
      </c>
      <c r="L4" s="5">
        <v>162750</v>
      </c>
      <c r="M4" s="5">
        <v>16275</v>
      </c>
      <c r="N4" s="5">
        <v>127600</v>
      </c>
      <c r="O4" s="6">
        <v>66658</v>
      </c>
      <c r="P4" s="6">
        <v>17160</v>
      </c>
    </row>
    <row r="5" spans="1:16" x14ac:dyDescent="0.25">
      <c r="A5" s="1">
        <v>3</v>
      </c>
      <c r="B5" s="7" t="s">
        <v>19</v>
      </c>
      <c r="C5" s="5">
        <v>40920000</v>
      </c>
      <c r="D5" s="5">
        <v>3115333.3333333335</v>
      </c>
      <c r="E5" s="5">
        <v>7000</v>
      </c>
      <c r="F5" s="5">
        <v>666000</v>
      </c>
      <c r="G5" s="5">
        <v>702000</v>
      </c>
      <c r="H5" s="5">
        <v>76740</v>
      </c>
      <c r="I5" s="5">
        <v>9158</v>
      </c>
      <c r="J5" s="5">
        <v>299124</v>
      </c>
      <c r="K5" s="5">
        <v>162000</v>
      </c>
      <c r="L5" s="5">
        <v>261297.5</v>
      </c>
      <c r="M5" s="5">
        <v>87099.166666666657</v>
      </c>
      <c r="N5" s="5">
        <v>448686</v>
      </c>
      <c r="O5" s="5"/>
      <c r="P5" s="5"/>
    </row>
    <row r="6" spans="1:16" x14ac:dyDescent="0.25">
      <c r="A6" s="1">
        <v>4</v>
      </c>
      <c r="B6" s="8" t="s">
        <v>20</v>
      </c>
      <c r="C6" s="9">
        <v>16166696</v>
      </c>
      <c r="D6" s="9">
        <v>2450673</v>
      </c>
      <c r="E6" s="9">
        <v>0</v>
      </c>
      <c r="F6" s="9">
        <v>439730</v>
      </c>
      <c r="G6" s="9">
        <v>327877</v>
      </c>
      <c r="H6" s="9">
        <v>34548</v>
      </c>
      <c r="I6" s="9">
        <v>9300</v>
      </c>
      <c r="J6" s="9">
        <v>1003583</v>
      </c>
      <c r="K6" s="9">
        <v>2363</v>
      </c>
      <c r="L6" s="9">
        <v>31543</v>
      </c>
      <c r="M6" s="9">
        <v>702</v>
      </c>
      <c r="N6" s="9">
        <v>0</v>
      </c>
      <c r="O6" s="9">
        <v>0</v>
      </c>
      <c r="P6" s="9">
        <v>0</v>
      </c>
    </row>
    <row r="7" spans="1:16" x14ac:dyDescent="0.25">
      <c r="A7" s="1">
        <v>5</v>
      </c>
      <c r="B7" s="10" t="s">
        <v>21</v>
      </c>
      <c r="C7" s="9">
        <v>17804699</v>
      </c>
      <c r="D7" s="9">
        <v>5804401</v>
      </c>
      <c r="E7" s="9">
        <v>0</v>
      </c>
      <c r="F7" s="9">
        <v>2448869</v>
      </c>
      <c r="G7" s="9">
        <v>132356</v>
      </c>
      <c r="H7" s="9">
        <v>21269</v>
      </c>
      <c r="I7" s="9">
        <v>768</v>
      </c>
      <c r="J7" s="9">
        <v>4450742</v>
      </c>
      <c r="K7" s="9">
        <v>0</v>
      </c>
      <c r="L7" s="9">
        <v>867714</v>
      </c>
      <c r="M7" s="9">
        <v>114845</v>
      </c>
      <c r="N7" s="9">
        <v>513432</v>
      </c>
      <c r="O7" s="5">
        <v>6870</v>
      </c>
      <c r="P7" s="5">
        <v>239661</v>
      </c>
    </row>
    <row r="8" spans="1:16" x14ac:dyDescent="0.25">
      <c r="A8" s="1">
        <v>6</v>
      </c>
      <c r="B8" s="10" t="s">
        <v>22</v>
      </c>
      <c r="C8" s="5">
        <v>50208830</v>
      </c>
      <c r="D8" s="5">
        <v>8122677</v>
      </c>
      <c r="E8" s="5">
        <v>0</v>
      </c>
      <c r="F8" s="5">
        <v>1078240</v>
      </c>
      <c r="G8" s="5">
        <v>268700</v>
      </c>
      <c r="H8" s="5">
        <v>379000</v>
      </c>
      <c r="I8" s="5">
        <v>28200</v>
      </c>
      <c r="J8" s="5">
        <v>1774690</v>
      </c>
      <c r="K8" s="5">
        <v>0</v>
      </c>
      <c r="L8" s="5">
        <v>170500</v>
      </c>
      <c r="M8" s="5">
        <v>303990</v>
      </c>
      <c r="N8" s="5">
        <v>8210300</v>
      </c>
      <c r="O8" s="5">
        <v>99050</v>
      </c>
      <c r="P8" s="5">
        <v>10540</v>
      </c>
    </row>
    <row r="9" spans="1:16" x14ac:dyDescent="0.25">
      <c r="A9" s="1">
        <v>7</v>
      </c>
      <c r="B9" s="8" t="s">
        <v>23</v>
      </c>
      <c r="C9" s="9">
        <v>32735410</v>
      </c>
      <c r="D9" s="9">
        <v>2395712</v>
      </c>
      <c r="E9" s="9">
        <v>0</v>
      </c>
      <c r="F9" s="9">
        <v>316304</v>
      </c>
      <c r="G9" s="9">
        <v>28512</v>
      </c>
      <c r="H9" s="9">
        <v>3480</v>
      </c>
      <c r="I9" s="9">
        <v>3430</v>
      </c>
      <c r="J9" s="9">
        <v>315548</v>
      </c>
      <c r="K9" s="9">
        <v>1250</v>
      </c>
      <c r="L9" s="9">
        <v>167056.00000000003</v>
      </c>
      <c r="M9" s="9">
        <v>16700</v>
      </c>
      <c r="N9" s="9">
        <v>424288</v>
      </c>
      <c r="O9" s="5">
        <v>14432</v>
      </c>
      <c r="P9" s="5">
        <v>44184</v>
      </c>
    </row>
    <row r="10" spans="1:16" x14ac:dyDescent="0.25">
      <c r="A10" s="1">
        <v>8</v>
      </c>
      <c r="B10" s="10" t="s">
        <v>24</v>
      </c>
      <c r="C10" s="9">
        <v>13755755</v>
      </c>
      <c r="D10" s="9">
        <v>2565244</v>
      </c>
      <c r="E10" s="9">
        <v>0</v>
      </c>
      <c r="F10" s="9">
        <v>1083880</v>
      </c>
      <c r="G10" s="9">
        <v>141232</v>
      </c>
      <c r="H10" s="9">
        <v>0</v>
      </c>
      <c r="I10" s="9">
        <v>0</v>
      </c>
      <c r="J10" s="9">
        <v>127830</v>
      </c>
      <c r="K10" s="9">
        <v>4903300</v>
      </c>
      <c r="L10" s="9">
        <v>9130</v>
      </c>
      <c r="M10" s="9">
        <v>10</v>
      </c>
      <c r="N10" s="9">
        <v>565145.4</v>
      </c>
      <c r="O10" s="5">
        <v>0</v>
      </c>
      <c r="P10" s="5">
        <v>0</v>
      </c>
    </row>
    <row r="11" spans="1:16" x14ac:dyDescent="0.25">
      <c r="A11" s="1">
        <v>9</v>
      </c>
      <c r="B11" s="10" t="s">
        <v>25</v>
      </c>
      <c r="C11" s="9">
        <v>1850000</v>
      </c>
      <c r="D11" s="9">
        <v>31000</v>
      </c>
      <c r="E11" s="9">
        <v>0</v>
      </c>
      <c r="F11" s="9">
        <v>83500</v>
      </c>
      <c r="G11" s="9">
        <v>122100</v>
      </c>
      <c r="H11" s="9">
        <v>0</v>
      </c>
      <c r="I11" s="9">
        <v>210</v>
      </c>
      <c r="J11" s="9">
        <v>7700</v>
      </c>
      <c r="K11" s="9">
        <v>0</v>
      </c>
      <c r="L11" s="9">
        <v>26500</v>
      </c>
      <c r="M11" s="9">
        <v>2000</v>
      </c>
      <c r="N11" s="9">
        <v>21790</v>
      </c>
      <c r="O11" s="9">
        <v>0</v>
      </c>
      <c r="P11" s="9">
        <v>0</v>
      </c>
    </row>
    <row r="12" spans="1:16" x14ac:dyDescent="0.25">
      <c r="A12" s="1">
        <v>10</v>
      </c>
      <c r="B12" s="11" t="s">
        <v>26</v>
      </c>
      <c r="C12" s="9">
        <v>57973122</v>
      </c>
      <c r="D12" s="9">
        <v>569750</v>
      </c>
      <c r="E12" s="9">
        <v>0</v>
      </c>
      <c r="F12" s="9">
        <v>382749</v>
      </c>
      <c r="G12" s="9">
        <v>150788</v>
      </c>
      <c r="H12" s="9">
        <v>0</v>
      </c>
      <c r="I12" s="9">
        <v>748</v>
      </c>
      <c r="J12" s="9">
        <v>35560</v>
      </c>
      <c r="K12" s="9">
        <v>159800</v>
      </c>
      <c r="L12" s="9">
        <v>25188</v>
      </c>
      <c r="M12" s="9">
        <v>2625</v>
      </c>
      <c r="N12" s="9">
        <v>418664</v>
      </c>
      <c r="O12" s="5"/>
      <c r="P12" s="5"/>
    </row>
    <row r="13" spans="1:16" x14ac:dyDescent="0.25">
      <c r="A13" s="1">
        <v>11</v>
      </c>
      <c r="B13" s="12" t="s">
        <v>27</v>
      </c>
      <c r="C13" s="5">
        <v>83330262</v>
      </c>
      <c r="D13" s="5">
        <v>487382</v>
      </c>
      <c r="E13" s="13">
        <v>0</v>
      </c>
      <c r="F13" s="5">
        <v>1537620</v>
      </c>
      <c r="G13" s="5">
        <v>1317942</v>
      </c>
      <c r="H13" s="13">
        <v>0</v>
      </c>
      <c r="I13" s="13">
        <v>0</v>
      </c>
      <c r="J13" s="5">
        <v>38449</v>
      </c>
      <c r="K13" s="5">
        <v>1988798</v>
      </c>
      <c r="L13" s="5">
        <v>3437</v>
      </c>
      <c r="M13" s="5">
        <v>96</v>
      </c>
      <c r="N13" s="5">
        <v>2947076</v>
      </c>
      <c r="O13" s="5"/>
      <c r="P13" s="5"/>
    </row>
    <row r="14" spans="1:16" x14ac:dyDescent="0.25">
      <c r="A14" s="1">
        <v>12</v>
      </c>
      <c r="B14" s="14" t="s">
        <v>28</v>
      </c>
      <c r="C14" s="5">
        <v>1195059</v>
      </c>
      <c r="D14" s="5">
        <v>229400</v>
      </c>
      <c r="E14" s="5">
        <v>0</v>
      </c>
      <c r="F14" s="5">
        <v>2200</v>
      </c>
      <c r="G14" s="5">
        <v>2000</v>
      </c>
      <c r="H14" s="5">
        <v>3400</v>
      </c>
      <c r="I14" s="5">
        <v>360</v>
      </c>
      <c r="J14" s="5">
        <v>545255</v>
      </c>
      <c r="K14" s="5">
        <v>0</v>
      </c>
      <c r="L14" s="5">
        <v>470</v>
      </c>
      <c r="M14" s="5">
        <v>15</v>
      </c>
      <c r="N14" s="5">
        <v>216942</v>
      </c>
      <c r="O14" s="5">
        <v>2294</v>
      </c>
      <c r="P14" s="5">
        <v>3800</v>
      </c>
    </row>
    <row r="15" spans="1:16" x14ac:dyDescent="0.25">
      <c r="A15" s="1">
        <v>13</v>
      </c>
      <c r="B15" s="1" t="s">
        <v>29</v>
      </c>
      <c r="C15" s="5">
        <v>17230432</v>
      </c>
      <c r="D15" s="5">
        <v>1075000</v>
      </c>
      <c r="E15" s="5">
        <v>0</v>
      </c>
      <c r="F15" s="5">
        <v>159000</v>
      </c>
      <c r="G15" s="5">
        <v>31100</v>
      </c>
      <c r="H15" s="5">
        <v>6790</v>
      </c>
      <c r="I15" s="5">
        <v>714</v>
      </c>
      <c r="J15" s="5">
        <v>251906</v>
      </c>
      <c r="K15" s="5">
        <v>4304.5</v>
      </c>
      <c r="L15" s="5">
        <v>21209</v>
      </c>
      <c r="M15" s="5">
        <v>1935</v>
      </c>
      <c r="N15" s="5">
        <v>261167</v>
      </c>
      <c r="O15" s="5">
        <v>0</v>
      </c>
      <c r="P15" s="5">
        <v>0</v>
      </c>
    </row>
    <row r="16" spans="1:16" x14ac:dyDescent="0.25">
      <c r="A16" s="1">
        <v>14</v>
      </c>
      <c r="B16" s="14" t="s">
        <v>30</v>
      </c>
      <c r="C16" s="5">
        <v>3142700</v>
      </c>
      <c r="D16" s="5">
        <v>2009100</v>
      </c>
      <c r="E16" s="5">
        <v>0</v>
      </c>
      <c r="F16" s="5">
        <v>230628</v>
      </c>
      <c r="G16" s="5">
        <v>60868</v>
      </c>
      <c r="H16" s="5">
        <v>2000</v>
      </c>
      <c r="I16" s="5">
        <v>310</v>
      </c>
      <c r="J16" s="5">
        <v>207471</v>
      </c>
      <c r="K16" s="5">
        <v>1500</v>
      </c>
      <c r="L16" s="5">
        <v>996</v>
      </c>
      <c r="M16" s="5">
        <v>304</v>
      </c>
      <c r="N16" s="5">
        <v>70204</v>
      </c>
      <c r="O16" s="5">
        <v>96138</v>
      </c>
      <c r="P16" s="5">
        <v>71246</v>
      </c>
    </row>
    <row r="17" spans="1:18" x14ac:dyDescent="0.25">
      <c r="A17" s="1">
        <v>15</v>
      </c>
      <c r="B17" s="1" t="s">
        <v>31</v>
      </c>
      <c r="C17" s="5">
        <v>44969242</v>
      </c>
      <c r="D17" s="5">
        <v>2196830</v>
      </c>
      <c r="E17" s="5">
        <v>0</v>
      </c>
      <c r="F17" s="5">
        <v>731020</v>
      </c>
      <c r="G17" s="5">
        <v>82136</v>
      </c>
      <c r="H17" s="5">
        <v>280.2</v>
      </c>
      <c r="I17" s="5">
        <v>120</v>
      </c>
      <c r="J17" s="5">
        <v>169100292</v>
      </c>
      <c r="K17" s="5">
        <v>200</v>
      </c>
      <c r="L17" s="5">
        <v>36816</v>
      </c>
      <c r="M17" s="5">
        <v>717</v>
      </c>
      <c r="N17" s="5">
        <v>1174908.7</v>
      </c>
      <c r="O17" s="5"/>
      <c r="P17" s="5"/>
    </row>
    <row r="18" spans="1:18" x14ac:dyDescent="0.25">
      <c r="A18" s="1">
        <v>16</v>
      </c>
      <c r="B18" s="14" t="s">
        <v>32</v>
      </c>
      <c r="C18" s="5">
        <v>167609665</v>
      </c>
      <c r="D18" s="5">
        <v>2692260</v>
      </c>
      <c r="E18" s="5">
        <v>0</v>
      </c>
      <c r="F18" s="5">
        <v>168420</v>
      </c>
      <c r="G18" s="5">
        <v>33804</v>
      </c>
      <c r="H18" s="5">
        <v>34020</v>
      </c>
      <c r="I18" s="5">
        <v>0</v>
      </c>
      <c r="J18" s="5">
        <v>1617622</v>
      </c>
      <c r="K18" s="5">
        <v>0</v>
      </c>
      <c r="L18" s="5">
        <v>93709</v>
      </c>
      <c r="M18" s="5">
        <v>9323</v>
      </c>
      <c r="N18" s="5">
        <v>1952706</v>
      </c>
      <c r="O18" s="5">
        <v>0</v>
      </c>
      <c r="P18" s="5">
        <v>0</v>
      </c>
    </row>
    <row r="19" spans="1:18" x14ac:dyDescent="0.25">
      <c r="A19" s="1">
        <v>17</v>
      </c>
      <c r="B19" s="14" t="s">
        <v>33</v>
      </c>
      <c r="C19" s="15">
        <v>34859039</v>
      </c>
      <c r="D19" s="15">
        <v>979500</v>
      </c>
      <c r="E19" s="15">
        <v>0</v>
      </c>
      <c r="F19" s="15">
        <v>263404</v>
      </c>
      <c r="G19" s="15">
        <v>76176</v>
      </c>
      <c r="H19" s="15">
        <v>146223</v>
      </c>
      <c r="I19" s="15">
        <v>2200</v>
      </c>
      <c r="J19" s="15">
        <v>209707</v>
      </c>
      <c r="K19" s="15">
        <v>0</v>
      </c>
      <c r="L19" s="15">
        <v>458342</v>
      </c>
      <c r="M19" s="15">
        <v>17773</v>
      </c>
      <c r="N19" s="15">
        <v>0</v>
      </c>
      <c r="O19" s="15">
        <v>0</v>
      </c>
      <c r="P19" s="15">
        <v>0</v>
      </c>
      <c r="Q19" s="16"/>
      <c r="R19" s="16"/>
    </row>
    <row r="20" spans="1:18" x14ac:dyDescent="0.25">
      <c r="A20" s="1">
        <v>18</v>
      </c>
      <c r="B20" s="14" t="s">
        <v>34</v>
      </c>
      <c r="C20" s="9">
        <v>77122270</v>
      </c>
      <c r="D20" s="9">
        <v>1070100</v>
      </c>
      <c r="E20" s="9">
        <v>0</v>
      </c>
      <c r="F20" s="9">
        <v>65210</v>
      </c>
      <c r="G20" s="9">
        <v>9540</v>
      </c>
      <c r="H20" s="9">
        <v>24820</v>
      </c>
      <c r="I20" s="9">
        <v>13020</v>
      </c>
      <c r="J20" s="9">
        <v>2684000</v>
      </c>
      <c r="K20" s="9">
        <v>0</v>
      </c>
      <c r="L20" s="9">
        <v>29100</v>
      </c>
      <c r="M20" s="9">
        <v>0</v>
      </c>
      <c r="N20" s="9">
        <v>0</v>
      </c>
      <c r="O20" s="9">
        <v>0</v>
      </c>
      <c r="P20" s="9">
        <v>0</v>
      </c>
      <c r="Q20" s="16"/>
      <c r="R20" s="16"/>
    </row>
    <row r="21" spans="1:18" x14ac:dyDescent="0.25">
      <c r="A21" s="1">
        <v>19</v>
      </c>
      <c r="B21" s="14" t="s">
        <v>35</v>
      </c>
      <c r="C21" s="5">
        <v>175747872</v>
      </c>
      <c r="D21" s="5">
        <v>2599010</v>
      </c>
      <c r="E21" s="9">
        <v>0</v>
      </c>
      <c r="F21" s="9">
        <v>395410</v>
      </c>
      <c r="G21" s="9">
        <v>714607</v>
      </c>
      <c r="H21" s="9">
        <v>265575</v>
      </c>
      <c r="I21" s="9"/>
      <c r="J21" s="9">
        <v>250471</v>
      </c>
      <c r="K21" s="9">
        <v>0</v>
      </c>
      <c r="L21" s="9">
        <v>17220</v>
      </c>
      <c r="M21" s="9">
        <v>0</v>
      </c>
      <c r="N21" s="5"/>
      <c r="O21" s="5">
        <v>41889</v>
      </c>
      <c r="P21" s="5">
        <v>14409</v>
      </c>
    </row>
    <row r="22" spans="1:18" x14ac:dyDescent="0.25">
      <c r="A22" s="1">
        <v>20</v>
      </c>
      <c r="B22" s="17" t="s">
        <v>36</v>
      </c>
      <c r="C22" s="18">
        <v>196083090</v>
      </c>
      <c r="D22" s="18">
        <v>486975</v>
      </c>
      <c r="E22" s="18"/>
      <c r="F22" s="18">
        <v>17096</v>
      </c>
      <c r="G22" s="18">
        <v>49849</v>
      </c>
      <c r="H22" s="18">
        <v>53506</v>
      </c>
      <c r="I22" s="18">
        <v>3238</v>
      </c>
      <c r="J22" s="18">
        <v>14071</v>
      </c>
      <c r="K22" s="18"/>
      <c r="L22" s="18">
        <v>187757</v>
      </c>
      <c r="M22" s="18">
        <v>15864</v>
      </c>
      <c r="N22" s="18">
        <v>56180</v>
      </c>
      <c r="O22" s="5">
        <v>89280</v>
      </c>
      <c r="P22" s="5">
        <v>38810</v>
      </c>
    </row>
    <row r="23" spans="1:18" x14ac:dyDescent="0.25">
      <c r="A23" s="1">
        <v>21</v>
      </c>
      <c r="B23" s="14" t="s">
        <v>37</v>
      </c>
      <c r="C23" s="19">
        <v>34246625</v>
      </c>
      <c r="D23" s="19">
        <v>819005</v>
      </c>
      <c r="E23" s="19">
        <v>0</v>
      </c>
      <c r="F23" s="19">
        <v>113755</v>
      </c>
      <c r="G23" s="19">
        <v>93117</v>
      </c>
      <c r="H23" s="19">
        <v>16510</v>
      </c>
      <c r="I23" s="19">
        <v>25790</v>
      </c>
      <c r="J23" s="19">
        <v>268994</v>
      </c>
      <c r="K23" s="19">
        <v>0</v>
      </c>
      <c r="L23" s="19">
        <v>1382029</v>
      </c>
      <c r="M23" s="19">
        <v>0</v>
      </c>
      <c r="N23" s="19">
        <v>589525</v>
      </c>
      <c r="O23" s="19">
        <v>29494</v>
      </c>
      <c r="P23" s="19">
        <v>14709</v>
      </c>
    </row>
    <row r="24" spans="1:18" x14ac:dyDescent="0.25">
      <c r="A24" s="1">
        <v>22</v>
      </c>
      <c r="B24" s="14" t="s">
        <v>38</v>
      </c>
      <c r="C24" s="5">
        <v>120200000</v>
      </c>
      <c r="D24" s="5">
        <v>4000000</v>
      </c>
      <c r="E24" s="5">
        <v>19800</v>
      </c>
      <c r="F24" s="5">
        <v>1425000</v>
      </c>
      <c r="G24" s="5">
        <v>681000</v>
      </c>
      <c r="H24" s="5">
        <v>83500</v>
      </c>
      <c r="I24" s="5">
        <v>6200</v>
      </c>
      <c r="J24" s="5">
        <v>103700</v>
      </c>
      <c r="K24" s="5">
        <v>0</v>
      </c>
      <c r="L24" s="5">
        <v>191600</v>
      </c>
      <c r="M24" s="5">
        <v>0</v>
      </c>
      <c r="N24" s="5">
        <v>985000</v>
      </c>
      <c r="O24" s="5">
        <v>0</v>
      </c>
      <c r="P24" s="5">
        <v>0</v>
      </c>
    </row>
    <row r="25" spans="1:18" x14ac:dyDescent="0.25">
      <c r="A25" s="20">
        <v>23</v>
      </c>
      <c r="B25" s="21" t="s">
        <v>39</v>
      </c>
      <c r="C25" s="22">
        <v>3811400</v>
      </c>
      <c r="D25" s="22">
        <v>540000</v>
      </c>
      <c r="E25" s="22">
        <v>0</v>
      </c>
      <c r="F25" s="22">
        <v>214000</v>
      </c>
      <c r="G25" s="22">
        <v>233000</v>
      </c>
      <c r="H25" s="22">
        <v>0</v>
      </c>
      <c r="I25" s="22">
        <v>0</v>
      </c>
      <c r="J25" s="22">
        <v>20000</v>
      </c>
      <c r="K25" s="22">
        <v>0</v>
      </c>
      <c r="L25" s="22">
        <v>32000</v>
      </c>
      <c r="M25" s="22">
        <v>0</v>
      </c>
      <c r="N25" s="22">
        <v>900000</v>
      </c>
      <c r="O25" s="22">
        <v>2220</v>
      </c>
      <c r="P25" s="22">
        <v>36</v>
      </c>
    </row>
    <row r="26" spans="1:18" x14ac:dyDescent="0.25">
      <c r="A26" s="1">
        <v>24</v>
      </c>
      <c r="B26" s="12" t="s">
        <v>40</v>
      </c>
      <c r="C26" s="5">
        <v>4131020</v>
      </c>
      <c r="D26" s="5">
        <v>7036506</v>
      </c>
      <c r="E26" s="5">
        <v>0</v>
      </c>
      <c r="F26" s="5">
        <v>5752693</v>
      </c>
      <c r="G26" s="5">
        <v>4395645</v>
      </c>
      <c r="H26" s="5">
        <v>0</v>
      </c>
      <c r="I26" s="5">
        <v>0</v>
      </c>
      <c r="J26" s="5">
        <v>26497</v>
      </c>
      <c r="K26" s="5">
        <v>3415267</v>
      </c>
      <c r="L26" s="5">
        <v>34700</v>
      </c>
      <c r="M26" s="5">
        <v>60</v>
      </c>
      <c r="N26" s="5">
        <v>773886</v>
      </c>
      <c r="O26" s="5">
        <v>61216</v>
      </c>
      <c r="P26" s="5">
        <v>9247</v>
      </c>
    </row>
    <row r="27" spans="1:18" x14ac:dyDescent="0.25">
      <c r="A27" s="1">
        <v>25</v>
      </c>
      <c r="B27" s="14" t="s">
        <v>41</v>
      </c>
      <c r="C27" s="9">
        <v>16854300</v>
      </c>
      <c r="D27" s="9">
        <v>2401990</v>
      </c>
      <c r="E27" s="9">
        <v>649020</v>
      </c>
      <c r="F27" s="9">
        <v>835785</v>
      </c>
      <c r="G27" s="9">
        <v>2289848</v>
      </c>
      <c r="H27" s="9">
        <v>40</v>
      </c>
      <c r="I27" s="9">
        <v>1635</v>
      </c>
      <c r="J27" s="9">
        <v>1395900</v>
      </c>
      <c r="K27" s="9">
        <v>0</v>
      </c>
      <c r="L27" s="9">
        <v>231651</v>
      </c>
      <c r="M27" s="9">
        <v>9100</v>
      </c>
      <c r="N27" s="9">
        <v>157700</v>
      </c>
      <c r="O27" s="9">
        <v>58010</v>
      </c>
      <c r="P27" s="9">
        <v>5628</v>
      </c>
    </row>
    <row r="28" spans="1:18" x14ac:dyDescent="0.25">
      <c r="A28" s="1">
        <v>26</v>
      </c>
      <c r="B28" s="14" t="s">
        <v>42</v>
      </c>
      <c r="C28" s="9">
        <v>72488907.400000006</v>
      </c>
      <c r="D28" s="9">
        <v>8113950</v>
      </c>
      <c r="E28" s="9">
        <v>0</v>
      </c>
      <c r="F28" s="9">
        <v>32275</v>
      </c>
      <c r="G28" s="9">
        <v>30646</v>
      </c>
      <c r="H28" s="9">
        <v>0</v>
      </c>
      <c r="I28" s="9">
        <v>2238</v>
      </c>
      <c r="J28" s="9">
        <v>375755</v>
      </c>
      <c r="K28" s="9">
        <v>0</v>
      </c>
      <c r="L28" s="9">
        <v>95447</v>
      </c>
      <c r="M28" s="9">
        <v>14230</v>
      </c>
      <c r="N28" s="9">
        <v>2049084.3</v>
      </c>
      <c r="O28" s="9">
        <v>0</v>
      </c>
      <c r="P28" s="9">
        <v>0</v>
      </c>
    </row>
    <row r="29" spans="1:18" x14ac:dyDescent="0.25">
      <c r="A29" s="1">
        <v>27</v>
      </c>
      <c r="B29" s="16" t="s">
        <v>43</v>
      </c>
      <c r="C29" s="5">
        <v>9810088</v>
      </c>
      <c r="D29" s="5">
        <v>447000</v>
      </c>
      <c r="E29" s="5">
        <v>0</v>
      </c>
      <c r="F29" s="5">
        <v>267820</v>
      </c>
      <c r="G29" s="5">
        <v>36850</v>
      </c>
      <c r="H29" s="5">
        <v>152120</v>
      </c>
      <c r="I29" s="5">
        <v>41604</v>
      </c>
      <c r="J29" s="5">
        <v>518940</v>
      </c>
      <c r="K29" s="5">
        <v>0</v>
      </c>
      <c r="L29" s="5">
        <v>289555</v>
      </c>
      <c r="M29" s="5">
        <v>20100</v>
      </c>
      <c r="N29" s="5">
        <v>8609652</v>
      </c>
      <c r="O29" s="5">
        <v>19972</v>
      </c>
      <c r="P29" s="5">
        <v>10511</v>
      </c>
    </row>
    <row r="30" spans="1:18" x14ac:dyDescent="0.25">
      <c r="A30" s="1">
        <v>28</v>
      </c>
      <c r="B30" s="16" t="s">
        <v>44</v>
      </c>
      <c r="C30" s="9">
        <v>182819845.59999999</v>
      </c>
      <c r="D30" s="9">
        <v>1674015.6</v>
      </c>
      <c r="E30" s="9">
        <v>0</v>
      </c>
      <c r="F30" s="9">
        <v>426433.8</v>
      </c>
      <c r="G30" s="9">
        <v>64636</v>
      </c>
      <c r="H30" s="9">
        <v>5191</v>
      </c>
      <c r="I30" s="9">
        <v>0</v>
      </c>
      <c r="J30" s="9">
        <v>1648568.6</v>
      </c>
      <c r="K30" s="9">
        <v>0</v>
      </c>
      <c r="L30" s="9">
        <v>66083.75</v>
      </c>
      <c r="M30" s="9">
        <v>21790.25</v>
      </c>
      <c r="N30" s="9">
        <v>1682379.6</v>
      </c>
      <c r="O30" s="9">
        <v>45972</v>
      </c>
      <c r="P30" s="9">
        <v>18114</v>
      </c>
      <c r="Q30" s="16"/>
    </row>
    <row r="31" spans="1:18" x14ac:dyDescent="0.25">
      <c r="A31" s="1">
        <v>29</v>
      </c>
      <c r="B31" s="17" t="s">
        <v>45</v>
      </c>
      <c r="C31" s="18">
        <v>24730000</v>
      </c>
      <c r="D31" s="18">
        <v>27681000</v>
      </c>
      <c r="E31" s="18">
        <v>0</v>
      </c>
      <c r="F31" s="18">
        <v>12603000</v>
      </c>
      <c r="G31" s="18">
        <v>13241000</v>
      </c>
      <c r="H31" s="18">
        <v>19579000</v>
      </c>
      <c r="I31" s="18">
        <v>189</v>
      </c>
      <c r="J31" s="18">
        <v>33354000</v>
      </c>
      <c r="K31" s="18">
        <v>0</v>
      </c>
      <c r="L31" s="18">
        <v>34673</v>
      </c>
      <c r="M31" s="18">
        <v>2809</v>
      </c>
      <c r="N31" s="18">
        <v>723932</v>
      </c>
      <c r="O31" s="18">
        <v>0</v>
      </c>
      <c r="P31" s="18">
        <v>0</v>
      </c>
    </row>
    <row r="32" spans="1:18" x14ac:dyDescent="0.25">
      <c r="A32" s="1">
        <v>30</v>
      </c>
      <c r="B32" s="1" t="s">
        <v>46</v>
      </c>
      <c r="C32" s="5">
        <v>43574569</v>
      </c>
      <c r="D32" s="5">
        <v>6536100</v>
      </c>
      <c r="E32" s="5">
        <v>0</v>
      </c>
      <c r="F32" s="5">
        <v>815900</v>
      </c>
      <c r="G32" s="5">
        <v>1331500</v>
      </c>
      <c r="H32" s="5">
        <v>96300</v>
      </c>
      <c r="I32" s="5">
        <v>0</v>
      </c>
      <c r="J32" s="5">
        <v>1728080</v>
      </c>
      <c r="K32" s="5">
        <v>0</v>
      </c>
      <c r="L32" s="5">
        <v>67174</v>
      </c>
      <c r="M32" s="5">
        <v>11493</v>
      </c>
      <c r="N32" s="5">
        <v>2548004.9666666668</v>
      </c>
      <c r="O32" s="5">
        <v>76716</v>
      </c>
      <c r="P32" s="5">
        <v>74720</v>
      </c>
    </row>
    <row r="33" spans="1:21" x14ac:dyDescent="0.25">
      <c r="A33" s="1">
        <v>12</v>
      </c>
      <c r="B33" s="1" t="s">
        <v>47</v>
      </c>
      <c r="C33" s="23">
        <v>38051807</v>
      </c>
      <c r="D33" s="23">
        <v>4655420</v>
      </c>
      <c r="E33" s="23">
        <v>0</v>
      </c>
      <c r="F33" s="23">
        <v>893580</v>
      </c>
      <c r="G33" s="23">
        <v>2455510</v>
      </c>
      <c r="H33" s="23">
        <v>37114</v>
      </c>
      <c r="I33" s="23">
        <v>10440.299999999999</v>
      </c>
      <c r="J33" s="23">
        <v>924146</v>
      </c>
      <c r="K33" s="23">
        <v>0</v>
      </c>
      <c r="L33" s="23">
        <v>133168</v>
      </c>
      <c r="M33" s="23">
        <v>128.1</v>
      </c>
      <c r="N33" s="23">
        <v>573386.5</v>
      </c>
      <c r="O33" s="23">
        <v>0</v>
      </c>
      <c r="P33" s="23">
        <v>0</v>
      </c>
    </row>
    <row r="34" spans="1:21" x14ac:dyDescent="0.25">
      <c r="A34" s="1">
        <v>32</v>
      </c>
      <c r="B34" s="17" t="s">
        <v>48</v>
      </c>
      <c r="C34" s="18">
        <v>7124000</v>
      </c>
      <c r="D34" s="18">
        <v>270337</v>
      </c>
      <c r="E34" s="18">
        <v>0</v>
      </c>
      <c r="F34" s="18">
        <v>141300</v>
      </c>
      <c r="G34" s="18">
        <v>75990</v>
      </c>
      <c r="H34" s="18">
        <v>0</v>
      </c>
      <c r="I34" s="18">
        <v>0</v>
      </c>
      <c r="J34" s="18">
        <v>6330</v>
      </c>
      <c r="K34" s="18">
        <v>306800</v>
      </c>
      <c r="L34" s="18">
        <v>159875</v>
      </c>
      <c r="M34" s="18">
        <v>11600</v>
      </c>
      <c r="N34" s="18">
        <v>19090</v>
      </c>
      <c r="O34" s="18">
        <v>161600</v>
      </c>
      <c r="P34" s="18">
        <v>12790</v>
      </c>
      <c r="Q34" s="14"/>
      <c r="R34" s="14"/>
      <c r="S34" s="14"/>
      <c r="T34" s="14"/>
      <c r="U34" s="14"/>
    </row>
    <row r="35" spans="1:21" x14ac:dyDescent="0.25">
      <c r="A35" s="1">
        <v>33</v>
      </c>
      <c r="B35" s="17" t="s">
        <v>49</v>
      </c>
      <c r="C35" s="18">
        <v>225827586</v>
      </c>
      <c r="D35" s="18">
        <v>34583900</v>
      </c>
      <c r="E35" s="18">
        <v>164377</v>
      </c>
      <c r="F35" s="18">
        <v>13102000</v>
      </c>
      <c r="G35" s="18">
        <v>37930300</v>
      </c>
      <c r="H35" s="18">
        <v>16303000</v>
      </c>
      <c r="I35" s="18">
        <v>20673000</v>
      </c>
      <c r="J35" s="18">
        <v>18740900</v>
      </c>
      <c r="K35" s="18">
        <v>0</v>
      </c>
      <c r="L35" s="18">
        <v>11449500</v>
      </c>
      <c r="M35" s="18">
        <v>0</v>
      </c>
      <c r="N35" s="18">
        <v>31829900</v>
      </c>
      <c r="O35" s="5">
        <v>32299</v>
      </c>
      <c r="P35" s="5">
        <v>55480</v>
      </c>
    </row>
    <row r="36" spans="1:21" x14ac:dyDescent="0.25">
      <c r="A36" s="1">
        <v>34</v>
      </c>
      <c r="B36" s="24" t="s">
        <v>50</v>
      </c>
      <c r="C36" s="5">
        <v>334000288</v>
      </c>
      <c r="D36" s="5">
        <v>10525407</v>
      </c>
      <c r="E36" s="5">
        <v>24820</v>
      </c>
      <c r="F36" s="5">
        <v>15828700</v>
      </c>
      <c r="G36" s="5">
        <v>19798400</v>
      </c>
      <c r="H36" s="5">
        <v>2340084</v>
      </c>
      <c r="I36" s="5">
        <v>107770</v>
      </c>
      <c r="J36" s="5">
        <v>351761800</v>
      </c>
      <c r="K36" s="5">
        <v>0</v>
      </c>
      <c r="L36" s="5">
        <v>76653</v>
      </c>
      <c r="M36" s="5">
        <v>3409</v>
      </c>
      <c r="N36" s="5">
        <v>10056507.266666666</v>
      </c>
      <c r="O36" s="5">
        <v>35084</v>
      </c>
      <c r="P36" s="5">
        <v>35966</v>
      </c>
    </row>
    <row r="37" spans="1:21" x14ac:dyDescent="0.25">
      <c r="A37" s="25">
        <v>35</v>
      </c>
      <c r="B37" s="14" t="s">
        <v>51</v>
      </c>
      <c r="C37" s="9">
        <v>24308478</v>
      </c>
      <c r="D37" s="9">
        <v>2688107.2</v>
      </c>
      <c r="E37" s="9">
        <v>0</v>
      </c>
      <c r="F37" s="9">
        <v>639733</v>
      </c>
      <c r="G37" s="9">
        <v>312527</v>
      </c>
      <c r="H37" s="9">
        <v>132532</v>
      </c>
      <c r="I37" s="9">
        <v>60469</v>
      </c>
      <c r="J37" s="9">
        <v>1609446</v>
      </c>
      <c r="K37" s="9">
        <v>0</v>
      </c>
      <c r="L37" s="9">
        <v>436549.875</v>
      </c>
      <c r="M37" s="9">
        <v>8108</v>
      </c>
      <c r="N37" s="9">
        <v>630495</v>
      </c>
      <c r="O37" s="9">
        <v>0</v>
      </c>
      <c r="P37" s="9">
        <v>0</v>
      </c>
    </row>
    <row r="38" spans="1:21" x14ac:dyDescent="0.25">
      <c r="A38" s="25">
        <v>36</v>
      </c>
      <c r="B38" s="16" t="s">
        <v>52</v>
      </c>
      <c r="C38" s="9">
        <v>225855832</v>
      </c>
      <c r="D38" s="9">
        <v>3903144</v>
      </c>
      <c r="E38" s="9">
        <v>0</v>
      </c>
      <c r="F38" s="9">
        <v>32943</v>
      </c>
      <c r="G38" s="9">
        <v>59569</v>
      </c>
      <c r="H38" s="9">
        <v>31210</v>
      </c>
      <c r="I38" s="9">
        <v>0</v>
      </c>
      <c r="J38" s="9">
        <v>725696</v>
      </c>
      <c r="K38" s="9">
        <v>0</v>
      </c>
      <c r="L38" s="9">
        <v>184385</v>
      </c>
      <c r="M38" s="9">
        <v>7510</v>
      </c>
      <c r="N38" s="9">
        <v>4398544</v>
      </c>
      <c r="O38" s="9">
        <v>24357</v>
      </c>
      <c r="P38" s="9">
        <v>134163</v>
      </c>
    </row>
    <row r="39" spans="1:21" x14ac:dyDescent="0.25">
      <c r="A39" s="25">
        <v>37</v>
      </c>
      <c r="B39" s="21" t="s">
        <v>53</v>
      </c>
      <c r="C39" s="26">
        <v>101984643</v>
      </c>
      <c r="D39" s="26">
        <v>5892220</v>
      </c>
      <c r="F39" s="26">
        <v>115059</v>
      </c>
      <c r="G39" s="26">
        <v>259528</v>
      </c>
      <c r="H39" s="26">
        <v>494885</v>
      </c>
      <c r="J39" s="26">
        <v>362565</v>
      </c>
      <c r="L39" s="26">
        <v>112800</v>
      </c>
      <c r="M39" s="26">
        <v>3230</v>
      </c>
      <c r="N39" s="26">
        <v>1399270.0666666664</v>
      </c>
      <c r="O39" s="26">
        <v>0</v>
      </c>
      <c r="P39" s="26">
        <v>63731</v>
      </c>
    </row>
    <row r="40" spans="1:21" x14ac:dyDescent="0.25">
      <c r="A40" s="25">
        <v>38</v>
      </c>
      <c r="B40" s="14" t="s">
        <v>54</v>
      </c>
      <c r="C40" s="27">
        <v>27060808</v>
      </c>
      <c r="D40" s="27">
        <v>35400</v>
      </c>
      <c r="E40" s="27">
        <v>0</v>
      </c>
      <c r="F40" s="27">
        <v>34178</v>
      </c>
      <c r="G40" s="27">
        <v>6840</v>
      </c>
      <c r="H40" s="27">
        <v>32220</v>
      </c>
      <c r="I40" s="27">
        <v>4220</v>
      </c>
      <c r="J40" s="27">
        <v>14873</v>
      </c>
      <c r="K40" s="27">
        <v>0</v>
      </c>
      <c r="L40" s="27">
        <v>66029</v>
      </c>
      <c r="M40" s="27">
        <v>1645</v>
      </c>
      <c r="N40" s="27">
        <v>620774</v>
      </c>
      <c r="O40" s="27">
        <v>5608</v>
      </c>
      <c r="P40" s="27">
        <v>30784</v>
      </c>
    </row>
    <row r="41" spans="1:21" x14ac:dyDescent="0.25">
      <c r="A41" s="1">
        <v>39</v>
      </c>
      <c r="B41" s="1" t="s">
        <v>55</v>
      </c>
      <c r="C41" s="23">
        <v>142375874</v>
      </c>
      <c r="D41" s="23">
        <v>839250</v>
      </c>
      <c r="E41" s="23">
        <v>0</v>
      </c>
      <c r="F41" s="23">
        <v>25176</v>
      </c>
      <c r="G41" s="23">
        <v>117470</v>
      </c>
      <c r="H41" s="23">
        <v>0</v>
      </c>
      <c r="I41" s="23">
        <v>0</v>
      </c>
      <c r="J41" s="23">
        <v>0</v>
      </c>
      <c r="K41" s="23">
        <v>0</v>
      </c>
      <c r="L41" s="23">
        <v>189142</v>
      </c>
      <c r="M41" s="23">
        <v>1902</v>
      </c>
      <c r="N41" s="23">
        <v>6962414</v>
      </c>
      <c r="O41" s="23">
        <v>14894</v>
      </c>
      <c r="P41" s="23">
        <v>6145</v>
      </c>
    </row>
    <row r="42" spans="1:21" x14ac:dyDescent="0.25">
      <c r="A42" s="25">
        <v>40</v>
      </c>
      <c r="B42" s="17" t="s">
        <v>56</v>
      </c>
      <c r="C42" s="28">
        <v>24454886</v>
      </c>
      <c r="D42" s="28">
        <v>1823701</v>
      </c>
      <c r="E42" s="28">
        <v>480</v>
      </c>
      <c r="F42" s="28">
        <v>1073087</v>
      </c>
      <c r="G42" s="28">
        <v>250628</v>
      </c>
      <c r="H42" s="28">
        <v>4700</v>
      </c>
      <c r="I42" s="28">
        <v>0</v>
      </c>
      <c r="J42" s="28">
        <v>452613</v>
      </c>
      <c r="K42" s="28">
        <v>27300</v>
      </c>
      <c r="L42" s="28">
        <v>567529</v>
      </c>
      <c r="M42" s="28">
        <v>820</v>
      </c>
      <c r="N42" s="28">
        <v>312719</v>
      </c>
      <c r="O42" s="28">
        <v>0</v>
      </c>
      <c r="P42" s="28">
        <v>0</v>
      </c>
    </row>
    <row r="43" spans="1:21" x14ac:dyDescent="0.25">
      <c r="A43" s="10">
        <v>41</v>
      </c>
      <c r="B43" s="17" t="s">
        <v>57</v>
      </c>
      <c r="C43" s="29">
        <v>296398663.00999999</v>
      </c>
      <c r="D43" s="29">
        <v>3355168</v>
      </c>
      <c r="E43" s="29">
        <v>82822</v>
      </c>
      <c r="F43" s="29">
        <v>116422</v>
      </c>
      <c r="G43" s="29">
        <v>249212</v>
      </c>
      <c r="H43" s="29">
        <v>21170</v>
      </c>
      <c r="I43" s="29">
        <v>0</v>
      </c>
      <c r="J43" s="29">
        <v>0</v>
      </c>
      <c r="K43" s="29">
        <v>0</v>
      </c>
      <c r="L43" s="29">
        <v>313158</v>
      </c>
      <c r="M43" s="29">
        <v>18330</v>
      </c>
      <c r="N43" s="29">
        <v>5144499</v>
      </c>
      <c r="O43" s="29">
        <v>0</v>
      </c>
      <c r="P43" s="29">
        <v>0</v>
      </c>
    </row>
    <row r="44" spans="1:21" x14ac:dyDescent="0.25">
      <c r="A44" s="25">
        <v>42</v>
      </c>
      <c r="B44" s="17" t="s">
        <v>58</v>
      </c>
      <c r="C44" s="28">
        <v>155000000</v>
      </c>
      <c r="D44" s="28">
        <v>1711784</v>
      </c>
      <c r="E44" s="28">
        <v>0</v>
      </c>
      <c r="F44" s="28">
        <v>128885</v>
      </c>
      <c r="G44" s="28">
        <v>120995</v>
      </c>
      <c r="H44" s="28">
        <v>5015</v>
      </c>
      <c r="I44" s="28">
        <v>0</v>
      </c>
      <c r="J44" s="28">
        <v>0</v>
      </c>
      <c r="K44" s="28">
        <v>0</v>
      </c>
      <c r="L44" s="28">
        <v>61057</v>
      </c>
      <c r="M44" s="28">
        <v>730</v>
      </c>
      <c r="N44" s="28">
        <v>1253256</v>
      </c>
      <c r="O44" s="28">
        <v>0</v>
      </c>
      <c r="P44" s="28">
        <v>0</v>
      </c>
    </row>
    <row r="45" spans="1:21" x14ac:dyDescent="0.25">
      <c r="A45" s="25">
        <v>43</v>
      </c>
      <c r="B45" s="14" t="s">
        <v>59</v>
      </c>
      <c r="C45" s="27">
        <v>46512470</v>
      </c>
      <c r="D45" s="27">
        <v>532850</v>
      </c>
      <c r="E45" s="27">
        <v>224715</v>
      </c>
      <c r="F45" s="27">
        <v>201457</v>
      </c>
      <c r="G45" s="27">
        <v>214952</v>
      </c>
      <c r="H45" s="27">
        <v>100</v>
      </c>
      <c r="I45" s="27">
        <v>0</v>
      </c>
      <c r="J45" s="27">
        <v>26919</v>
      </c>
      <c r="K45" s="27">
        <v>0</v>
      </c>
      <c r="L45" s="27">
        <v>186775</v>
      </c>
      <c r="M45" s="27">
        <v>3100</v>
      </c>
      <c r="N45" s="27">
        <v>8600000</v>
      </c>
      <c r="O45" s="27">
        <v>0</v>
      </c>
      <c r="P45" s="27">
        <v>0</v>
      </c>
    </row>
    <row r="46" spans="1:21" x14ac:dyDescent="0.25">
      <c r="A46" s="25">
        <v>44</v>
      </c>
      <c r="B46" s="25" t="s">
        <v>60</v>
      </c>
      <c r="C46" s="23">
        <v>38762174</v>
      </c>
      <c r="D46" s="23">
        <v>2421500</v>
      </c>
      <c r="E46" s="23">
        <v>0</v>
      </c>
      <c r="F46" s="23">
        <v>382060</v>
      </c>
      <c r="G46" s="23">
        <v>1286500</v>
      </c>
      <c r="H46" s="23">
        <v>1423900</v>
      </c>
      <c r="I46" s="23">
        <v>0</v>
      </c>
      <c r="J46" s="23">
        <v>909960</v>
      </c>
      <c r="K46" s="23">
        <v>0</v>
      </c>
      <c r="L46" s="23">
        <v>53921</v>
      </c>
      <c r="M46" s="23">
        <v>5842</v>
      </c>
      <c r="N46" s="23">
        <v>1626006</v>
      </c>
      <c r="O46" s="23">
        <v>139888</v>
      </c>
      <c r="P46" s="23">
        <v>7698</v>
      </c>
    </row>
    <row r="47" spans="1:21" x14ac:dyDescent="0.25">
      <c r="A47" s="25">
        <v>45</v>
      </c>
      <c r="B47" s="25" t="s">
        <v>61</v>
      </c>
      <c r="C47" s="23">
        <v>52601269.100000001</v>
      </c>
      <c r="D47" s="23">
        <v>313200</v>
      </c>
      <c r="E47" s="23">
        <v>0</v>
      </c>
      <c r="F47" s="23">
        <v>1073262</v>
      </c>
      <c r="G47" s="23">
        <v>456800</v>
      </c>
      <c r="H47" s="23">
        <v>3000</v>
      </c>
      <c r="I47" s="23">
        <v>0</v>
      </c>
      <c r="J47" s="23">
        <v>912</v>
      </c>
      <c r="K47" s="23">
        <v>240000</v>
      </c>
      <c r="L47" s="23">
        <v>103134</v>
      </c>
      <c r="M47" s="23">
        <v>0</v>
      </c>
      <c r="N47" s="23">
        <v>244080</v>
      </c>
      <c r="O47" s="23">
        <v>264208</v>
      </c>
      <c r="P47" s="23">
        <v>4004</v>
      </c>
    </row>
    <row r="48" spans="1:21" x14ac:dyDescent="0.25">
      <c r="A48" s="25">
        <v>46</v>
      </c>
      <c r="B48" s="25" t="s">
        <v>62</v>
      </c>
      <c r="C48" s="23">
        <v>10855000</v>
      </c>
      <c r="D48" s="23">
        <v>257000000</v>
      </c>
      <c r="E48" s="23"/>
      <c r="F48" s="23">
        <v>1251770</v>
      </c>
      <c r="G48" s="23">
        <v>103037184</v>
      </c>
      <c r="H48" s="23"/>
      <c r="I48" s="23"/>
      <c r="J48" s="23">
        <v>6115400</v>
      </c>
      <c r="K48" s="23"/>
      <c r="L48" s="23">
        <v>10213347</v>
      </c>
      <c r="M48" s="23"/>
      <c r="N48" s="23">
        <v>25420</v>
      </c>
      <c r="O48" s="23"/>
      <c r="P48" s="23"/>
    </row>
    <row r="49" spans="1:16" x14ac:dyDescent="0.25">
      <c r="A49" s="25">
        <v>47</v>
      </c>
      <c r="B49" s="25" t="s">
        <v>63</v>
      </c>
      <c r="C49" s="23">
        <v>13813000</v>
      </c>
      <c r="D49" s="23">
        <v>6635000</v>
      </c>
      <c r="E49" s="23"/>
      <c r="F49" s="23">
        <v>252000</v>
      </c>
      <c r="G49" s="23">
        <v>220000</v>
      </c>
      <c r="H49" s="23">
        <v>987000</v>
      </c>
      <c r="I49" s="23">
        <v>3300</v>
      </c>
      <c r="J49" s="23">
        <v>791183.5</v>
      </c>
      <c r="K49" s="23"/>
      <c r="L49" s="23">
        <v>350000</v>
      </c>
      <c r="M49" s="23"/>
      <c r="N49" s="23">
        <v>276000</v>
      </c>
      <c r="O49" s="23"/>
      <c r="P49" s="23"/>
    </row>
    <row r="50" spans="1:16" x14ac:dyDescent="0.25">
      <c r="A50" s="25"/>
      <c r="B50" s="25" t="s">
        <v>64</v>
      </c>
      <c r="C50" s="30">
        <f>SUM(C3:C49)</f>
        <v>3424954476.1100001</v>
      </c>
      <c r="D50" s="30">
        <f t="shared" ref="D50:P50" si="0">SUM(D3:D49)</f>
        <v>442571302.13333333</v>
      </c>
      <c r="E50" s="30">
        <f t="shared" si="0"/>
        <v>1261234</v>
      </c>
      <c r="F50" s="30">
        <f t="shared" si="0"/>
        <v>68190553.799999997</v>
      </c>
      <c r="G50" s="30">
        <f t="shared" si="0"/>
        <v>194109134</v>
      </c>
      <c r="H50" s="30">
        <f t="shared" si="0"/>
        <v>42804318.200000003</v>
      </c>
      <c r="I50" s="30">
        <f t="shared" si="0"/>
        <v>21011443.300000001</v>
      </c>
      <c r="J50" s="30">
        <f t="shared" si="0"/>
        <v>605043431.10000002</v>
      </c>
      <c r="K50" s="30">
        <f t="shared" si="0"/>
        <v>11220610.5</v>
      </c>
      <c r="L50" s="30">
        <f t="shared" si="0"/>
        <v>29742670.125</v>
      </c>
      <c r="M50" s="30">
        <f t="shared" si="0"/>
        <v>736209.5166666666</v>
      </c>
      <c r="N50" s="30">
        <f t="shared" si="0"/>
        <v>110865163.8</v>
      </c>
      <c r="O50" s="30">
        <f t="shared" si="0"/>
        <v>1388149</v>
      </c>
      <c r="P50" s="30">
        <f t="shared" si="0"/>
        <v>923536</v>
      </c>
    </row>
    <row r="51" spans="1:16" x14ac:dyDescent="0.25">
      <c r="A51" s="25"/>
      <c r="B51" s="25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Liv pop 2014</vt:lpstr>
      <vt:lpstr>Liv prod 2014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Kibor</cp:lastModifiedBy>
  <dcterms:created xsi:type="dcterms:W3CDTF">2015-05-05T06:16:20Z</dcterms:created>
  <dcterms:modified xsi:type="dcterms:W3CDTF">2018-04-26T13:13:18Z</dcterms:modified>
</cp:coreProperties>
</file>