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19140" windowHeight="898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4" i="2" l="1"/>
  <c r="E33" i="2"/>
  <c r="E32" i="2"/>
  <c r="E28" i="2"/>
  <c r="E27" i="2"/>
  <c r="H15" i="2" a="1"/>
  <c r="H23" i="2" s="1"/>
  <c r="H2" i="2" a="1"/>
  <c r="H13" i="2" s="1"/>
  <c r="E2" i="2" a="1"/>
  <c r="E23" i="2" s="1"/>
  <c r="B11" i="1"/>
  <c r="E2" i="2" l="1"/>
  <c r="H2" i="2"/>
  <c r="H15" i="2"/>
  <c r="E3" i="2"/>
  <c r="H16" i="2"/>
  <c r="H4" i="2"/>
  <c r="E5" i="2"/>
  <c r="H18" i="2"/>
  <c r="H6" i="2"/>
  <c r="E7" i="2"/>
  <c r="H20" i="2"/>
  <c r="H8" i="2"/>
  <c r="E9" i="2"/>
  <c r="H22" i="2"/>
  <c r="H10" i="2"/>
  <c r="E11" i="2"/>
  <c r="E12" i="2"/>
  <c r="E13" i="2"/>
  <c r="E14" i="2"/>
  <c r="E16" i="2"/>
  <c r="E18" i="2"/>
  <c r="E20" i="2"/>
  <c r="E22" i="2"/>
  <c r="E24" i="2"/>
  <c r="H3" i="2"/>
  <c r="E4" i="2"/>
  <c r="H17" i="2"/>
  <c r="H5" i="2"/>
  <c r="E6" i="2"/>
  <c r="H19" i="2"/>
  <c r="H7" i="2"/>
  <c r="E8" i="2"/>
  <c r="H21" i="2"/>
  <c r="H9" i="2"/>
  <c r="E10" i="2"/>
  <c r="H11" i="2"/>
  <c r="H12" i="2"/>
  <c r="E15" i="2"/>
  <c r="E17" i="2"/>
  <c r="E19" i="2"/>
  <c r="E21" i="2"/>
</calcChain>
</file>

<file path=xl/sharedStrings.xml><?xml version="1.0" encoding="utf-8"?>
<sst xmlns="http://schemas.openxmlformats.org/spreadsheetml/2006/main" count="25" uniqueCount="21">
  <si>
    <t>150-154</t>
  </si>
  <si>
    <t>155-159</t>
  </si>
  <si>
    <t>160-164</t>
  </si>
  <si>
    <t>165-169</t>
  </si>
  <si>
    <t>170-174</t>
  </si>
  <si>
    <t>175-179</t>
  </si>
  <si>
    <t>180-184</t>
  </si>
  <si>
    <t>185-189</t>
  </si>
  <si>
    <t>190-194</t>
  </si>
  <si>
    <t>Data</t>
  </si>
  <si>
    <t>Class width 4</t>
  </si>
  <si>
    <t>Class width 2</t>
  </si>
  <si>
    <t>Class width 6</t>
  </si>
  <si>
    <r>
      <rPr>
        <b/>
        <sz val="14"/>
        <color theme="1"/>
        <rFont val="Calibri"/>
        <family val="2"/>
        <scheme val="minor"/>
      </rPr>
      <t xml:space="preserve">Histograms Examples </t>
    </r>
    <r>
      <rPr>
        <sz val="14"/>
        <color theme="1"/>
        <rFont val="Calibri"/>
        <family val="2"/>
        <scheme val="minor"/>
      </rPr>
      <t>(MATH3782, Jan. 12, 2011)</t>
    </r>
  </si>
  <si>
    <t>Mean</t>
  </si>
  <si>
    <t>Median</t>
  </si>
  <si>
    <t>Mode</t>
  </si>
  <si>
    <t>*</t>
  </si>
  <si>
    <t>Range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</si>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</sst>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7174103237098"/>
          <c:y val="7.4548702245552628E-2"/>
          <c:w val="0.75379068241469838"/>
          <c:h val="0.79822506561679785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Sheet1!$B$2:$B$10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93472"/>
        <c:axId val="114395008"/>
      </c:barChart>
      <c:catAx>
        <c:axId val="114393472"/>
        <c:scaling>
          <c:orientation val="minMax"/>
        </c:scaling>
        <c:delete val="0"/>
        <c:axPos val="b"/>
        <c:majorTickMark val="out"/>
        <c:minorTickMark val="none"/>
        <c:tickLblPos val="nextTo"/>
        <c:crossAx val="114395008"/>
        <c:crosses val="autoZero"/>
        <c:auto val="1"/>
        <c:lblAlgn val="ctr"/>
        <c:lblOffset val="100"/>
        <c:noMultiLvlLbl val="0"/>
      </c:catAx>
      <c:valAx>
        <c:axId val="11439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393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Class width: 2cm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Sheet2!$D$3:$D$24</c:f>
              <c:numCache>
                <c:formatCode>General</c:formatCode>
                <c:ptCount val="22"/>
                <c:pt idx="0">
                  <c:v>152</c:v>
                </c:pt>
                <c:pt idx="1">
                  <c:v>154</c:v>
                </c:pt>
                <c:pt idx="2">
                  <c:v>156</c:v>
                </c:pt>
                <c:pt idx="3">
                  <c:v>158</c:v>
                </c:pt>
                <c:pt idx="4">
                  <c:v>160</c:v>
                </c:pt>
                <c:pt idx="5">
                  <c:v>162</c:v>
                </c:pt>
                <c:pt idx="6">
                  <c:v>164</c:v>
                </c:pt>
                <c:pt idx="7">
                  <c:v>166</c:v>
                </c:pt>
                <c:pt idx="8">
                  <c:v>168</c:v>
                </c:pt>
                <c:pt idx="9">
                  <c:v>170</c:v>
                </c:pt>
                <c:pt idx="10">
                  <c:v>172</c:v>
                </c:pt>
                <c:pt idx="11">
                  <c:v>174</c:v>
                </c:pt>
                <c:pt idx="12">
                  <c:v>176</c:v>
                </c:pt>
                <c:pt idx="13">
                  <c:v>178</c:v>
                </c:pt>
                <c:pt idx="14">
                  <c:v>180</c:v>
                </c:pt>
                <c:pt idx="15">
                  <c:v>182</c:v>
                </c:pt>
                <c:pt idx="16">
                  <c:v>184</c:v>
                </c:pt>
                <c:pt idx="17">
                  <c:v>186</c:v>
                </c:pt>
                <c:pt idx="18">
                  <c:v>188</c:v>
                </c:pt>
                <c:pt idx="19">
                  <c:v>190</c:v>
                </c:pt>
                <c:pt idx="20">
                  <c:v>192</c:v>
                </c:pt>
                <c:pt idx="21">
                  <c:v>194</c:v>
                </c:pt>
              </c:numCache>
            </c:numRef>
          </c:cat>
          <c:val>
            <c:numRef>
              <c:f>Sheet2!$E$3:$E$24</c:f>
              <c:numCache>
                <c:formatCode>General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850432"/>
        <c:axId val="114860416"/>
      </c:barChart>
      <c:catAx>
        <c:axId val="11485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4860416"/>
        <c:crosses val="autoZero"/>
        <c:auto val="1"/>
        <c:lblAlgn val="ctr"/>
        <c:lblOffset val="100"/>
        <c:noMultiLvlLbl val="0"/>
      </c:catAx>
      <c:valAx>
        <c:axId val="1148604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4850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Class width: 4cm</a:t>
            </a:r>
          </a:p>
        </c:rich>
      </c:tx>
      <c:layout>
        <c:manualLayout>
          <c:xMode val="edge"/>
          <c:yMode val="edge"/>
          <c:x val="0.2428291370986034"/>
          <c:y val="5.660377358490566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Sheet2!$G$3:$G$13</c:f>
              <c:numCache>
                <c:formatCode>General</c:formatCode>
                <c:ptCount val="11"/>
                <c:pt idx="0">
                  <c:v>154</c:v>
                </c:pt>
                <c:pt idx="1">
                  <c:v>158</c:v>
                </c:pt>
                <c:pt idx="2">
                  <c:v>162</c:v>
                </c:pt>
                <c:pt idx="3">
                  <c:v>166</c:v>
                </c:pt>
                <c:pt idx="4">
                  <c:v>170</c:v>
                </c:pt>
                <c:pt idx="5">
                  <c:v>174</c:v>
                </c:pt>
                <c:pt idx="6">
                  <c:v>178</c:v>
                </c:pt>
                <c:pt idx="7">
                  <c:v>182</c:v>
                </c:pt>
                <c:pt idx="8">
                  <c:v>186</c:v>
                </c:pt>
                <c:pt idx="9">
                  <c:v>190</c:v>
                </c:pt>
                <c:pt idx="10">
                  <c:v>194</c:v>
                </c:pt>
              </c:numCache>
            </c:numRef>
          </c:cat>
          <c:val>
            <c:numRef>
              <c:f>Sheet2!$H$3:$H$13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871296"/>
        <c:axId val="115413760"/>
      </c:barChart>
      <c:catAx>
        <c:axId val="11487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5413760"/>
        <c:crosses val="autoZero"/>
        <c:auto val="1"/>
        <c:lblAlgn val="ctr"/>
        <c:lblOffset val="100"/>
        <c:noMultiLvlLbl val="0"/>
      </c:catAx>
      <c:valAx>
        <c:axId val="1154137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4871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Class</a:t>
            </a:r>
            <a:r>
              <a:rPr lang="en-CA" baseline="0"/>
              <a:t> width: 6cm</a:t>
            </a:r>
            <a:endParaRPr lang="en-CA"/>
          </a:p>
        </c:rich>
      </c:tx>
      <c:layout>
        <c:manualLayout>
          <c:xMode val="edge"/>
          <c:yMode val="edge"/>
          <c:x val="0.20087327047082076"/>
          <c:y val="4.1994750656167978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Sheet2!$G$16:$G$23</c:f>
              <c:numCache>
                <c:formatCode>General</c:formatCode>
                <c:ptCount val="8"/>
                <c:pt idx="0">
                  <c:v>156</c:v>
                </c:pt>
                <c:pt idx="1">
                  <c:v>162</c:v>
                </c:pt>
                <c:pt idx="2">
                  <c:v>168</c:v>
                </c:pt>
                <c:pt idx="3">
                  <c:v>174</c:v>
                </c:pt>
                <c:pt idx="4">
                  <c:v>180</c:v>
                </c:pt>
                <c:pt idx="5">
                  <c:v>186</c:v>
                </c:pt>
                <c:pt idx="6">
                  <c:v>192</c:v>
                </c:pt>
                <c:pt idx="7">
                  <c:v>198</c:v>
                </c:pt>
              </c:numCache>
            </c:numRef>
          </c:cat>
          <c:val>
            <c:numRef>
              <c:f>Sheet2!$H$16:$H$23</c:f>
              <c:numCache>
                <c:formatCode>General</c:formatCode>
                <c:ptCount val="8"/>
                <c:pt idx="0">
                  <c:v>4</c:v>
                </c:pt>
                <c:pt idx="1">
                  <c:v>9</c:v>
                </c:pt>
                <c:pt idx="2">
                  <c:v>5</c:v>
                </c:pt>
                <c:pt idx="3">
                  <c:v>7</c:v>
                </c:pt>
                <c:pt idx="4">
                  <c:v>6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458432"/>
        <c:axId val="115459968"/>
      </c:barChart>
      <c:catAx>
        <c:axId val="11545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15459968"/>
        <c:crosses val="autoZero"/>
        <c:auto val="1"/>
        <c:lblAlgn val="ctr"/>
        <c:lblOffset val="100"/>
        <c:noMultiLvlLbl val="0"/>
      </c:catAx>
      <c:valAx>
        <c:axId val="1154599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5458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11</xdr:row>
      <xdr:rowOff>133350</xdr:rowOff>
    </xdr:from>
    <xdr:to>
      <xdr:col>8</xdr:col>
      <xdr:colOff>47625</xdr:colOff>
      <xdr:row>26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1</xdr:row>
      <xdr:rowOff>66675</xdr:rowOff>
    </xdr:from>
    <xdr:to>
      <xdr:col>13</xdr:col>
      <xdr:colOff>114300</xdr:colOff>
      <xdr:row>12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304801</xdr:colOff>
      <xdr:row>12</xdr:row>
      <xdr:rowOff>161924</xdr:rowOff>
    </xdr:from>
    <xdr:to>
      <xdr:col>13</xdr:col>
      <xdr:colOff>123826</xdr:colOff>
      <xdr:row>24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304800</xdr:colOff>
      <xdr:row>24</xdr:row>
      <xdr:rowOff>85725</xdr:rowOff>
    </xdr:from>
    <xdr:to>
      <xdr:col>13</xdr:col>
      <xdr:colOff>123825</xdr:colOff>
      <xdr:row>35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A50" workbookViewId="0">
      <selection activeCell="A30" sqref="A30:P65"/>
    </sheetView>
  </sheetViews>
  <sheetFormatPr defaultRowHeight="15" x14ac:dyDescent="0.25"/>
  <cols>
    <col min="2" max="2" width="5" bestFit="1" customWidth="1"/>
    <col min="4" max="4" width="12.42578125" bestFit="1" customWidth="1"/>
    <col min="7" max="8" width="12.42578125" bestFit="1" customWidth="1"/>
    <col min="10" max="10" width="12.42578125" bestFit="1" customWidth="1"/>
    <col min="13" max="13" width="12.42578125" bestFit="1" customWidth="1"/>
  </cols>
  <sheetData>
    <row r="1" spans="1:10" x14ac:dyDescent="0.2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</row>
    <row r="2" spans="1:10" x14ac:dyDescent="0.25">
      <c r="A2" t="s">
        <v>0</v>
      </c>
      <c r="B2">
        <v>1</v>
      </c>
      <c r="D2">
        <v>152</v>
      </c>
    </row>
    <row r="3" spans="1:10" x14ac:dyDescent="0.25">
      <c r="A3" t="s">
        <v>1</v>
      </c>
      <c r="B3">
        <v>4</v>
      </c>
      <c r="D3">
        <v>155</v>
      </c>
      <c r="E3">
        <v>155</v>
      </c>
      <c r="F3">
        <v>157</v>
      </c>
      <c r="G3">
        <v>159</v>
      </c>
    </row>
    <row r="4" spans="1:10" x14ac:dyDescent="0.25">
      <c r="A4" t="s">
        <v>2</v>
      </c>
      <c r="B4">
        <v>7</v>
      </c>
      <c r="D4">
        <v>160</v>
      </c>
      <c r="E4">
        <v>162</v>
      </c>
      <c r="F4">
        <v>163</v>
      </c>
      <c r="G4">
        <v>163</v>
      </c>
      <c r="H4">
        <v>163</v>
      </c>
      <c r="I4">
        <v>164</v>
      </c>
      <c r="J4">
        <v>164</v>
      </c>
    </row>
    <row r="5" spans="1:10" x14ac:dyDescent="0.25">
      <c r="A5" t="s">
        <v>3</v>
      </c>
      <c r="B5">
        <v>5</v>
      </c>
      <c r="D5">
        <v>166</v>
      </c>
      <c r="E5">
        <v>167</v>
      </c>
      <c r="F5">
        <v>167</v>
      </c>
      <c r="G5">
        <v>168</v>
      </c>
      <c r="H5">
        <v>169</v>
      </c>
    </row>
    <row r="6" spans="1:10" x14ac:dyDescent="0.25">
      <c r="A6" t="s">
        <v>4</v>
      </c>
      <c r="B6">
        <v>4</v>
      </c>
      <c r="D6">
        <v>170</v>
      </c>
      <c r="E6">
        <v>173</v>
      </c>
      <c r="F6">
        <v>174</v>
      </c>
      <c r="G6">
        <v>174</v>
      </c>
    </row>
    <row r="7" spans="1:10" x14ac:dyDescent="0.25">
      <c r="A7" t="s">
        <v>5</v>
      </c>
      <c r="B7">
        <v>6</v>
      </c>
      <c r="D7">
        <v>175</v>
      </c>
      <c r="E7">
        <v>177</v>
      </c>
      <c r="F7">
        <v>178</v>
      </c>
      <c r="G7">
        <v>178</v>
      </c>
      <c r="H7">
        <v>179</v>
      </c>
      <c r="I7">
        <v>179</v>
      </c>
    </row>
    <row r="8" spans="1:10" x14ac:dyDescent="0.25">
      <c r="A8" t="s">
        <v>6</v>
      </c>
      <c r="B8">
        <v>5</v>
      </c>
      <c r="D8">
        <v>180</v>
      </c>
      <c r="E8">
        <v>181</v>
      </c>
      <c r="F8">
        <v>181</v>
      </c>
      <c r="G8">
        <v>182</v>
      </c>
      <c r="H8">
        <v>184</v>
      </c>
    </row>
    <row r="9" spans="1:10" x14ac:dyDescent="0.25">
      <c r="A9" t="s">
        <v>7</v>
      </c>
      <c r="B9">
        <v>2</v>
      </c>
      <c r="D9">
        <v>185</v>
      </c>
      <c r="E9">
        <v>185</v>
      </c>
    </row>
    <row r="10" spans="1:10" x14ac:dyDescent="0.25">
      <c r="A10" t="s">
        <v>8</v>
      </c>
      <c r="B10">
        <v>1</v>
      </c>
      <c r="D10">
        <v>192</v>
      </c>
    </row>
    <row r="11" spans="1:10" x14ac:dyDescent="0.25">
      <c r="B11">
        <f>SUM(B2:B10)</f>
        <v>35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4" workbookViewId="0">
      <selection activeCell="G31" sqref="G31"/>
    </sheetView>
  </sheetViews>
  <sheetFormatPr defaultRowHeight="15" x14ac:dyDescent="0.25"/>
  <cols>
    <col min="1" max="1" width="3" bestFit="1" customWidth="1"/>
    <col min="3" max="3" width="7.28515625" customWidth="1"/>
    <col min="4" max="4" width="14.7109375" customWidth="1"/>
    <col min="6" max="6" width="6.85546875" customWidth="1"/>
    <col min="7" max="7" width="12.42578125" bestFit="1" customWidth="1"/>
    <col min="10" max="10" width="12.42578125" bestFit="1" customWidth="1"/>
  </cols>
  <sheetData>
    <row r="1" spans="1:14" ht="18.75" x14ac:dyDescent="0.3">
      <c r="A1" s="3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9</v>
      </c>
      <c r="D2" t="s">
        <v>11</v>
      </c>
      <c r="E2">
        <f t="array" ref="E2:E24">FREQUENCY(B3:B37,D3:D24)</f>
        <v>1</v>
      </c>
      <c r="G2" t="s">
        <v>10</v>
      </c>
      <c r="H2">
        <f t="array" ref="H2:H13">FREQUENCY(B3:B37,G3:G13)</f>
        <v>1</v>
      </c>
    </row>
    <row r="3" spans="1:14" x14ac:dyDescent="0.25">
      <c r="A3">
        <v>1</v>
      </c>
      <c r="B3" s="1">
        <v>152</v>
      </c>
      <c r="D3" s="1">
        <v>152</v>
      </c>
      <c r="E3" s="1">
        <v>0</v>
      </c>
      <c r="G3" s="1">
        <v>154</v>
      </c>
      <c r="H3" s="1">
        <v>3</v>
      </c>
    </row>
    <row r="4" spans="1:14" x14ac:dyDescent="0.25">
      <c r="A4">
        <v>2</v>
      </c>
      <c r="B4" s="1">
        <v>155</v>
      </c>
      <c r="D4" s="1">
        <v>154</v>
      </c>
      <c r="E4" s="1">
        <v>2</v>
      </c>
      <c r="G4" s="1">
        <v>158</v>
      </c>
      <c r="H4" s="1">
        <v>3</v>
      </c>
    </row>
    <row r="5" spans="1:14" x14ac:dyDescent="0.25">
      <c r="A5">
        <v>3</v>
      </c>
      <c r="B5" s="1">
        <v>160</v>
      </c>
      <c r="D5" s="1">
        <v>156</v>
      </c>
      <c r="E5" s="1">
        <v>1</v>
      </c>
      <c r="G5" s="2">
        <v>162</v>
      </c>
      <c r="H5" s="2">
        <v>6</v>
      </c>
      <c r="I5" t="s">
        <v>17</v>
      </c>
    </row>
    <row r="6" spans="1:14" x14ac:dyDescent="0.25">
      <c r="A6">
        <v>4</v>
      </c>
      <c r="B6" s="1">
        <v>166</v>
      </c>
      <c r="D6" s="1">
        <v>158</v>
      </c>
      <c r="E6" s="1">
        <v>2</v>
      </c>
      <c r="G6" s="1">
        <v>166</v>
      </c>
      <c r="H6" s="1">
        <v>5</v>
      </c>
    </row>
    <row r="7" spans="1:14" x14ac:dyDescent="0.25">
      <c r="A7">
        <v>5</v>
      </c>
      <c r="B7" s="1">
        <v>170</v>
      </c>
      <c r="D7" s="1">
        <v>160</v>
      </c>
      <c r="E7" s="1">
        <v>1</v>
      </c>
      <c r="G7" s="1">
        <v>170</v>
      </c>
      <c r="H7" s="1">
        <v>3</v>
      </c>
    </row>
    <row r="8" spans="1:14" x14ac:dyDescent="0.25">
      <c r="A8">
        <v>6</v>
      </c>
      <c r="B8" s="1">
        <v>175</v>
      </c>
      <c r="D8" s="2">
        <v>162</v>
      </c>
      <c r="E8" s="2">
        <v>5</v>
      </c>
      <c r="F8" t="s">
        <v>17</v>
      </c>
      <c r="G8" s="1">
        <v>174</v>
      </c>
      <c r="H8" s="1">
        <v>4</v>
      </c>
    </row>
    <row r="9" spans="1:14" x14ac:dyDescent="0.25">
      <c r="A9">
        <v>7</v>
      </c>
      <c r="B9" s="1">
        <v>180</v>
      </c>
      <c r="D9" s="1">
        <v>164</v>
      </c>
      <c r="E9" s="1">
        <v>1</v>
      </c>
      <c r="G9" s="2">
        <v>178</v>
      </c>
      <c r="H9" s="2">
        <v>6</v>
      </c>
      <c r="I9" t="s">
        <v>17</v>
      </c>
    </row>
    <row r="10" spans="1:14" x14ac:dyDescent="0.25">
      <c r="A10">
        <v>8</v>
      </c>
      <c r="B10" s="1">
        <v>185</v>
      </c>
      <c r="D10" s="1">
        <v>166</v>
      </c>
      <c r="E10" s="1">
        <v>3</v>
      </c>
      <c r="G10" s="1">
        <v>182</v>
      </c>
      <c r="H10" s="1">
        <v>3</v>
      </c>
    </row>
    <row r="11" spans="1:14" x14ac:dyDescent="0.25">
      <c r="A11">
        <v>9</v>
      </c>
      <c r="B11" s="1">
        <v>192</v>
      </c>
      <c r="D11" s="1">
        <v>168</v>
      </c>
      <c r="E11" s="1">
        <v>2</v>
      </c>
      <c r="G11" s="1">
        <v>186</v>
      </c>
      <c r="H11" s="1">
        <v>0</v>
      </c>
    </row>
    <row r="12" spans="1:14" x14ac:dyDescent="0.25">
      <c r="A12">
        <v>10</v>
      </c>
      <c r="B12" s="1">
        <v>155</v>
      </c>
      <c r="D12" s="1">
        <v>170</v>
      </c>
      <c r="E12" s="1">
        <v>0</v>
      </c>
      <c r="G12" s="1">
        <v>190</v>
      </c>
      <c r="H12" s="1">
        <v>1</v>
      </c>
    </row>
    <row r="13" spans="1:14" x14ac:dyDescent="0.25">
      <c r="A13">
        <v>11</v>
      </c>
      <c r="B13" s="1">
        <v>162</v>
      </c>
      <c r="D13" s="1">
        <v>172</v>
      </c>
      <c r="E13" s="1">
        <v>3</v>
      </c>
      <c r="G13" s="1">
        <v>194</v>
      </c>
      <c r="H13" s="1">
        <v>0</v>
      </c>
    </row>
    <row r="14" spans="1:14" x14ac:dyDescent="0.25">
      <c r="A14">
        <v>12</v>
      </c>
      <c r="B14" s="1">
        <v>167</v>
      </c>
      <c r="D14" s="1">
        <v>174</v>
      </c>
      <c r="E14" s="1">
        <v>1</v>
      </c>
    </row>
    <row r="15" spans="1:14" x14ac:dyDescent="0.25">
      <c r="A15">
        <v>13</v>
      </c>
      <c r="B15" s="1">
        <v>173</v>
      </c>
      <c r="D15" s="1">
        <v>176</v>
      </c>
      <c r="E15" s="1">
        <v>3</v>
      </c>
      <c r="G15" t="s">
        <v>12</v>
      </c>
      <c r="H15">
        <f t="array" ref="H15:H23">FREQUENCY(B3:B37,G16:G23)</f>
        <v>3</v>
      </c>
    </row>
    <row r="16" spans="1:14" x14ac:dyDescent="0.25">
      <c r="A16">
        <v>14</v>
      </c>
      <c r="B16" s="1">
        <v>177</v>
      </c>
      <c r="D16" s="1">
        <v>178</v>
      </c>
      <c r="E16" s="1">
        <v>3</v>
      </c>
      <c r="G16" s="1">
        <v>156</v>
      </c>
      <c r="H16" s="1">
        <v>4</v>
      </c>
    </row>
    <row r="17" spans="1:9" x14ac:dyDescent="0.25">
      <c r="A17">
        <v>15</v>
      </c>
      <c r="B17" s="1">
        <v>181</v>
      </c>
      <c r="D17" s="1">
        <v>180</v>
      </c>
      <c r="E17" s="1">
        <v>3</v>
      </c>
      <c r="G17" s="2">
        <v>162</v>
      </c>
      <c r="H17" s="2">
        <v>9</v>
      </c>
      <c r="I17" t="s">
        <v>17</v>
      </c>
    </row>
    <row r="18" spans="1:9" x14ac:dyDescent="0.25">
      <c r="A18">
        <v>16</v>
      </c>
      <c r="B18" s="1">
        <v>185</v>
      </c>
      <c r="D18" s="1">
        <v>182</v>
      </c>
      <c r="E18" s="1">
        <v>1</v>
      </c>
      <c r="G18" s="1">
        <v>168</v>
      </c>
      <c r="H18" s="1">
        <v>5</v>
      </c>
    </row>
    <row r="19" spans="1:9" x14ac:dyDescent="0.25">
      <c r="A19">
        <v>17</v>
      </c>
      <c r="B19" s="1">
        <v>157</v>
      </c>
      <c r="D19" s="1">
        <v>184</v>
      </c>
      <c r="E19" s="1">
        <v>2</v>
      </c>
      <c r="G19" s="1">
        <v>174</v>
      </c>
      <c r="H19" s="1">
        <v>7</v>
      </c>
    </row>
    <row r="20" spans="1:9" x14ac:dyDescent="0.25">
      <c r="A20">
        <v>18</v>
      </c>
      <c r="B20" s="1">
        <v>163</v>
      </c>
      <c r="D20" s="1">
        <v>186</v>
      </c>
      <c r="E20" s="1">
        <v>0</v>
      </c>
      <c r="G20" s="1">
        <v>180</v>
      </c>
      <c r="H20" s="1">
        <v>6</v>
      </c>
    </row>
    <row r="21" spans="1:9" x14ac:dyDescent="0.25">
      <c r="A21">
        <v>19</v>
      </c>
      <c r="B21" s="1">
        <v>167</v>
      </c>
      <c r="D21" s="1">
        <v>188</v>
      </c>
      <c r="E21" s="1">
        <v>0</v>
      </c>
      <c r="G21" s="1">
        <v>186</v>
      </c>
      <c r="H21" s="1">
        <v>1</v>
      </c>
    </row>
    <row r="22" spans="1:9" x14ac:dyDescent="0.25">
      <c r="A22">
        <v>20</v>
      </c>
      <c r="B22" s="1">
        <v>174</v>
      </c>
      <c r="D22" s="1">
        <v>190</v>
      </c>
      <c r="E22" s="1">
        <v>1</v>
      </c>
      <c r="G22" s="1">
        <v>192</v>
      </c>
      <c r="H22" s="1">
        <v>0</v>
      </c>
    </row>
    <row r="23" spans="1:9" x14ac:dyDescent="0.25">
      <c r="A23">
        <v>21</v>
      </c>
      <c r="B23" s="1">
        <v>178</v>
      </c>
      <c r="D23" s="1">
        <v>192</v>
      </c>
      <c r="E23" s="1">
        <v>0</v>
      </c>
      <c r="G23" s="1">
        <v>198</v>
      </c>
      <c r="H23" s="1">
        <v>0</v>
      </c>
    </row>
    <row r="24" spans="1:9" x14ac:dyDescent="0.25">
      <c r="A24">
        <v>22</v>
      </c>
      <c r="B24" s="1">
        <v>181</v>
      </c>
      <c r="D24" s="1">
        <v>194</v>
      </c>
      <c r="E24" s="1">
        <v>0</v>
      </c>
    </row>
    <row r="25" spans="1:9" x14ac:dyDescent="0.25">
      <c r="A25">
        <v>23</v>
      </c>
      <c r="B25" s="1">
        <v>159</v>
      </c>
    </row>
    <row r="26" spans="1:9" x14ac:dyDescent="0.25">
      <c r="A26">
        <v>24</v>
      </c>
      <c r="B26" s="1">
        <v>163</v>
      </c>
    </row>
    <row r="27" spans="1:9" x14ac:dyDescent="0.25">
      <c r="A27">
        <v>25</v>
      </c>
      <c r="B27" s="1">
        <v>168</v>
      </c>
      <c r="D27" t="s">
        <v>14</v>
      </c>
      <c r="E27">
        <f>AVERAGE(B3:B37)</f>
        <v>170.88571428571427</v>
      </c>
    </row>
    <row r="28" spans="1:9" x14ac:dyDescent="0.25">
      <c r="A28">
        <v>26</v>
      </c>
      <c r="B28" s="1">
        <v>174</v>
      </c>
      <c r="D28" t="s">
        <v>15</v>
      </c>
      <c r="E28">
        <f>MEDIAN(B3:B37)</f>
        <v>170</v>
      </c>
    </row>
    <row r="29" spans="1:9" x14ac:dyDescent="0.25">
      <c r="A29">
        <v>27</v>
      </c>
      <c r="B29" s="1">
        <v>178</v>
      </c>
      <c r="D29" t="s">
        <v>16</v>
      </c>
      <c r="E29" t="s">
        <v>17</v>
      </c>
    </row>
    <row r="30" spans="1:9" x14ac:dyDescent="0.25">
      <c r="A30">
        <v>28</v>
      </c>
      <c r="B30" s="1">
        <v>182</v>
      </c>
    </row>
    <row r="31" spans="1:9" x14ac:dyDescent="0.25">
      <c r="A31">
        <v>29</v>
      </c>
      <c r="B31" s="1">
        <v>163</v>
      </c>
    </row>
    <row r="32" spans="1:9" x14ac:dyDescent="0.25">
      <c r="A32">
        <v>30</v>
      </c>
      <c r="B32" s="1">
        <v>169</v>
      </c>
      <c r="D32" t="s">
        <v>18</v>
      </c>
      <c r="E32">
        <f>MAX(B3:B37)-MIN(B3:B37)</f>
        <v>40</v>
      </c>
    </row>
    <row r="33" spans="1:5" x14ac:dyDescent="0.25">
      <c r="A33">
        <v>31</v>
      </c>
      <c r="B33" s="1">
        <v>164</v>
      </c>
      <c r="D33" t="s">
        <v>19</v>
      </c>
      <c r="E33">
        <f>VAR(B3:B37)</f>
        <v>102.33949579831933</v>
      </c>
    </row>
    <row r="34" spans="1:5" x14ac:dyDescent="0.25">
      <c r="A34">
        <v>32</v>
      </c>
      <c r="B34" s="1">
        <v>179</v>
      </c>
      <c r="C34" s="5" t="s">
        <v>20</v>
      </c>
      <c r="D34" s="4"/>
      <c r="E34">
        <f>STDEV(B3:B37)</f>
        <v>10.116298522598042</v>
      </c>
    </row>
    <row r="35" spans="1:5" x14ac:dyDescent="0.25">
      <c r="A35">
        <v>33</v>
      </c>
      <c r="B35" s="1">
        <v>184</v>
      </c>
    </row>
    <row r="36" spans="1:5" x14ac:dyDescent="0.25">
      <c r="A36">
        <v>34</v>
      </c>
      <c r="B36" s="1">
        <v>164</v>
      </c>
    </row>
    <row r="37" spans="1:5" x14ac:dyDescent="0.25">
      <c r="A37">
        <v>35</v>
      </c>
      <c r="B37" s="1">
        <v>179</v>
      </c>
    </row>
  </sheetData>
  <mergeCells count="2">
    <mergeCell ref="A1:N1"/>
    <mergeCell ref="C34:D34"/>
  </mergeCells>
  <pageMargins left="0.7" right="0.7" top="0.75" bottom="0.75" header="0.3" footer="0.3"/>
  <pageSetup scale="90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2011-01-11T22:15:32Z</cp:lastPrinted>
  <dcterms:created xsi:type="dcterms:W3CDTF">2011-01-03T21:18:57Z</dcterms:created>
  <dcterms:modified xsi:type="dcterms:W3CDTF">2012-01-18T21:38:54Z</dcterms:modified>
</cp:coreProperties>
</file>