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a Wolska\Downloads\"/>
    </mc:Choice>
  </mc:AlternateContent>
  <xr:revisionPtr revIDLastSave="0" documentId="13_ncr:1_{24CB940D-A3A5-48B2-B30E-52DF77FFE93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OPIS" sheetId="1" r:id="rId1"/>
    <sheet name="Tabela" sheetId="3" r:id="rId2"/>
    <sheet name="Tabela_przestawna" sheetId="5" r:id="rId3"/>
  </sheets>
  <calcPr calcId="191029"/>
  <pivotCaches>
    <pivotCache cacheId="2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3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</calcChain>
</file>

<file path=xl/sharedStrings.xml><?xml version="1.0" encoding="utf-8"?>
<sst xmlns="http://schemas.openxmlformats.org/spreadsheetml/2006/main" count="53" uniqueCount="52">
  <si>
    <t>Kategoria:</t>
  </si>
  <si>
    <t>CENY</t>
  </si>
  <si>
    <t>Przeciętne ceny producentów dotyczą rynku krajowego. Ceny skupu dotyczą przeciętnych rocznych cen płaconych przez podmioty gospodarcze skupujące produkty rolne bezpośrednio od producentów rolnych. Podstawą do opracowania wskaźników cen towarów i usług stanowią obserwacje cen reprezentantów.</t>
  </si>
  <si>
    <t>Grupa:</t>
  </si>
  <si>
    <t>PRZECIĘTNE CENY DETALICZNE TOWARÓW I USŁUG KONSUMPCYJNYCH</t>
  </si>
  <si>
    <t>-</t>
  </si>
  <si>
    <t>Podgrupa:</t>
  </si>
  <si>
    <t>Mieszkanie</t>
  </si>
  <si>
    <t>Data ostatniej aktualizacji:</t>
  </si>
  <si>
    <t>05.08.2021</t>
  </si>
  <si>
    <t>Wymiary:</t>
  </si>
  <si>
    <t>Rodzaje towarów i usług; Rok</t>
  </si>
  <si>
    <t>Przypisy:</t>
  </si>
  <si>
    <t>Znak '-' oznacza brak informacji z powodu: zmiany poziomu prezentacji, zmian wprowadzonych do wykazu jednostek terytorialnych lub modyfikacji listy cech w danym okresie sprawozdawczym; n - Dana jeszcze niedostępna, będzie dostępna</t>
  </si>
  <si>
    <t>energia elektryczna dla gospodarstw domowych (taryfa G-11) - za 1kWh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</si>
  <si>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</si>
  <si>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</si>
  <si>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</si>
  <si>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</si>
  <si>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</si>
  <si>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</si>
  <si>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</si>
  <si>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</si>
  <si>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</si>
  <si>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</si>
  <si>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</si>
  <si>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</si>
  <si>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</si>
  <si>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</si>
  <si>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</si>
  <si>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</si>
  <si>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Ceny w zł</t>
  </si>
  <si>
    <t>Rok</t>
  </si>
  <si>
    <t>Lata</t>
  </si>
  <si>
    <t>Porównanie cen w najbogatszym wojewódzwie - mazowieckim i najbiedniejszym - lubelskim</t>
  </si>
  <si>
    <t>woj. LUBELSKIE</t>
  </si>
  <si>
    <t>Polska</t>
  </si>
  <si>
    <t>Cena energii elekrtycznej za  1kWh dla gospodarstw domowych</t>
  </si>
  <si>
    <t>Średnie zużycie energii elektrycznej w gospodarstwie domowym*</t>
  </si>
  <si>
    <t>kWh</t>
  </si>
  <si>
    <t>*wg 2020 r.</t>
  </si>
  <si>
    <t>cała Polska</t>
  </si>
  <si>
    <t>Średnia wszystkich lat</t>
  </si>
  <si>
    <t>woj.. MAZOWIECKIE</t>
  </si>
  <si>
    <t>Wnioski:</t>
  </si>
  <si>
    <t>Różnica woj. M i woj. L na cenie jedn.</t>
  </si>
  <si>
    <t>Średnie opłaty za energię wg przeciętnego zużycia z 2020 dla 2 osób_L</t>
  </si>
  <si>
    <t>Średnie opłaty za energię wg przeciętnego zużycia z 2020 dla 2 osób_M</t>
  </si>
  <si>
    <t>Różnica śr. opłat miesięcznych_M i L</t>
  </si>
  <si>
    <t>Patrząc na średnie miesięczne wydatki do końca 2013 roku dla dwóch osób w gospodarstwe domowym, osoby mieszkające w woj. lubelskim płaciły nie mniej niż osoby z woj. mazowieckiego.</t>
  </si>
  <si>
    <t>Patrząc na średnie ceny miesięczne za 1 kWh nie widać znaczących różnic na korzyść najbiednniejszego województwa, co ciekawe były lata gdzie cena w najbiedniejszym woj. była wyższa.</t>
  </si>
  <si>
    <t xml:space="preserve">Moimi hipotezami na wyższe ceny energii w woj. lubelskim są:
1. Słabsza infrastruktura w woj. lubelskim a co za tym idzie wyższe opłaty za przesył - w celu potencjalnego wyeliminowania tej hipotezy należałoby sprawdzić czy GUS podając cenę za 1kWh wlicza wszystkie opłaty do ustalenia średnich cen w poszczególnych latach
2. Większa konkurencja na rynku mazowieckim dostarczycieli energii, a co za tym idzie większa konkurencja cenowa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</si>
</sst>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color rgb="FF000000"/>
      <name val="Calibri"/>
    </font>
    <font>
      <b/>
      <sz val="11"/>
      <name val="Calibri"/>
      <family val="2"/>
      <charset val="238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1">
      <alignment horizontal="left" vertical="center" wrapText="1"/>
    </xf>
  </cellStyleXfs>
  <cellXfs count="20">
    <xf numFmtId="0" fontId="0" fillId="0" borderId="0" xfId="0"/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 wrapText="1"/>
    </xf>
    <xf numFmtId="4" fontId="0" fillId="0" borderId="0" xfId="0" applyNumberFormat="1" applyFont="1"/>
    <xf numFmtId="0" fontId="2" fillId="0" borderId="0" xfId="0" applyFont="1"/>
    <xf numFmtId="0" fontId="3" fillId="0" borderId="0" xfId="0" applyFont="1"/>
    <xf numFmtId="4" fontId="0" fillId="0" borderId="0" xfId="0" applyNumberFormat="1"/>
    <xf numFmtId="0" fontId="1" fillId="2" borderId="2" xfId="1" applyNumberFormat="1" applyFont="1" applyFill="1" applyBorder="1">
      <alignment horizontal="left" vertical="center" wrapText="1"/>
    </xf>
    <xf numFmtId="0" fontId="4" fillId="2" borderId="2" xfId="1" applyNumberFormat="1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3" fillId="0" borderId="0" xfId="0" applyNumberFormat="1" applyFont="1"/>
    <xf numFmtId="2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Kolumna" xfId="1" xr:uid="{00000000-0005-0000-0000-000001000000}"/>
    <cellStyle name="Normalny" xfId="0" builtinId="0"/>
  </cellStyles>
  <dxfs count="29">
    <dxf>
      <fill>
        <patternFill>
          <bgColor theme="5" tint="0.39994506668294322"/>
        </patternFill>
      </fill>
    </dxf>
    <dxf>
      <numFmt numFmtId="2" formatCode="0.00"/>
    </dxf>
    <dxf>
      <numFmt numFmtId="4" formatCode="#,##0.00"/>
    </dxf>
    <dxf>
      <alignment wrapText="1"/>
    </dxf>
    <dxf>
      <alignment wrapText="1"/>
    </dxf>
    <dxf>
      <alignment wrapText="1"/>
    </dxf>
    <dxf>
      <alignment wrapText="1"/>
    </dxf>
    <dxf>
      <numFmt numFmtId="4" formatCode="#,##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indexed="64"/>
          <bgColor rgb="FFD3D3D3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[CENY_1469_XTAB_20220711120543.xlsx]Tabela_przestawna!Tabela przestawna1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Tabela_przestawna!$B$4</c:f>
              <c:strCache>
                <c:ptCount val="1"/>
                <c:pt idx="0">
                  <c:v>woj. LUBELSKIE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Tabela_przestawna!$A$5:$A$27</c:f>
              <c:strCach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strCache>
            </c:strRef>
          </c:cat>
          <c:val>
            <c:numRef>
              <c:f>Tabela_przestawna!$B$5:$B$27</c:f>
              <c:numCache>
                <c:formatCode>General</c:formatCode>
                <c:ptCount val="22"/>
                <c:pt idx="0">
                  <c:v>0.27</c:v>
                </c:pt>
                <c:pt idx="1">
                  <c:v>0.28999999999999998</c:v>
                </c:pt>
                <c:pt idx="2">
                  <c:v>0.36</c:v>
                </c:pt>
                <c:pt idx="3">
                  <c:v>0.39</c:v>
                </c:pt>
                <c:pt idx="4">
                  <c:v>0.41</c:v>
                </c:pt>
                <c:pt idx="5">
                  <c:v>0.42</c:v>
                </c:pt>
                <c:pt idx="6">
                  <c:v>0.44</c:v>
                </c:pt>
                <c:pt idx="7">
                  <c:v>0.46</c:v>
                </c:pt>
                <c:pt idx="8">
                  <c:v>0.48</c:v>
                </c:pt>
                <c:pt idx="9">
                  <c:v>0.54</c:v>
                </c:pt>
                <c:pt idx="10">
                  <c:v>0.59</c:v>
                </c:pt>
                <c:pt idx="11">
                  <c:v>0.62</c:v>
                </c:pt>
                <c:pt idx="12">
                  <c:v>0.66</c:v>
                </c:pt>
                <c:pt idx="13">
                  <c:v>0.68</c:v>
                </c:pt>
                <c:pt idx="14">
                  <c:v>0.68</c:v>
                </c:pt>
                <c:pt idx="15">
                  <c:v>0.65</c:v>
                </c:pt>
                <c:pt idx="16">
                  <c:v>0.65</c:v>
                </c:pt>
                <c:pt idx="17">
                  <c:v>0.62</c:v>
                </c:pt>
                <c:pt idx="18">
                  <c:v>0.66</c:v>
                </c:pt>
                <c:pt idx="19">
                  <c:v>0.66</c:v>
                </c:pt>
                <c:pt idx="20">
                  <c:v>0.61</c:v>
                </c:pt>
                <c:pt idx="21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7-4D9C-A876-7E6E10F29DD2}"/>
            </c:ext>
          </c:extLst>
        </c:ser>
        <c:ser>
          <c:idx val="1"/>
          <c:order val="1"/>
          <c:tx>
            <c:strRef>
              <c:f>Tabela_przestawna!$C$4</c:f>
              <c:strCache>
                <c:ptCount val="1"/>
                <c:pt idx="0">
                  <c:v>woj.. MAZOWIECKIE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Tabela_przestawna!$A$5:$A$27</c:f>
              <c:strCach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strCache>
            </c:strRef>
          </c:cat>
          <c:val>
            <c:numRef>
              <c:f>Tabela_przestawna!$C$5:$C$27</c:f>
              <c:numCache>
                <c:formatCode>General</c:formatCode>
                <c:ptCount val="22"/>
                <c:pt idx="0">
                  <c:v>0.27</c:v>
                </c:pt>
                <c:pt idx="1">
                  <c:v>0.28000000000000003</c:v>
                </c:pt>
                <c:pt idx="2">
                  <c:v>0.36</c:v>
                </c:pt>
                <c:pt idx="3">
                  <c:v>0.38</c:v>
                </c:pt>
                <c:pt idx="4">
                  <c:v>0.4</c:v>
                </c:pt>
                <c:pt idx="5">
                  <c:v>0.41</c:v>
                </c:pt>
                <c:pt idx="6">
                  <c:v>0.42</c:v>
                </c:pt>
                <c:pt idx="7">
                  <c:v>0.44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0.56999999999999995</c:v>
                </c:pt>
                <c:pt idx="12">
                  <c:v>0.61</c:v>
                </c:pt>
                <c:pt idx="13">
                  <c:v>0.65</c:v>
                </c:pt>
                <c:pt idx="14">
                  <c:v>0.66</c:v>
                </c:pt>
                <c:pt idx="15">
                  <c:v>0.65</c:v>
                </c:pt>
                <c:pt idx="16">
                  <c:v>0.66</c:v>
                </c:pt>
                <c:pt idx="17">
                  <c:v>0.62</c:v>
                </c:pt>
                <c:pt idx="18">
                  <c:v>0.66</c:v>
                </c:pt>
                <c:pt idx="19">
                  <c:v>0.66</c:v>
                </c:pt>
                <c:pt idx="20">
                  <c:v>0.62</c:v>
                </c:pt>
                <c:pt idx="2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7-4D9C-A876-7E6E10F29DD2}"/>
            </c:ext>
          </c:extLst>
        </c:ser>
        <c:ser>
          <c:idx val="2"/>
          <c:order val="2"/>
          <c:tx>
            <c:strRef>
              <c:f>Tabela_przestawna!$D$4</c:f>
              <c:strCache>
                <c:ptCount val="1"/>
                <c:pt idx="0">
                  <c:v>cała Polska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Tabela_przestawna!$A$5:$A$27</c:f>
              <c:strCach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strCache>
            </c:strRef>
          </c:cat>
          <c:val>
            <c:numRef>
              <c:f>Tabela_przestawna!$D$5:$D$27</c:f>
              <c:numCache>
                <c:formatCode>0.00</c:formatCode>
                <c:ptCount val="22"/>
                <c:pt idx="0">
                  <c:v>0.265625</c:v>
                </c:pt>
                <c:pt idx="1">
                  <c:v>0.29000000000000004</c:v>
                </c:pt>
                <c:pt idx="2">
                  <c:v>0.35625000000000001</c:v>
                </c:pt>
                <c:pt idx="3">
                  <c:v>0.38250000000000001</c:v>
                </c:pt>
                <c:pt idx="4">
                  <c:v>0.40125</c:v>
                </c:pt>
                <c:pt idx="5">
                  <c:v>0.40625000000000011</c:v>
                </c:pt>
                <c:pt idx="6">
                  <c:v>0.42125000000000001</c:v>
                </c:pt>
                <c:pt idx="7">
                  <c:v>0.4406250000000001</c:v>
                </c:pt>
                <c:pt idx="8">
                  <c:v>0.44750000000000006</c:v>
                </c:pt>
                <c:pt idx="9">
                  <c:v>0.49749999999999994</c:v>
                </c:pt>
                <c:pt idx="10">
                  <c:v>0.55500000000000016</c:v>
                </c:pt>
                <c:pt idx="11">
                  <c:v>0.58750000000000002</c:v>
                </c:pt>
                <c:pt idx="12">
                  <c:v>0.62624999999999997</c:v>
                </c:pt>
                <c:pt idx="13">
                  <c:v>0.66500000000000004</c:v>
                </c:pt>
                <c:pt idx="14">
                  <c:v>0.666875</c:v>
                </c:pt>
                <c:pt idx="15">
                  <c:v>0.64312500000000006</c:v>
                </c:pt>
                <c:pt idx="16">
                  <c:v>0.65249999999999997</c:v>
                </c:pt>
                <c:pt idx="17">
                  <c:v>0.61687499999999984</c:v>
                </c:pt>
                <c:pt idx="18">
                  <c:v>0.65125</c:v>
                </c:pt>
                <c:pt idx="19">
                  <c:v>0.65062500000000001</c:v>
                </c:pt>
                <c:pt idx="20">
                  <c:v>0.59874999999999989</c:v>
                </c:pt>
                <c:pt idx="21">
                  <c:v>0.666875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D9C-A876-7E6E10F29DD2}"/>
            </c:ext>
          </c:extLst>
        </c:ser>
        <c:ser>
          <c:idx val="3"/>
          <c:order val="3"/>
          <c:tx>
            <c:strRef>
              <c:f>Tabela_przestawna!$E$4</c:f>
              <c:strCache>
                <c:ptCount val="1"/>
                <c:pt idx="0">
                  <c:v>Różnica woj. M i woj. L na cenie jedn.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Tabela_przestawna!$A$5:$A$27</c:f>
              <c:strCach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strCache>
            </c:strRef>
          </c:cat>
          <c:val>
            <c:numRef>
              <c:f>Tabela_przestawna!$E$5:$E$27</c:f>
              <c:numCache>
                <c:formatCode>#,##0.00</c:formatCode>
                <c:ptCount val="22"/>
                <c:pt idx="0">
                  <c:v>0</c:v>
                </c:pt>
                <c:pt idx="1">
                  <c:v>-9.9999999999999534E-3</c:v>
                </c:pt>
                <c:pt idx="2">
                  <c:v>0</c:v>
                </c:pt>
                <c:pt idx="3">
                  <c:v>-1.0000000000000009E-2</c:v>
                </c:pt>
                <c:pt idx="4">
                  <c:v>-9.9999999999999534E-3</c:v>
                </c:pt>
                <c:pt idx="5">
                  <c:v>-1.0000000000000009E-2</c:v>
                </c:pt>
                <c:pt idx="6">
                  <c:v>-2.0000000000000018E-2</c:v>
                </c:pt>
                <c:pt idx="7">
                  <c:v>-2.0000000000000018E-2</c:v>
                </c:pt>
                <c:pt idx="8">
                  <c:v>-2.9999999999999971E-2</c:v>
                </c:pt>
                <c:pt idx="9">
                  <c:v>-4.0000000000000036E-2</c:v>
                </c:pt>
                <c:pt idx="10">
                  <c:v>-3.9999999999999925E-2</c:v>
                </c:pt>
                <c:pt idx="11">
                  <c:v>-5.0000000000000044E-2</c:v>
                </c:pt>
                <c:pt idx="12">
                  <c:v>-5.0000000000000044E-2</c:v>
                </c:pt>
                <c:pt idx="13">
                  <c:v>-3.0000000000000027E-2</c:v>
                </c:pt>
                <c:pt idx="14">
                  <c:v>-2.0000000000000018E-2</c:v>
                </c:pt>
                <c:pt idx="15">
                  <c:v>0</c:v>
                </c:pt>
                <c:pt idx="16">
                  <c:v>1.0000000000000009E-2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1.0000000000000009E-2</c:v>
                </c:pt>
                <c:pt idx="21">
                  <c:v>1.0000000000000009E-2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7-4D9C-A876-7E6E10F29DD2}"/>
            </c:ext>
          </c:extLst>
        </c:ser>
        <c:ser>
          <c:idx val="4"/>
          <c:order val="4"/>
          <c:tx>
            <c:strRef>
              <c:f>Tabela_przestawna!$F$4</c:f>
              <c:strCache>
                <c:ptCount val="1"/>
                <c:pt idx="0">
                  <c:v>Średnie opłaty za energię wg przeciętnego zużycia z 2020 dla 2 osób_L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Tabela_przestawna!$A$5:$A$27</c:f>
              <c:strCach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strCache>
            </c:strRef>
          </c:cat>
          <c:val>
            <c:numRef>
              <c:f>Tabela_przestawna!$F$5:$F$27</c:f>
              <c:numCache>
                <c:formatCode>#,##0.00</c:formatCode>
                <c:ptCount val="22"/>
                <c:pt idx="0">
                  <c:v>405</c:v>
                </c:pt>
                <c:pt idx="1">
                  <c:v>434.99999999999994</c:v>
                </c:pt>
                <c:pt idx="2">
                  <c:v>540</c:v>
                </c:pt>
                <c:pt idx="3">
                  <c:v>585</c:v>
                </c:pt>
                <c:pt idx="4">
                  <c:v>615</c:v>
                </c:pt>
                <c:pt idx="5">
                  <c:v>630</c:v>
                </c:pt>
                <c:pt idx="6">
                  <c:v>660</c:v>
                </c:pt>
                <c:pt idx="7">
                  <c:v>690</c:v>
                </c:pt>
                <c:pt idx="8">
                  <c:v>720</c:v>
                </c:pt>
                <c:pt idx="9">
                  <c:v>810</c:v>
                </c:pt>
                <c:pt idx="10">
                  <c:v>885</c:v>
                </c:pt>
                <c:pt idx="11">
                  <c:v>930</c:v>
                </c:pt>
                <c:pt idx="12">
                  <c:v>990</c:v>
                </c:pt>
                <c:pt idx="13">
                  <c:v>1020.0000000000001</c:v>
                </c:pt>
                <c:pt idx="14">
                  <c:v>1020.0000000000001</c:v>
                </c:pt>
                <c:pt idx="15">
                  <c:v>975</c:v>
                </c:pt>
                <c:pt idx="16">
                  <c:v>975</c:v>
                </c:pt>
                <c:pt idx="17">
                  <c:v>930</c:v>
                </c:pt>
                <c:pt idx="18">
                  <c:v>990</c:v>
                </c:pt>
                <c:pt idx="19">
                  <c:v>990</c:v>
                </c:pt>
                <c:pt idx="20">
                  <c:v>915</c:v>
                </c:pt>
                <c:pt idx="21">
                  <c:v>1005.0000000000001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C7-4D9C-A876-7E6E10F29DD2}"/>
            </c:ext>
          </c:extLst>
        </c:ser>
        <c:ser>
          <c:idx val="5"/>
          <c:order val="5"/>
          <c:tx>
            <c:strRef>
              <c:f>Tabela_przestawna!$G$4</c:f>
              <c:strCache>
                <c:ptCount val="1"/>
                <c:pt idx="0">
                  <c:v>Średnie opłaty za energię wg przeciętnego zużycia z 2020 dla 2 osób_M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Tabela_przestawna!$A$5:$A$27</c:f>
              <c:strCach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strCache>
            </c:strRef>
          </c:cat>
          <c:val>
            <c:numRef>
              <c:f>Tabela_przestawna!$G$5:$G$27</c:f>
              <c:numCache>
                <c:formatCode>#,##0.00</c:formatCode>
                <c:ptCount val="22"/>
                <c:pt idx="0">
                  <c:v>405</c:v>
                </c:pt>
                <c:pt idx="1">
                  <c:v>420.00000000000006</c:v>
                </c:pt>
                <c:pt idx="2">
                  <c:v>540</c:v>
                </c:pt>
                <c:pt idx="3">
                  <c:v>570</c:v>
                </c:pt>
                <c:pt idx="4">
                  <c:v>600</c:v>
                </c:pt>
                <c:pt idx="5">
                  <c:v>615</c:v>
                </c:pt>
                <c:pt idx="6">
                  <c:v>630</c:v>
                </c:pt>
                <c:pt idx="7">
                  <c:v>660</c:v>
                </c:pt>
                <c:pt idx="8">
                  <c:v>675</c:v>
                </c:pt>
                <c:pt idx="9">
                  <c:v>750</c:v>
                </c:pt>
                <c:pt idx="10">
                  <c:v>825.00000000000011</c:v>
                </c:pt>
                <c:pt idx="11">
                  <c:v>854.99999999999989</c:v>
                </c:pt>
                <c:pt idx="12">
                  <c:v>915</c:v>
                </c:pt>
                <c:pt idx="13">
                  <c:v>975</c:v>
                </c:pt>
                <c:pt idx="14">
                  <c:v>990</c:v>
                </c:pt>
                <c:pt idx="15">
                  <c:v>975</c:v>
                </c:pt>
                <c:pt idx="16">
                  <c:v>990</c:v>
                </c:pt>
                <c:pt idx="17">
                  <c:v>930</c:v>
                </c:pt>
                <c:pt idx="18">
                  <c:v>990</c:v>
                </c:pt>
                <c:pt idx="19">
                  <c:v>990</c:v>
                </c:pt>
                <c:pt idx="20">
                  <c:v>930</c:v>
                </c:pt>
                <c:pt idx="21">
                  <c:v>1020.0000000000001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C7-4D9C-A876-7E6E10F29DD2}"/>
            </c:ext>
          </c:extLst>
        </c:ser>
        <c:ser>
          <c:idx val="6"/>
          <c:order val="6"/>
          <c:tx>
            <c:strRef>
              <c:f>Tabela_przestawna!$H$4</c:f>
              <c:strCache>
                <c:ptCount val="1"/>
                <c:pt idx="0">
                  <c:v>Różnica śr. opłat miesięcznych_M i 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Tabela_przestawna!$A$5:$A$27</c:f>
              <c:strCach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strCache>
            </c:strRef>
          </c:cat>
          <c:val>
            <c:numRef>
              <c:f>Tabela_przestawna!$H$5:$H$27</c:f>
              <c:numCache>
                <c:formatCode>#,##0.00</c:formatCode>
                <c:ptCount val="22"/>
                <c:pt idx="0">
                  <c:v>0</c:v>
                </c:pt>
                <c:pt idx="1">
                  <c:v>-14.999999999999886</c:v>
                </c:pt>
                <c:pt idx="2">
                  <c:v>0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-30</c:v>
                </c:pt>
                <c:pt idx="7">
                  <c:v>-30</c:v>
                </c:pt>
                <c:pt idx="8">
                  <c:v>-45</c:v>
                </c:pt>
                <c:pt idx="9">
                  <c:v>-60</c:v>
                </c:pt>
                <c:pt idx="10">
                  <c:v>-59.999999999999886</c:v>
                </c:pt>
                <c:pt idx="11">
                  <c:v>-75.000000000000114</c:v>
                </c:pt>
                <c:pt idx="12">
                  <c:v>-75</c:v>
                </c:pt>
                <c:pt idx="13">
                  <c:v>-45.000000000000114</c:v>
                </c:pt>
                <c:pt idx="14">
                  <c:v>-30.000000000000114</c:v>
                </c:pt>
                <c:pt idx="15">
                  <c:v>0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</c:v>
                </c:pt>
                <c:pt idx="2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C7-4D9C-A876-7E6E10F29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613552"/>
        <c:axId val="808615192"/>
      </c:lineChart>
      <c:catAx>
        <c:axId val="80861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8615192"/>
        <c:crosses val="autoZero"/>
        <c:auto val="1"/>
        <c:lblAlgn val="ctr"/>
        <c:lblOffset val="100"/>
        <c:noMultiLvlLbl val="0"/>
      </c:catAx>
      <c:valAx>
        <c:axId val="80861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86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27</xdr:row>
      <xdr:rowOff>185737</xdr:rowOff>
    </xdr:from>
    <xdr:to>
      <xdr:col>8</xdr:col>
      <xdr:colOff>19050</xdr:colOff>
      <xdr:row>40</xdr:row>
      <xdr:rowOff>33337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3554449-DA87-DA02-FE94-8C14B9C2B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ka Wolska" refreshedDate="44753.544888773147" createdVersion="8" refreshedVersion="8" minRefreshableVersion="3" recordCount="22" xr:uid="{23DBEF3F-31D4-49EB-AEF3-739D85AEC905}">
  <cacheSource type="worksheet">
    <worksheetSource name="Tabela1"/>
  </cacheSource>
  <cacheFields count="24">
    <cacheField name="Rok" numFmtId="0">
      <sharedItems containsSemiMixedTypes="0" containsString="0" containsNumber="1" containsInteger="1" minValue="1999" maxValue="2020" count="22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DOLNOŚLĄSKIE" numFmtId="4">
      <sharedItems containsSemiMixedTypes="0" containsString="0" containsNumber="1" minValue="0.26" maxValue="0.66"/>
    </cacheField>
    <cacheField name="KUJAWSKO-POMORSKIE" numFmtId="4">
      <sharedItems containsSemiMixedTypes="0" containsString="0" containsNumber="1" minValue="0.27" maxValue="0.67"/>
    </cacheField>
    <cacheField name="LUBELSKIE" numFmtId="4">
      <sharedItems containsSemiMixedTypes="0" containsString="0" containsNumber="1" minValue="0.27" maxValue="0.68"/>
    </cacheField>
    <cacheField name="LUBUSKIE" numFmtId="4">
      <sharedItems containsSemiMixedTypes="0" containsString="0" containsNumber="1" minValue="0.27" maxValue="0.65"/>
    </cacheField>
    <cacheField name="ŁÓDZKIE" numFmtId="4">
      <sharedItems containsSemiMixedTypes="0" containsString="0" containsNumber="1" minValue="0.27" maxValue="0.69"/>
    </cacheField>
    <cacheField name="MAŁOPOLSKIE" numFmtId="4">
      <sharedItems containsSemiMixedTypes="0" containsString="0" containsNumber="1" minValue="0.26" maxValue="0.65"/>
    </cacheField>
    <cacheField name="MAZOWIECKIE" numFmtId="4">
      <sharedItems containsSemiMixedTypes="0" containsString="0" containsNumber="1" minValue="0.27" maxValue="0.68"/>
    </cacheField>
    <cacheField name="OPOLSKIE" numFmtId="4">
      <sharedItems containsSemiMixedTypes="0" containsString="0" containsNumber="1" minValue="0.27" maxValue="0.66"/>
    </cacheField>
    <cacheField name="PODKARPACKIE" numFmtId="4">
      <sharedItems containsSemiMixedTypes="0" containsString="0" containsNumber="1" minValue="0.27" maxValue="0.67"/>
    </cacheField>
    <cacheField name="PODLASKIE" numFmtId="4">
      <sharedItems containsSemiMixedTypes="0" containsString="0" containsNumber="1" minValue="0.26" maxValue="0.7"/>
    </cacheField>
    <cacheField name="POMORSKIE" numFmtId="4">
      <sharedItems containsSemiMixedTypes="0" containsString="0" containsNumber="1" minValue="0.26" maxValue="0.72"/>
    </cacheField>
    <cacheField name="ŚLĄSKIE" numFmtId="4">
      <sharedItems containsSemiMixedTypes="0" containsString="0" containsNumber="1" minValue="0.26" maxValue="0.66"/>
    </cacheField>
    <cacheField name="ŚWIĘTOKRZYSKIE" numFmtId="4">
      <sharedItems containsSemiMixedTypes="0" containsString="0" containsNumber="1" minValue="0.27" maxValue="0.67"/>
    </cacheField>
    <cacheField name="WARMIŃSKO-MAZURSKIE" numFmtId="4">
      <sharedItems containsSemiMixedTypes="0" containsString="0" containsNumber="1" minValue="0.26" maxValue="0.71"/>
    </cacheField>
    <cacheField name="WIELKOPOLSKIE" numFmtId="4">
      <sharedItems containsSemiMixedTypes="0" containsString="0" containsNumber="1" minValue="0.27" maxValue="0.67"/>
    </cacheField>
    <cacheField name="ZACHODNIOPOMORSKIE" numFmtId="4">
      <sharedItems containsSemiMixedTypes="0" containsString="0" containsNumber="1" minValue="0.26" maxValue="0.66"/>
    </cacheField>
    <cacheField name="Polska" numFmtId="4">
      <sharedItems containsSemiMixedTypes="0" containsString="0" containsNumber="1" minValue="0.265625" maxValue="0.666875"/>
    </cacheField>
    <cacheField name="Różnica woj. M i woj. L" numFmtId="0" formula="MAZOWIECKIE -LUBELSKIE" databaseField="0"/>
    <cacheField name="Średnie opłaty za energię wg przeciętnego zużycia z 2020 dla 2 osób" numFmtId="0" formula="LUBELSKIE *1500" databaseField="0"/>
    <cacheField name="Pole1" numFmtId="0" formula="MAZOWIECKIE *1500" databaseField="0"/>
    <cacheField name="Różnica opłat miesięcznych_M i L" numFmtId="0" formula=" 0" databaseField="0"/>
    <cacheField name="Pole2" numFmtId="0" formula="Pole1" databaseField="0"/>
    <cacheField name="Pole3" numFmtId="0" formula="Pole2 -'Średnie opłaty za energię wg przeciętnego zużycia z 2020 dla 2 osób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n v="0.26"/>
    <n v="0.27"/>
    <n v="0.27"/>
    <n v="0.27"/>
    <n v="0.27"/>
    <n v="0.26"/>
    <n v="0.27"/>
    <n v="0.27"/>
    <n v="0.27"/>
    <n v="0.26"/>
    <n v="0.26"/>
    <n v="0.26"/>
    <n v="0.27"/>
    <n v="0.26"/>
    <n v="0.27"/>
    <n v="0.26"/>
    <n v="0.265625"/>
  </r>
  <r>
    <x v="1"/>
    <n v="0.28999999999999998"/>
    <n v="0.28999999999999998"/>
    <n v="0.28999999999999998"/>
    <n v="0.33"/>
    <n v="0.28000000000000003"/>
    <n v="0.28999999999999998"/>
    <n v="0.28000000000000003"/>
    <n v="0.28999999999999998"/>
    <n v="0.28999999999999998"/>
    <n v="0.28999999999999998"/>
    <n v="0.28999999999999998"/>
    <n v="0.28000000000000003"/>
    <n v="0.28999999999999998"/>
    <n v="0.28000000000000003"/>
    <n v="0.28999999999999998"/>
    <n v="0.28999999999999998"/>
    <n v="0.29000000000000004"/>
  </r>
  <r>
    <x v="2"/>
    <n v="0.35"/>
    <n v="0.35"/>
    <n v="0.36"/>
    <n v="0.35"/>
    <n v="0.36"/>
    <n v="0.35"/>
    <n v="0.36"/>
    <n v="0.35"/>
    <n v="0.36"/>
    <n v="0.37"/>
    <n v="0.36"/>
    <n v="0.36"/>
    <n v="0.36"/>
    <n v="0.35"/>
    <n v="0.36"/>
    <n v="0.35"/>
    <n v="0.35625000000000001"/>
  </r>
  <r>
    <x v="3"/>
    <n v="0.37"/>
    <n v="0.37"/>
    <n v="0.39"/>
    <n v="0.37"/>
    <n v="0.39"/>
    <n v="0.39"/>
    <n v="0.38"/>
    <n v="0.37"/>
    <n v="0.38"/>
    <n v="0.39"/>
    <n v="0.39"/>
    <n v="0.38"/>
    <n v="0.38"/>
    <n v="0.38"/>
    <n v="0.4"/>
    <n v="0.39"/>
    <n v="0.38250000000000001"/>
  </r>
  <r>
    <x v="4"/>
    <n v="0.39"/>
    <n v="0.38"/>
    <n v="0.41"/>
    <n v="0.39"/>
    <n v="0.41"/>
    <n v="0.41"/>
    <n v="0.4"/>
    <n v="0.38"/>
    <n v="0.4"/>
    <n v="0.41"/>
    <n v="0.41"/>
    <n v="0.41"/>
    <n v="0.4"/>
    <n v="0.39"/>
    <n v="0.42"/>
    <n v="0.41"/>
    <n v="0.40125"/>
  </r>
  <r>
    <x v="5"/>
    <n v="0.39"/>
    <n v="0.39"/>
    <n v="0.42"/>
    <n v="0.4"/>
    <n v="0.41"/>
    <n v="0.41"/>
    <n v="0.41"/>
    <n v="0.38"/>
    <n v="0.41"/>
    <n v="0.42"/>
    <n v="0.41"/>
    <n v="0.42"/>
    <n v="0.4"/>
    <n v="0.4"/>
    <n v="0.42"/>
    <n v="0.41"/>
    <n v="0.40625000000000011"/>
  </r>
  <r>
    <x v="6"/>
    <n v="0.4"/>
    <n v="0.4"/>
    <n v="0.44"/>
    <n v="0.42"/>
    <n v="0.42"/>
    <n v="0.43"/>
    <n v="0.42"/>
    <n v="0.4"/>
    <n v="0.42"/>
    <n v="0.44"/>
    <n v="0.43"/>
    <n v="0.42"/>
    <n v="0.42"/>
    <n v="0.42"/>
    <n v="0.44"/>
    <n v="0.42"/>
    <n v="0.42125000000000001"/>
  </r>
  <r>
    <x v="7"/>
    <n v="0.42"/>
    <n v="0.43"/>
    <n v="0.46"/>
    <n v="0.44"/>
    <n v="0.44"/>
    <n v="0.44"/>
    <n v="0.44"/>
    <n v="0.41"/>
    <n v="0.45"/>
    <n v="0.46"/>
    <n v="0.44"/>
    <n v="0.43"/>
    <n v="0.45"/>
    <n v="0.44"/>
    <n v="0.45"/>
    <n v="0.45"/>
    <n v="0.4406250000000001"/>
  </r>
  <r>
    <x v="8"/>
    <n v="0.42"/>
    <n v="0.44"/>
    <n v="0.48"/>
    <n v="0.45"/>
    <n v="0.46"/>
    <n v="0.45"/>
    <n v="0.45"/>
    <n v="0.42"/>
    <n v="0.45"/>
    <n v="0.47"/>
    <n v="0.45"/>
    <n v="0.43"/>
    <n v="0.44"/>
    <n v="0.45"/>
    <n v="0.45"/>
    <n v="0.45"/>
    <n v="0.44750000000000006"/>
  </r>
  <r>
    <x v="9"/>
    <n v="0.47"/>
    <n v="0.49"/>
    <n v="0.54"/>
    <n v="0.49"/>
    <n v="0.51"/>
    <n v="0.49"/>
    <n v="0.5"/>
    <n v="0.47"/>
    <n v="0.5"/>
    <n v="0.53"/>
    <n v="0.51"/>
    <n v="0.47"/>
    <n v="0.48"/>
    <n v="0.51"/>
    <n v="0.5"/>
    <n v="0.5"/>
    <n v="0.49749999999999994"/>
  </r>
  <r>
    <x v="10"/>
    <n v="0.55000000000000004"/>
    <n v="0.54"/>
    <n v="0.59"/>
    <n v="0.55000000000000004"/>
    <n v="0.56000000000000005"/>
    <n v="0.55000000000000004"/>
    <n v="0.55000000000000004"/>
    <n v="0.55000000000000004"/>
    <n v="0.55000000000000004"/>
    <n v="0.57999999999999996"/>
    <n v="0.56000000000000005"/>
    <n v="0.56000000000000005"/>
    <n v="0.54"/>
    <n v="0.55000000000000004"/>
    <n v="0.55000000000000004"/>
    <n v="0.55000000000000004"/>
    <n v="0.55500000000000016"/>
  </r>
  <r>
    <x v="11"/>
    <n v="0.59"/>
    <n v="0.56999999999999995"/>
    <n v="0.62"/>
    <n v="0.57999999999999996"/>
    <n v="0.6"/>
    <n v="0.57999999999999996"/>
    <n v="0.56999999999999995"/>
    <n v="0.59"/>
    <n v="0.59"/>
    <n v="0.61"/>
    <n v="0.59"/>
    <n v="0.59"/>
    <n v="0.56999999999999995"/>
    <n v="0.59"/>
    <n v="0.57999999999999996"/>
    <n v="0.57999999999999996"/>
    <n v="0.58750000000000002"/>
  </r>
  <r>
    <x v="12"/>
    <n v="0.62"/>
    <n v="0.61"/>
    <n v="0.66"/>
    <n v="0.61"/>
    <n v="0.64"/>
    <n v="0.62"/>
    <n v="0.61"/>
    <n v="0.62"/>
    <n v="0.63"/>
    <n v="0.66"/>
    <n v="0.64"/>
    <n v="0.61"/>
    <n v="0.62"/>
    <n v="0.63"/>
    <n v="0.62"/>
    <n v="0.62"/>
    <n v="0.62624999999999997"/>
  </r>
  <r>
    <x v="13"/>
    <n v="0.66"/>
    <n v="0.65"/>
    <n v="0.68"/>
    <n v="0.65"/>
    <n v="0.68"/>
    <n v="0.65"/>
    <n v="0.65"/>
    <n v="0.66"/>
    <n v="0.66"/>
    <n v="0.7"/>
    <n v="0.69"/>
    <n v="0.65"/>
    <n v="0.65"/>
    <n v="0.69"/>
    <n v="0.66"/>
    <n v="0.66"/>
    <n v="0.66500000000000004"/>
  </r>
  <r>
    <x v="14"/>
    <n v="0.65"/>
    <n v="0.66"/>
    <n v="0.68"/>
    <n v="0.65"/>
    <n v="0.69"/>
    <n v="0.65"/>
    <n v="0.66"/>
    <n v="0.65"/>
    <n v="0.66"/>
    <n v="0.69"/>
    <n v="0.7"/>
    <n v="0.65"/>
    <n v="0.66"/>
    <n v="0.7"/>
    <n v="0.66"/>
    <n v="0.66"/>
    <n v="0.666875"/>
  </r>
  <r>
    <x v="15"/>
    <n v="0.63"/>
    <n v="0.63"/>
    <n v="0.65"/>
    <n v="0.62"/>
    <n v="0.66"/>
    <n v="0.61"/>
    <n v="0.65"/>
    <n v="0.63"/>
    <n v="0.64"/>
    <n v="0.67"/>
    <n v="0.68"/>
    <n v="0.63"/>
    <n v="0.64"/>
    <n v="0.68"/>
    <n v="0.63"/>
    <n v="0.64"/>
    <n v="0.64312500000000006"/>
  </r>
  <r>
    <x v="16"/>
    <n v="0.64"/>
    <n v="0.64"/>
    <n v="0.65"/>
    <n v="0.63"/>
    <n v="0.67"/>
    <n v="0.62"/>
    <n v="0.66"/>
    <n v="0.64"/>
    <n v="0.65"/>
    <n v="0.68"/>
    <n v="0.69"/>
    <n v="0.64"/>
    <n v="0.65"/>
    <n v="0.69"/>
    <n v="0.64"/>
    <n v="0.65"/>
    <n v="0.65249999999999997"/>
  </r>
  <r>
    <x v="17"/>
    <n v="0.59"/>
    <n v="0.61"/>
    <n v="0.62"/>
    <n v="0.59"/>
    <n v="0.64"/>
    <n v="0.59"/>
    <n v="0.62"/>
    <n v="0.59"/>
    <n v="0.62"/>
    <n v="0.64"/>
    <n v="0.66"/>
    <n v="0.6"/>
    <n v="0.62"/>
    <n v="0.65"/>
    <n v="0.61"/>
    <n v="0.62"/>
    <n v="0.61687499999999984"/>
  </r>
  <r>
    <x v="18"/>
    <n v="0.63"/>
    <n v="0.64"/>
    <n v="0.66"/>
    <n v="0.63"/>
    <n v="0.67"/>
    <n v="0.61"/>
    <n v="0.66"/>
    <n v="0.63"/>
    <n v="0.66"/>
    <n v="0.67"/>
    <n v="0.69"/>
    <n v="0.64"/>
    <n v="0.65"/>
    <n v="0.69"/>
    <n v="0.64"/>
    <n v="0.65"/>
    <n v="0.65125"/>
  </r>
  <r>
    <x v="19"/>
    <n v="0.63"/>
    <n v="0.64"/>
    <n v="0.66"/>
    <n v="0.62"/>
    <n v="0.67"/>
    <n v="0.61"/>
    <n v="0.66"/>
    <n v="0.63"/>
    <n v="0.66"/>
    <n v="0.67"/>
    <n v="0.69"/>
    <n v="0.64"/>
    <n v="0.65"/>
    <n v="0.69"/>
    <n v="0.64"/>
    <n v="0.65"/>
    <n v="0.65062500000000001"/>
  </r>
  <r>
    <x v="20"/>
    <n v="0.56000000000000005"/>
    <n v="0.6"/>
    <n v="0.61"/>
    <n v="0.56999999999999995"/>
    <n v="0.61"/>
    <n v="0.56999999999999995"/>
    <n v="0.62"/>
    <n v="0.56000000000000005"/>
    <n v="0.6"/>
    <n v="0.61"/>
    <n v="0.64"/>
    <n v="0.59"/>
    <n v="0.61"/>
    <n v="0.64"/>
    <n v="0.6"/>
    <n v="0.59"/>
    <n v="0.59874999999999989"/>
  </r>
  <r>
    <x v="21"/>
    <n v="0.63"/>
    <n v="0.67"/>
    <n v="0.67"/>
    <n v="0.64"/>
    <n v="0.68"/>
    <n v="0.64"/>
    <n v="0.68"/>
    <n v="0.63"/>
    <n v="0.67"/>
    <n v="0.67"/>
    <n v="0.72"/>
    <n v="0.66"/>
    <n v="0.67"/>
    <n v="0.71"/>
    <n v="0.67"/>
    <n v="0.66"/>
    <n v="0.6668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EEE85-00A2-4B85-850B-B84C5F7E2EFD}" name="Tabela przestawna1" cacheId="25" applyNumberFormats="0" applyBorderFormats="0" applyFontFormats="0" applyPatternFormats="0" applyAlignmentFormats="0" applyWidthHeightFormats="1" dataCaption="Wartości" grandTotalCaption="Średnia wszystkich lat" updatedVersion="8" minRefreshableVersion="3" useAutoFormatting="1" itemPrintTitles="1" createdVersion="8" indent="0" outline="1" outlineData="1" multipleFieldFilters="0" chartFormat="2" rowHeaderCaption="Lata">
  <location ref="A4:H27" firstHeaderRow="0" firstDataRow="1" firstDataCol="1"/>
  <pivotFields count="24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4" showAll="0"/>
    <pivotField numFmtId="4" showAll="0"/>
    <pivotField dataField="1" numFmtId="4"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woj. LUBELSKIE" fld="3" baseField="0" baseItem="0"/>
    <dataField name="woj.. MAZOWIECKIE" fld="7" baseField="0" baseItem="0"/>
    <dataField name="cała Polska" fld="17" subtotal="average" baseField="0" baseItem="0" numFmtId="2"/>
    <dataField name="Różnica woj. M i woj. L na cenie jedn." fld="18" subtotal="count" baseField="0" baseItem="0" numFmtId="4"/>
    <dataField name="Średnie opłaty za energię wg przeciętnego zużycia z 2020 dla 2 osób_L" fld="19" baseField="0" baseItem="0" numFmtId="4"/>
    <dataField name="Średnie opłaty za energię wg przeciętnego zużycia z 2020 dla 2 osób_M" fld="20" baseField="0" baseItem="0" numFmtId="4"/>
    <dataField name="Różnica śr. opłat miesięcznych_M i L" fld="23" baseField="0" baseItem="0" numFmtId="4"/>
  </dataFields>
  <formats count="4">
    <format dxfId="8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3"/>
          </reference>
          <reference field="0" count="0"/>
        </references>
      </pivotArea>
    </format>
    <format dxfId="6">
      <pivotArea dataOnly="0" labelOnly="1" outline="0" fieldPosition="0">
        <references count="1">
          <reference field="4294967294" count="2">
            <x v="3"/>
            <x v="4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5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</conditional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C27365-9056-420E-A5B9-178B979ADE36}" name="Tabela1" displayName="Tabela1" ref="A1:R23" totalsRowShown="0" dataDxfId="10" tableBorderDxfId="28">
  <autoFilter ref="A1:R23" xr:uid="{A0C27365-9056-420E-A5B9-178B979ADE36}"/>
  <tableColumns count="18">
    <tableColumn id="1" xr3:uid="{5D7AB57E-80A4-4BBE-AFC0-B378A9A6E435}" name="Rok" dataDxfId="27" dataCellStyle="Kolumna"/>
    <tableColumn id="2" xr3:uid="{16C71ABD-EBB2-435E-8322-20BB2956EF3F}" name="DOLNOŚLĄSKIE" dataDxfId="26"/>
    <tableColumn id="3" xr3:uid="{5C0D8860-8496-495B-B4D0-0C22E9C605E3}" name="KUJAWSKO-POMORSKIE" dataDxfId="25"/>
    <tableColumn id="4" xr3:uid="{90CB61E9-0488-4041-A4EE-911EF3FBFA0E}" name="LUBELSKIE" dataDxfId="24"/>
    <tableColumn id="5" xr3:uid="{D4063193-D4E7-4B72-8042-EEB7FFE5CCBA}" name="LUBUSKIE" dataDxfId="23"/>
    <tableColumn id="6" xr3:uid="{991135C3-DA5A-43BD-A50B-ED4732E6F0A1}" name="ŁÓDZKIE" dataDxfId="22"/>
    <tableColumn id="7" xr3:uid="{0FC3D2A2-0FE1-4EF8-86F3-274DCA7C7E94}" name="MAŁOPOLSKIE" dataDxfId="21"/>
    <tableColumn id="8" xr3:uid="{1A52B4B2-17AB-42EA-B8DF-9599E2DA76C6}" name="MAZOWIECKIE" dataDxfId="20"/>
    <tableColumn id="9" xr3:uid="{C377346C-E819-4BDE-9C20-C855848D85AF}" name="OPOLSKIE" dataDxfId="19"/>
    <tableColumn id="10" xr3:uid="{4B366842-40FC-4969-9744-28155F6F1C29}" name="PODKARPACKIE" dataDxfId="18"/>
    <tableColumn id="11" xr3:uid="{21BF6C0F-1661-4C5C-BF8C-D3EBD24A0563}" name="PODLASKIE" dataDxfId="17"/>
    <tableColumn id="12" xr3:uid="{AA36C80B-7D4E-4E3A-AFB5-1EFF32843E90}" name="POMORSKIE" dataDxfId="16"/>
    <tableColumn id="13" xr3:uid="{35194DDB-6CA5-498B-8B10-26734094D937}" name="ŚLĄSKIE" dataDxfId="15"/>
    <tableColumn id="14" xr3:uid="{DB01C6CC-B430-40EE-95D7-73D385684D5D}" name="ŚWIĘTOKRZYSKIE" dataDxfId="14"/>
    <tableColumn id="15" xr3:uid="{5F0A4A46-6064-4D47-92B0-BDAB4A366821}" name="WARMIŃSKO-MAZURSKIE" dataDxfId="13"/>
    <tableColumn id="16" xr3:uid="{602931FD-03C8-4294-A663-B4EA03F1E52A}" name="WIELKOPOLSKIE" dataDxfId="12"/>
    <tableColumn id="17" xr3:uid="{5B213B04-7578-4FC5-8842-A4CF2A9BFC3A}" name="ZACHODNIOPOMORSKIE" dataDxfId="11"/>
    <tableColumn id="18" xr3:uid="{ABD691F8-7D12-4240-94A8-91941DA30B9A}" name="Polska" dataDxfId="9">
      <calculatedColumnFormula>AVERAGE(Tabela1[[#This Row],[DOLNOŚLĄSKIE]:[ZACHODNIOPOMORSKIE]])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D21" sqref="D21"/>
    </sheetView>
  </sheetViews>
  <sheetFormatPr defaultRowHeight="15" x14ac:dyDescent="0.25"/>
  <cols>
    <col min="1" max="1" width="20" customWidth="1"/>
    <col min="2" max="2" width="200" customWidth="1"/>
  </cols>
  <sheetData>
    <row r="1" spans="1:2" x14ac:dyDescent="0.25">
      <c r="B1" s="4" t="s">
        <v>14</v>
      </c>
    </row>
    <row r="2" spans="1:2" x14ac:dyDescent="0.25">
      <c r="A2" t="s">
        <v>0</v>
      </c>
      <c r="B2" t="s">
        <v>1</v>
      </c>
    </row>
    <row r="3" spans="1:2" ht="50.1" customHeight="1" x14ac:dyDescent="0.25">
      <c r="B3" s="2" t="s">
        <v>2</v>
      </c>
    </row>
    <row r="4" spans="1:2" x14ac:dyDescent="0.25">
      <c r="A4" t="s">
        <v>3</v>
      </c>
      <c r="B4" t="s">
        <v>4</v>
      </c>
    </row>
    <row r="5" spans="1:2" x14ac:dyDescent="0.25"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B7" t="s">
        <v>5</v>
      </c>
    </row>
    <row r="8" spans="1:2" x14ac:dyDescent="0.25">
      <c r="A8" t="s">
        <v>8</v>
      </c>
      <c r="B8" t="s">
        <v>9</v>
      </c>
    </row>
    <row r="9" spans="1:2" x14ac:dyDescent="0.25">
      <c r="A9" t="s">
        <v>10</v>
      </c>
      <c r="B9" t="s">
        <v>11</v>
      </c>
    </row>
    <row r="10" spans="1:2" ht="50.1" customHeight="1" x14ac:dyDescent="0.25">
      <c r="A10" s="1" t="s">
        <v>12</v>
      </c>
      <c r="B10" s="2" t="s">
        <v>13</v>
      </c>
    </row>
    <row r="12" spans="1:2" x14ac:dyDescent="0.25">
      <c r="B12" s="5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C8752-32EA-445F-979B-4BFDBD65D180}">
  <dimension ref="A1:R23"/>
  <sheetViews>
    <sheetView workbookViewId="0">
      <selection activeCell="C3" sqref="C3"/>
    </sheetView>
  </sheetViews>
  <sheetFormatPr defaultRowHeight="15" x14ac:dyDescent="0.25"/>
  <cols>
    <col min="2" max="2" width="16.42578125" customWidth="1"/>
    <col min="3" max="3" width="24.7109375" customWidth="1"/>
    <col min="4" max="4" width="16" customWidth="1"/>
    <col min="5" max="5" width="16.5703125" customWidth="1"/>
    <col min="6" max="6" width="10.42578125" customWidth="1"/>
    <col min="7" max="7" width="15.7109375" customWidth="1"/>
    <col min="8" max="8" width="16.140625" customWidth="1"/>
    <col min="9" max="9" width="11.7109375" customWidth="1"/>
    <col min="10" max="10" width="16.85546875" customWidth="1"/>
    <col min="11" max="11" width="12.85546875" customWidth="1"/>
    <col min="12" max="12" width="13.85546875" customWidth="1"/>
    <col min="13" max="13" width="10" customWidth="1"/>
    <col min="14" max="14" width="18.28515625" customWidth="1"/>
    <col min="15" max="15" width="26.140625" customWidth="1"/>
    <col min="16" max="16" width="17.28515625" customWidth="1"/>
    <col min="17" max="17" width="24.7109375" customWidth="1"/>
  </cols>
  <sheetData>
    <row r="1" spans="1:18" x14ac:dyDescent="0.25">
      <c r="A1" s="8" t="s">
        <v>32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s="5" t="s">
        <v>36</v>
      </c>
    </row>
    <row r="2" spans="1:18" x14ac:dyDescent="0.25">
      <c r="A2" s="7">
        <v>1999</v>
      </c>
      <c r="B2" s="3">
        <v>0.26</v>
      </c>
      <c r="C2" s="3">
        <v>0.27</v>
      </c>
      <c r="D2" s="3">
        <v>0.27</v>
      </c>
      <c r="E2" s="3">
        <v>0.27</v>
      </c>
      <c r="F2" s="3">
        <v>0.27</v>
      </c>
      <c r="G2" s="3">
        <v>0.26</v>
      </c>
      <c r="H2" s="3">
        <v>0.27</v>
      </c>
      <c r="I2" s="3">
        <v>0.27</v>
      </c>
      <c r="J2" s="3">
        <v>0.27</v>
      </c>
      <c r="K2" s="3">
        <v>0.26</v>
      </c>
      <c r="L2" s="3">
        <v>0.26</v>
      </c>
      <c r="M2" s="3">
        <v>0.26</v>
      </c>
      <c r="N2" s="3">
        <v>0.27</v>
      </c>
      <c r="O2" s="3">
        <v>0.26</v>
      </c>
      <c r="P2" s="3">
        <v>0.27</v>
      </c>
      <c r="Q2" s="3">
        <v>0.26</v>
      </c>
      <c r="R2" s="12">
        <f>AVERAGE(Tabela1[[#This Row],[DOLNOŚLĄSKIE]:[ZACHODNIOPOMORSKIE]])</f>
        <v>0.265625</v>
      </c>
    </row>
    <row r="3" spans="1:18" x14ac:dyDescent="0.25">
      <c r="A3" s="7">
        <v>2000</v>
      </c>
      <c r="B3" s="3">
        <v>0.28999999999999998</v>
      </c>
      <c r="C3" s="3">
        <v>0.28999999999999998</v>
      </c>
      <c r="D3" s="3">
        <v>0.28999999999999998</v>
      </c>
      <c r="E3" s="3">
        <v>0.33</v>
      </c>
      <c r="F3" s="3">
        <v>0.28000000000000003</v>
      </c>
      <c r="G3" s="3">
        <v>0.28999999999999998</v>
      </c>
      <c r="H3" s="3">
        <v>0.28000000000000003</v>
      </c>
      <c r="I3" s="3">
        <v>0.28999999999999998</v>
      </c>
      <c r="J3" s="3">
        <v>0.28999999999999998</v>
      </c>
      <c r="K3" s="3">
        <v>0.28999999999999998</v>
      </c>
      <c r="L3" s="3">
        <v>0.28999999999999998</v>
      </c>
      <c r="M3" s="3">
        <v>0.28000000000000003</v>
      </c>
      <c r="N3" s="3">
        <v>0.28999999999999998</v>
      </c>
      <c r="O3" s="3">
        <v>0.28000000000000003</v>
      </c>
      <c r="P3" s="3">
        <v>0.28999999999999998</v>
      </c>
      <c r="Q3" s="3">
        <v>0.28999999999999998</v>
      </c>
      <c r="R3" s="12">
        <f>AVERAGE(Tabela1[[#This Row],[DOLNOŚLĄSKIE]:[ZACHODNIOPOMORSKIE]])</f>
        <v>0.29000000000000004</v>
      </c>
    </row>
    <row r="4" spans="1:18" x14ac:dyDescent="0.25">
      <c r="A4" s="7">
        <v>2001</v>
      </c>
      <c r="B4" s="3">
        <v>0.35</v>
      </c>
      <c r="C4" s="3">
        <v>0.35</v>
      </c>
      <c r="D4" s="3">
        <v>0.36</v>
      </c>
      <c r="E4" s="3">
        <v>0.35</v>
      </c>
      <c r="F4" s="3">
        <v>0.36</v>
      </c>
      <c r="G4" s="3">
        <v>0.35</v>
      </c>
      <c r="H4" s="3">
        <v>0.36</v>
      </c>
      <c r="I4" s="3">
        <v>0.35</v>
      </c>
      <c r="J4" s="3">
        <v>0.36</v>
      </c>
      <c r="K4" s="3">
        <v>0.37</v>
      </c>
      <c r="L4" s="3">
        <v>0.36</v>
      </c>
      <c r="M4" s="3">
        <v>0.36</v>
      </c>
      <c r="N4" s="3">
        <v>0.36</v>
      </c>
      <c r="O4" s="3">
        <v>0.35</v>
      </c>
      <c r="P4" s="3">
        <v>0.36</v>
      </c>
      <c r="Q4" s="3">
        <v>0.35</v>
      </c>
      <c r="R4" s="12">
        <f>AVERAGE(Tabela1[[#This Row],[DOLNOŚLĄSKIE]:[ZACHODNIOPOMORSKIE]])</f>
        <v>0.35625000000000001</v>
      </c>
    </row>
    <row r="5" spans="1:18" x14ac:dyDescent="0.25">
      <c r="A5" s="7">
        <v>2002</v>
      </c>
      <c r="B5" s="3">
        <v>0.37</v>
      </c>
      <c r="C5" s="3">
        <v>0.37</v>
      </c>
      <c r="D5" s="3">
        <v>0.39</v>
      </c>
      <c r="E5" s="3">
        <v>0.37</v>
      </c>
      <c r="F5" s="3">
        <v>0.39</v>
      </c>
      <c r="G5" s="3">
        <v>0.39</v>
      </c>
      <c r="H5" s="3">
        <v>0.38</v>
      </c>
      <c r="I5" s="3">
        <v>0.37</v>
      </c>
      <c r="J5" s="3">
        <v>0.38</v>
      </c>
      <c r="K5" s="3">
        <v>0.39</v>
      </c>
      <c r="L5" s="3">
        <v>0.39</v>
      </c>
      <c r="M5" s="3">
        <v>0.38</v>
      </c>
      <c r="N5" s="3">
        <v>0.38</v>
      </c>
      <c r="O5" s="3">
        <v>0.38</v>
      </c>
      <c r="P5" s="3">
        <v>0.4</v>
      </c>
      <c r="Q5" s="3">
        <v>0.39</v>
      </c>
      <c r="R5" s="12">
        <f>AVERAGE(Tabela1[[#This Row],[DOLNOŚLĄSKIE]:[ZACHODNIOPOMORSKIE]])</f>
        <v>0.38250000000000001</v>
      </c>
    </row>
    <row r="6" spans="1:18" x14ac:dyDescent="0.25">
      <c r="A6" s="7">
        <v>2003</v>
      </c>
      <c r="B6" s="3">
        <v>0.39</v>
      </c>
      <c r="C6" s="3">
        <v>0.38</v>
      </c>
      <c r="D6" s="3">
        <v>0.41</v>
      </c>
      <c r="E6" s="3">
        <v>0.39</v>
      </c>
      <c r="F6" s="3">
        <v>0.41</v>
      </c>
      <c r="G6" s="3">
        <v>0.41</v>
      </c>
      <c r="H6" s="3">
        <v>0.4</v>
      </c>
      <c r="I6" s="3">
        <v>0.38</v>
      </c>
      <c r="J6" s="3">
        <v>0.4</v>
      </c>
      <c r="K6" s="3">
        <v>0.41</v>
      </c>
      <c r="L6" s="3">
        <v>0.41</v>
      </c>
      <c r="M6" s="3">
        <v>0.41</v>
      </c>
      <c r="N6" s="3">
        <v>0.4</v>
      </c>
      <c r="O6" s="3">
        <v>0.39</v>
      </c>
      <c r="P6" s="3">
        <v>0.42</v>
      </c>
      <c r="Q6" s="3">
        <v>0.41</v>
      </c>
      <c r="R6" s="12">
        <f>AVERAGE(Tabela1[[#This Row],[DOLNOŚLĄSKIE]:[ZACHODNIOPOMORSKIE]])</f>
        <v>0.40125</v>
      </c>
    </row>
    <row r="7" spans="1:18" x14ac:dyDescent="0.25">
      <c r="A7" s="7">
        <v>2004</v>
      </c>
      <c r="B7" s="3">
        <v>0.39</v>
      </c>
      <c r="C7" s="3">
        <v>0.39</v>
      </c>
      <c r="D7" s="3">
        <v>0.42</v>
      </c>
      <c r="E7" s="3">
        <v>0.4</v>
      </c>
      <c r="F7" s="3">
        <v>0.41</v>
      </c>
      <c r="G7" s="3">
        <v>0.41</v>
      </c>
      <c r="H7" s="3">
        <v>0.41</v>
      </c>
      <c r="I7" s="3">
        <v>0.38</v>
      </c>
      <c r="J7" s="3">
        <v>0.41</v>
      </c>
      <c r="K7" s="3">
        <v>0.42</v>
      </c>
      <c r="L7" s="3">
        <v>0.41</v>
      </c>
      <c r="M7" s="3">
        <v>0.42</v>
      </c>
      <c r="N7" s="3">
        <v>0.4</v>
      </c>
      <c r="O7" s="3">
        <v>0.4</v>
      </c>
      <c r="P7" s="3">
        <v>0.42</v>
      </c>
      <c r="Q7" s="3">
        <v>0.41</v>
      </c>
      <c r="R7" s="12">
        <f>AVERAGE(Tabela1[[#This Row],[DOLNOŚLĄSKIE]:[ZACHODNIOPOMORSKIE]])</f>
        <v>0.40625000000000011</v>
      </c>
    </row>
    <row r="8" spans="1:18" x14ac:dyDescent="0.25">
      <c r="A8" s="7">
        <v>2005</v>
      </c>
      <c r="B8" s="3">
        <v>0.4</v>
      </c>
      <c r="C8" s="3">
        <v>0.4</v>
      </c>
      <c r="D8" s="3">
        <v>0.44</v>
      </c>
      <c r="E8" s="3">
        <v>0.42</v>
      </c>
      <c r="F8" s="3">
        <v>0.42</v>
      </c>
      <c r="G8" s="3">
        <v>0.43</v>
      </c>
      <c r="H8" s="3">
        <v>0.42</v>
      </c>
      <c r="I8" s="3">
        <v>0.4</v>
      </c>
      <c r="J8" s="3">
        <v>0.42</v>
      </c>
      <c r="K8" s="3">
        <v>0.44</v>
      </c>
      <c r="L8" s="3">
        <v>0.43</v>
      </c>
      <c r="M8" s="3">
        <v>0.42</v>
      </c>
      <c r="N8" s="3">
        <v>0.42</v>
      </c>
      <c r="O8" s="3">
        <v>0.42</v>
      </c>
      <c r="P8" s="3">
        <v>0.44</v>
      </c>
      <c r="Q8" s="3">
        <v>0.42</v>
      </c>
      <c r="R8" s="12">
        <f>AVERAGE(Tabela1[[#This Row],[DOLNOŚLĄSKIE]:[ZACHODNIOPOMORSKIE]])</f>
        <v>0.42125000000000001</v>
      </c>
    </row>
    <row r="9" spans="1:18" x14ac:dyDescent="0.25">
      <c r="A9" s="7">
        <v>2006</v>
      </c>
      <c r="B9" s="3">
        <v>0.42</v>
      </c>
      <c r="C9" s="3">
        <v>0.43</v>
      </c>
      <c r="D9" s="3">
        <v>0.46</v>
      </c>
      <c r="E9" s="3">
        <v>0.44</v>
      </c>
      <c r="F9" s="3">
        <v>0.44</v>
      </c>
      <c r="G9" s="3">
        <v>0.44</v>
      </c>
      <c r="H9" s="3">
        <v>0.44</v>
      </c>
      <c r="I9" s="3">
        <v>0.41</v>
      </c>
      <c r="J9" s="3">
        <v>0.45</v>
      </c>
      <c r="K9" s="3">
        <v>0.46</v>
      </c>
      <c r="L9" s="3">
        <v>0.44</v>
      </c>
      <c r="M9" s="3">
        <v>0.43</v>
      </c>
      <c r="N9" s="3">
        <v>0.45</v>
      </c>
      <c r="O9" s="3">
        <v>0.44</v>
      </c>
      <c r="P9" s="3">
        <v>0.45</v>
      </c>
      <c r="Q9" s="3">
        <v>0.45</v>
      </c>
      <c r="R9" s="12">
        <f>AVERAGE(Tabela1[[#This Row],[DOLNOŚLĄSKIE]:[ZACHODNIOPOMORSKIE]])</f>
        <v>0.4406250000000001</v>
      </c>
    </row>
    <row r="10" spans="1:18" x14ac:dyDescent="0.25">
      <c r="A10" s="7">
        <v>2007</v>
      </c>
      <c r="B10" s="3">
        <v>0.42</v>
      </c>
      <c r="C10" s="3">
        <v>0.44</v>
      </c>
      <c r="D10" s="3">
        <v>0.48</v>
      </c>
      <c r="E10" s="3">
        <v>0.45</v>
      </c>
      <c r="F10" s="3">
        <v>0.46</v>
      </c>
      <c r="G10" s="3">
        <v>0.45</v>
      </c>
      <c r="H10" s="3">
        <v>0.45</v>
      </c>
      <c r="I10" s="3">
        <v>0.42</v>
      </c>
      <c r="J10" s="3">
        <v>0.45</v>
      </c>
      <c r="K10" s="3">
        <v>0.47</v>
      </c>
      <c r="L10" s="3">
        <v>0.45</v>
      </c>
      <c r="M10" s="3">
        <v>0.43</v>
      </c>
      <c r="N10" s="3">
        <v>0.44</v>
      </c>
      <c r="O10" s="3">
        <v>0.45</v>
      </c>
      <c r="P10" s="3">
        <v>0.45</v>
      </c>
      <c r="Q10" s="3">
        <v>0.45</v>
      </c>
      <c r="R10" s="12">
        <f>AVERAGE(Tabela1[[#This Row],[DOLNOŚLĄSKIE]:[ZACHODNIOPOMORSKIE]])</f>
        <v>0.44750000000000006</v>
      </c>
    </row>
    <row r="11" spans="1:18" x14ac:dyDescent="0.25">
      <c r="A11" s="7">
        <v>2008</v>
      </c>
      <c r="B11" s="3">
        <v>0.47</v>
      </c>
      <c r="C11" s="3">
        <v>0.49</v>
      </c>
      <c r="D11" s="3">
        <v>0.54</v>
      </c>
      <c r="E11" s="3">
        <v>0.49</v>
      </c>
      <c r="F11" s="3">
        <v>0.51</v>
      </c>
      <c r="G11" s="3">
        <v>0.49</v>
      </c>
      <c r="H11" s="3">
        <v>0.5</v>
      </c>
      <c r="I11" s="3">
        <v>0.47</v>
      </c>
      <c r="J11" s="3">
        <v>0.5</v>
      </c>
      <c r="K11" s="3">
        <v>0.53</v>
      </c>
      <c r="L11" s="3">
        <v>0.51</v>
      </c>
      <c r="M11" s="3">
        <v>0.47</v>
      </c>
      <c r="N11" s="3">
        <v>0.48</v>
      </c>
      <c r="O11" s="3">
        <v>0.51</v>
      </c>
      <c r="P11" s="3">
        <v>0.5</v>
      </c>
      <c r="Q11" s="3">
        <v>0.5</v>
      </c>
      <c r="R11" s="12">
        <f>AVERAGE(Tabela1[[#This Row],[DOLNOŚLĄSKIE]:[ZACHODNIOPOMORSKIE]])</f>
        <v>0.49749999999999994</v>
      </c>
    </row>
    <row r="12" spans="1:18" x14ac:dyDescent="0.25">
      <c r="A12" s="7">
        <v>2009</v>
      </c>
      <c r="B12" s="3">
        <v>0.55000000000000004</v>
      </c>
      <c r="C12" s="3">
        <v>0.54</v>
      </c>
      <c r="D12" s="3">
        <v>0.59</v>
      </c>
      <c r="E12" s="3">
        <v>0.55000000000000004</v>
      </c>
      <c r="F12" s="3">
        <v>0.56000000000000005</v>
      </c>
      <c r="G12" s="3">
        <v>0.55000000000000004</v>
      </c>
      <c r="H12" s="3">
        <v>0.55000000000000004</v>
      </c>
      <c r="I12" s="3">
        <v>0.55000000000000004</v>
      </c>
      <c r="J12" s="3">
        <v>0.55000000000000004</v>
      </c>
      <c r="K12" s="3">
        <v>0.57999999999999996</v>
      </c>
      <c r="L12" s="3">
        <v>0.56000000000000005</v>
      </c>
      <c r="M12" s="3">
        <v>0.56000000000000005</v>
      </c>
      <c r="N12" s="3">
        <v>0.54</v>
      </c>
      <c r="O12" s="3">
        <v>0.55000000000000004</v>
      </c>
      <c r="P12" s="3">
        <v>0.55000000000000004</v>
      </c>
      <c r="Q12" s="3">
        <v>0.55000000000000004</v>
      </c>
      <c r="R12" s="12">
        <f>AVERAGE(Tabela1[[#This Row],[DOLNOŚLĄSKIE]:[ZACHODNIOPOMORSKIE]])</f>
        <v>0.55500000000000016</v>
      </c>
    </row>
    <row r="13" spans="1:18" x14ac:dyDescent="0.25">
      <c r="A13" s="7">
        <v>2010</v>
      </c>
      <c r="B13" s="3">
        <v>0.59</v>
      </c>
      <c r="C13" s="3">
        <v>0.56999999999999995</v>
      </c>
      <c r="D13" s="3">
        <v>0.62</v>
      </c>
      <c r="E13" s="3">
        <v>0.57999999999999996</v>
      </c>
      <c r="F13" s="3">
        <v>0.6</v>
      </c>
      <c r="G13" s="3">
        <v>0.57999999999999996</v>
      </c>
      <c r="H13" s="3">
        <v>0.56999999999999995</v>
      </c>
      <c r="I13" s="3">
        <v>0.59</v>
      </c>
      <c r="J13" s="3">
        <v>0.59</v>
      </c>
      <c r="K13" s="3">
        <v>0.61</v>
      </c>
      <c r="L13" s="3">
        <v>0.59</v>
      </c>
      <c r="M13" s="3">
        <v>0.59</v>
      </c>
      <c r="N13" s="3">
        <v>0.56999999999999995</v>
      </c>
      <c r="O13" s="3">
        <v>0.59</v>
      </c>
      <c r="P13" s="3">
        <v>0.57999999999999996</v>
      </c>
      <c r="Q13" s="3">
        <v>0.57999999999999996</v>
      </c>
      <c r="R13" s="12">
        <f>AVERAGE(Tabela1[[#This Row],[DOLNOŚLĄSKIE]:[ZACHODNIOPOMORSKIE]])</f>
        <v>0.58750000000000002</v>
      </c>
    </row>
    <row r="14" spans="1:18" x14ac:dyDescent="0.25">
      <c r="A14" s="7">
        <v>2011</v>
      </c>
      <c r="B14" s="3">
        <v>0.62</v>
      </c>
      <c r="C14" s="3">
        <v>0.61</v>
      </c>
      <c r="D14" s="3">
        <v>0.66</v>
      </c>
      <c r="E14" s="3">
        <v>0.61</v>
      </c>
      <c r="F14" s="3">
        <v>0.64</v>
      </c>
      <c r="G14" s="3">
        <v>0.62</v>
      </c>
      <c r="H14" s="3">
        <v>0.61</v>
      </c>
      <c r="I14" s="3">
        <v>0.62</v>
      </c>
      <c r="J14" s="3">
        <v>0.63</v>
      </c>
      <c r="K14" s="3">
        <v>0.66</v>
      </c>
      <c r="L14" s="3">
        <v>0.64</v>
      </c>
      <c r="M14" s="3">
        <v>0.61</v>
      </c>
      <c r="N14" s="3">
        <v>0.62</v>
      </c>
      <c r="O14" s="3">
        <v>0.63</v>
      </c>
      <c r="P14" s="3">
        <v>0.62</v>
      </c>
      <c r="Q14" s="3">
        <v>0.62</v>
      </c>
      <c r="R14" s="12">
        <f>AVERAGE(Tabela1[[#This Row],[DOLNOŚLĄSKIE]:[ZACHODNIOPOMORSKIE]])</f>
        <v>0.62624999999999997</v>
      </c>
    </row>
    <row r="15" spans="1:18" x14ac:dyDescent="0.25">
      <c r="A15" s="7">
        <v>2012</v>
      </c>
      <c r="B15" s="3">
        <v>0.66</v>
      </c>
      <c r="C15" s="3">
        <v>0.65</v>
      </c>
      <c r="D15" s="3">
        <v>0.68</v>
      </c>
      <c r="E15" s="3">
        <v>0.65</v>
      </c>
      <c r="F15" s="3">
        <v>0.68</v>
      </c>
      <c r="G15" s="3">
        <v>0.65</v>
      </c>
      <c r="H15" s="3">
        <v>0.65</v>
      </c>
      <c r="I15" s="3">
        <v>0.66</v>
      </c>
      <c r="J15" s="3">
        <v>0.66</v>
      </c>
      <c r="K15" s="3">
        <v>0.7</v>
      </c>
      <c r="L15" s="3">
        <v>0.69</v>
      </c>
      <c r="M15" s="3">
        <v>0.65</v>
      </c>
      <c r="N15" s="3">
        <v>0.65</v>
      </c>
      <c r="O15" s="3">
        <v>0.69</v>
      </c>
      <c r="P15" s="3">
        <v>0.66</v>
      </c>
      <c r="Q15" s="3">
        <v>0.66</v>
      </c>
      <c r="R15" s="12">
        <f>AVERAGE(Tabela1[[#This Row],[DOLNOŚLĄSKIE]:[ZACHODNIOPOMORSKIE]])</f>
        <v>0.66500000000000004</v>
      </c>
    </row>
    <row r="16" spans="1:18" x14ac:dyDescent="0.25">
      <c r="A16" s="7">
        <v>2013</v>
      </c>
      <c r="B16" s="3">
        <v>0.65</v>
      </c>
      <c r="C16" s="3">
        <v>0.66</v>
      </c>
      <c r="D16" s="3">
        <v>0.68</v>
      </c>
      <c r="E16" s="3">
        <v>0.65</v>
      </c>
      <c r="F16" s="3">
        <v>0.69</v>
      </c>
      <c r="G16" s="3">
        <v>0.65</v>
      </c>
      <c r="H16" s="3">
        <v>0.66</v>
      </c>
      <c r="I16" s="3">
        <v>0.65</v>
      </c>
      <c r="J16" s="3">
        <v>0.66</v>
      </c>
      <c r="K16" s="3">
        <v>0.69</v>
      </c>
      <c r="L16" s="3">
        <v>0.7</v>
      </c>
      <c r="M16" s="3">
        <v>0.65</v>
      </c>
      <c r="N16" s="3">
        <v>0.66</v>
      </c>
      <c r="O16" s="3">
        <v>0.7</v>
      </c>
      <c r="P16" s="3">
        <v>0.66</v>
      </c>
      <c r="Q16" s="3">
        <v>0.66</v>
      </c>
      <c r="R16" s="12">
        <f>AVERAGE(Tabela1[[#This Row],[DOLNOŚLĄSKIE]:[ZACHODNIOPOMORSKIE]])</f>
        <v>0.666875</v>
      </c>
    </row>
    <row r="17" spans="1:18" x14ac:dyDescent="0.25">
      <c r="A17" s="7">
        <v>2014</v>
      </c>
      <c r="B17" s="3">
        <v>0.63</v>
      </c>
      <c r="C17" s="3">
        <v>0.63</v>
      </c>
      <c r="D17" s="3">
        <v>0.65</v>
      </c>
      <c r="E17" s="3">
        <v>0.62</v>
      </c>
      <c r="F17" s="3">
        <v>0.66</v>
      </c>
      <c r="G17" s="3">
        <v>0.61</v>
      </c>
      <c r="H17" s="3">
        <v>0.65</v>
      </c>
      <c r="I17" s="3">
        <v>0.63</v>
      </c>
      <c r="J17" s="3">
        <v>0.64</v>
      </c>
      <c r="K17" s="3">
        <v>0.67</v>
      </c>
      <c r="L17" s="3">
        <v>0.68</v>
      </c>
      <c r="M17" s="3">
        <v>0.63</v>
      </c>
      <c r="N17" s="3">
        <v>0.64</v>
      </c>
      <c r="O17" s="3">
        <v>0.68</v>
      </c>
      <c r="P17" s="3">
        <v>0.63</v>
      </c>
      <c r="Q17" s="3">
        <v>0.64</v>
      </c>
      <c r="R17" s="12">
        <f>AVERAGE(Tabela1[[#This Row],[DOLNOŚLĄSKIE]:[ZACHODNIOPOMORSKIE]])</f>
        <v>0.64312500000000006</v>
      </c>
    </row>
    <row r="18" spans="1:18" x14ac:dyDescent="0.25">
      <c r="A18" s="7">
        <v>2015</v>
      </c>
      <c r="B18" s="3">
        <v>0.64</v>
      </c>
      <c r="C18" s="3">
        <v>0.64</v>
      </c>
      <c r="D18" s="3">
        <v>0.65</v>
      </c>
      <c r="E18" s="3">
        <v>0.63</v>
      </c>
      <c r="F18" s="3">
        <v>0.67</v>
      </c>
      <c r="G18" s="3">
        <v>0.62</v>
      </c>
      <c r="H18" s="3">
        <v>0.66</v>
      </c>
      <c r="I18" s="3">
        <v>0.64</v>
      </c>
      <c r="J18" s="3">
        <v>0.65</v>
      </c>
      <c r="K18" s="3">
        <v>0.68</v>
      </c>
      <c r="L18" s="3">
        <v>0.69</v>
      </c>
      <c r="M18" s="3">
        <v>0.64</v>
      </c>
      <c r="N18" s="3">
        <v>0.65</v>
      </c>
      <c r="O18" s="3">
        <v>0.69</v>
      </c>
      <c r="P18" s="3">
        <v>0.64</v>
      </c>
      <c r="Q18" s="3">
        <v>0.65</v>
      </c>
      <c r="R18" s="12">
        <f>AVERAGE(Tabela1[[#This Row],[DOLNOŚLĄSKIE]:[ZACHODNIOPOMORSKIE]])</f>
        <v>0.65249999999999997</v>
      </c>
    </row>
    <row r="19" spans="1:18" x14ac:dyDescent="0.25">
      <c r="A19" s="7">
        <v>2016</v>
      </c>
      <c r="B19" s="3">
        <v>0.59</v>
      </c>
      <c r="C19" s="3">
        <v>0.61</v>
      </c>
      <c r="D19" s="3">
        <v>0.62</v>
      </c>
      <c r="E19" s="3">
        <v>0.59</v>
      </c>
      <c r="F19" s="3">
        <v>0.64</v>
      </c>
      <c r="G19" s="3">
        <v>0.59</v>
      </c>
      <c r="H19" s="3">
        <v>0.62</v>
      </c>
      <c r="I19" s="3">
        <v>0.59</v>
      </c>
      <c r="J19" s="3">
        <v>0.62</v>
      </c>
      <c r="K19" s="3">
        <v>0.64</v>
      </c>
      <c r="L19" s="3">
        <v>0.66</v>
      </c>
      <c r="M19" s="3">
        <v>0.6</v>
      </c>
      <c r="N19" s="3">
        <v>0.62</v>
      </c>
      <c r="O19" s="3">
        <v>0.65</v>
      </c>
      <c r="P19" s="3">
        <v>0.61</v>
      </c>
      <c r="Q19" s="3">
        <v>0.62</v>
      </c>
      <c r="R19" s="12">
        <f>AVERAGE(Tabela1[[#This Row],[DOLNOŚLĄSKIE]:[ZACHODNIOPOMORSKIE]])</f>
        <v>0.61687499999999984</v>
      </c>
    </row>
    <row r="20" spans="1:18" x14ac:dyDescent="0.25">
      <c r="A20" s="7">
        <v>2017</v>
      </c>
      <c r="B20" s="3">
        <v>0.63</v>
      </c>
      <c r="C20" s="3">
        <v>0.64</v>
      </c>
      <c r="D20" s="3">
        <v>0.66</v>
      </c>
      <c r="E20" s="3">
        <v>0.63</v>
      </c>
      <c r="F20" s="3">
        <v>0.67</v>
      </c>
      <c r="G20" s="3">
        <v>0.61</v>
      </c>
      <c r="H20" s="3">
        <v>0.66</v>
      </c>
      <c r="I20" s="3">
        <v>0.63</v>
      </c>
      <c r="J20" s="3">
        <v>0.66</v>
      </c>
      <c r="K20" s="3">
        <v>0.67</v>
      </c>
      <c r="L20" s="3">
        <v>0.69</v>
      </c>
      <c r="M20" s="3">
        <v>0.64</v>
      </c>
      <c r="N20" s="3">
        <v>0.65</v>
      </c>
      <c r="O20" s="3">
        <v>0.69</v>
      </c>
      <c r="P20" s="3">
        <v>0.64</v>
      </c>
      <c r="Q20" s="3">
        <v>0.65</v>
      </c>
      <c r="R20" s="12">
        <f>AVERAGE(Tabela1[[#This Row],[DOLNOŚLĄSKIE]:[ZACHODNIOPOMORSKIE]])</f>
        <v>0.65125</v>
      </c>
    </row>
    <row r="21" spans="1:18" x14ac:dyDescent="0.25">
      <c r="A21" s="7">
        <v>2018</v>
      </c>
      <c r="B21" s="3">
        <v>0.63</v>
      </c>
      <c r="C21" s="3">
        <v>0.64</v>
      </c>
      <c r="D21" s="3">
        <v>0.66</v>
      </c>
      <c r="E21" s="3">
        <v>0.62</v>
      </c>
      <c r="F21" s="3">
        <v>0.67</v>
      </c>
      <c r="G21" s="3">
        <v>0.61</v>
      </c>
      <c r="H21" s="3">
        <v>0.66</v>
      </c>
      <c r="I21" s="3">
        <v>0.63</v>
      </c>
      <c r="J21" s="3">
        <v>0.66</v>
      </c>
      <c r="K21" s="3">
        <v>0.67</v>
      </c>
      <c r="L21" s="3">
        <v>0.69</v>
      </c>
      <c r="M21" s="3">
        <v>0.64</v>
      </c>
      <c r="N21" s="3">
        <v>0.65</v>
      </c>
      <c r="O21" s="3">
        <v>0.69</v>
      </c>
      <c r="P21" s="3">
        <v>0.64</v>
      </c>
      <c r="Q21" s="3">
        <v>0.65</v>
      </c>
      <c r="R21" s="12">
        <f>AVERAGE(Tabela1[[#This Row],[DOLNOŚLĄSKIE]:[ZACHODNIOPOMORSKIE]])</f>
        <v>0.65062500000000001</v>
      </c>
    </row>
    <row r="22" spans="1:18" x14ac:dyDescent="0.25">
      <c r="A22" s="7">
        <v>2019</v>
      </c>
      <c r="B22" s="3">
        <v>0.56000000000000005</v>
      </c>
      <c r="C22" s="3">
        <v>0.6</v>
      </c>
      <c r="D22" s="3">
        <v>0.61</v>
      </c>
      <c r="E22" s="3">
        <v>0.56999999999999995</v>
      </c>
      <c r="F22" s="3">
        <v>0.61</v>
      </c>
      <c r="G22" s="3">
        <v>0.56999999999999995</v>
      </c>
      <c r="H22" s="3">
        <v>0.62</v>
      </c>
      <c r="I22" s="3">
        <v>0.56000000000000005</v>
      </c>
      <c r="J22" s="3">
        <v>0.6</v>
      </c>
      <c r="K22" s="3">
        <v>0.61</v>
      </c>
      <c r="L22" s="3">
        <v>0.64</v>
      </c>
      <c r="M22" s="3">
        <v>0.59</v>
      </c>
      <c r="N22" s="3">
        <v>0.61</v>
      </c>
      <c r="O22" s="3">
        <v>0.64</v>
      </c>
      <c r="P22" s="3">
        <v>0.6</v>
      </c>
      <c r="Q22" s="3">
        <v>0.59</v>
      </c>
      <c r="R22" s="12">
        <f>AVERAGE(Tabela1[[#This Row],[DOLNOŚLĄSKIE]:[ZACHODNIOPOMORSKIE]])</f>
        <v>0.59874999999999989</v>
      </c>
    </row>
    <row r="23" spans="1:18" x14ac:dyDescent="0.25">
      <c r="A23" s="7">
        <v>2020</v>
      </c>
      <c r="B23" s="3">
        <v>0.63</v>
      </c>
      <c r="C23" s="3">
        <v>0.67</v>
      </c>
      <c r="D23" s="3">
        <v>0.67</v>
      </c>
      <c r="E23" s="3">
        <v>0.64</v>
      </c>
      <c r="F23" s="3">
        <v>0.68</v>
      </c>
      <c r="G23" s="3">
        <v>0.64</v>
      </c>
      <c r="H23" s="3">
        <v>0.68</v>
      </c>
      <c r="I23" s="3">
        <v>0.63</v>
      </c>
      <c r="J23" s="3">
        <v>0.67</v>
      </c>
      <c r="K23" s="3">
        <v>0.67</v>
      </c>
      <c r="L23" s="3">
        <v>0.72</v>
      </c>
      <c r="M23" s="3">
        <v>0.66</v>
      </c>
      <c r="N23" s="3">
        <v>0.67</v>
      </c>
      <c r="O23" s="3">
        <v>0.71</v>
      </c>
      <c r="P23" s="3">
        <v>0.67</v>
      </c>
      <c r="Q23" s="3">
        <v>0.66</v>
      </c>
      <c r="R23" s="12">
        <f>AVERAGE(Tabela1[[#This Row],[DOLNOŚLĄSKIE]:[ZACHODNIOPOMORSKIE]])</f>
        <v>0.666875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7694-712B-4076-9E01-F4279CD83586}">
  <dimension ref="A1:H36"/>
  <sheetViews>
    <sheetView tabSelected="1" workbookViewId="0">
      <selection activeCell="K32" sqref="K32"/>
    </sheetView>
  </sheetViews>
  <sheetFormatPr defaultRowHeight="15" x14ac:dyDescent="0.25"/>
  <cols>
    <col min="1" max="1" width="20.5703125" bestFit="1" customWidth="1"/>
    <col min="2" max="2" width="14.42578125" bestFit="1" customWidth="1"/>
    <col min="3" max="3" width="19.140625" bestFit="1" customWidth="1"/>
    <col min="4" max="4" width="10.5703125" bestFit="1" customWidth="1"/>
    <col min="5" max="5" width="23.85546875" bestFit="1" customWidth="1"/>
    <col min="6" max="6" width="37" bestFit="1" customWidth="1"/>
    <col min="7" max="7" width="39.42578125" bestFit="1" customWidth="1"/>
    <col min="8" max="8" width="33.42578125" bestFit="1" customWidth="1"/>
    <col min="9" max="17" width="4.5703125" bestFit="1" customWidth="1"/>
    <col min="18" max="18" width="27.7109375" customWidth="1"/>
    <col min="19" max="19" width="31.7109375" customWidth="1"/>
  </cols>
  <sheetData>
    <row r="1" spans="1:8" x14ac:dyDescent="0.25">
      <c r="B1" s="19" t="s">
        <v>37</v>
      </c>
      <c r="C1" s="19"/>
      <c r="D1" s="19"/>
      <c r="E1" s="19"/>
      <c r="F1" s="19"/>
    </row>
    <row r="2" spans="1:8" x14ac:dyDescent="0.25">
      <c r="B2" s="19" t="s">
        <v>34</v>
      </c>
      <c r="C2" s="19"/>
      <c r="D2" s="19"/>
      <c r="E2" s="19"/>
      <c r="F2" s="19"/>
    </row>
    <row r="4" spans="1:8" ht="32.25" customHeight="1" x14ac:dyDescent="0.25">
      <c r="A4" s="9" t="s">
        <v>33</v>
      </c>
      <c r="B4" t="s">
        <v>35</v>
      </c>
      <c r="C4" t="s">
        <v>43</v>
      </c>
      <c r="D4" t="s">
        <v>41</v>
      </c>
      <c r="E4" s="17" t="s">
        <v>45</v>
      </c>
      <c r="F4" s="17" t="s">
        <v>46</v>
      </c>
      <c r="G4" s="17" t="s">
        <v>47</v>
      </c>
      <c r="H4" t="s">
        <v>48</v>
      </c>
    </row>
    <row r="5" spans="1:8" x14ac:dyDescent="0.25">
      <c r="A5" s="10">
        <v>1999</v>
      </c>
      <c r="B5" s="11">
        <v>0.27</v>
      </c>
      <c r="C5" s="11">
        <v>0.27</v>
      </c>
      <c r="D5" s="13">
        <v>0.265625</v>
      </c>
      <c r="E5" s="6">
        <v>0</v>
      </c>
      <c r="F5" s="6">
        <v>405</v>
      </c>
      <c r="G5" s="6">
        <v>405</v>
      </c>
      <c r="H5" s="6">
        <v>0</v>
      </c>
    </row>
    <row r="6" spans="1:8" x14ac:dyDescent="0.25">
      <c r="A6" s="10">
        <v>2000</v>
      </c>
      <c r="B6" s="11">
        <v>0.28999999999999998</v>
      </c>
      <c r="C6" s="11">
        <v>0.28000000000000003</v>
      </c>
      <c r="D6" s="13">
        <v>0.29000000000000004</v>
      </c>
      <c r="E6" s="6">
        <v>-9.9999999999999534E-3</v>
      </c>
      <c r="F6" s="6">
        <v>434.99999999999994</v>
      </c>
      <c r="G6" s="6">
        <v>420.00000000000006</v>
      </c>
      <c r="H6" s="6">
        <v>-14.999999999999886</v>
      </c>
    </row>
    <row r="7" spans="1:8" x14ac:dyDescent="0.25">
      <c r="A7" s="10">
        <v>2001</v>
      </c>
      <c r="B7" s="11">
        <v>0.36</v>
      </c>
      <c r="C7" s="11">
        <v>0.36</v>
      </c>
      <c r="D7" s="13">
        <v>0.35625000000000001</v>
      </c>
      <c r="E7" s="6">
        <v>0</v>
      </c>
      <c r="F7" s="6">
        <v>540</v>
      </c>
      <c r="G7" s="6">
        <v>540</v>
      </c>
      <c r="H7" s="6">
        <v>0</v>
      </c>
    </row>
    <row r="8" spans="1:8" x14ac:dyDescent="0.25">
      <c r="A8" s="10">
        <v>2002</v>
      </c>
      <c r="B8" s="11">
        <v>0.39</v>
      </c>
      <c r="C8" s="11">
        <v>0.38</v>
      </c>
      <c r="D8" s="13">
        <v>0.38250000000000001</v>
      </c>
      <c r="E8" s="6">
        <v>-1.0000000000000009E-2</v>
      </c>
      <c r="F8" s="6">
        <v>585</v>
      </c>
      <c r="G8" s="6">
        <v>570</v>
      </c>
      <c r="H8" s="6">
        <v>-15</v>
      </c>
    </row>
    <row r="9" spans="1:8" x14ac:dyDescent="0.25">
      <c r="A9" s="10">
        <v>2003</v>
      </c>
      <c r="B9" s="11">
        <v>0.41</v>
      </c>
      <c r="C9" s="11">
        <v>0.4</v>
      </c>
      <c r="D9" s="13">
        <v>0.40125</v>
      </c>
      <c r="E9" s="6">
        <v>-9.9999999999999534E-3</v>
      </c>
      <c r="F9" s="6">
        <v>615</v>
      </c>
      <c r="G9" s="6">
        <v>600</v>
      </c>
      <c r="H9" s="6">
        <v>-15</v>
      </c>
    </row>
    <row r="10" spans="1:8" x14ac:dyDescent="0.25">
      <c r="A10" s="10">
        <v>2004</v>
      </c>
      <c r="B10" s="11">
        <v>0.42</v>
      </c>
      <c r="C10" s="11">
        <v>0.41</v>
      </c>
      <c r="D10" s="13">
        <v>0.40625000000000011</v>
      </c>
      <c r="E10" s="6">
        <v>-1.0000000000000009E-2</v>
      </c>
      <c r="F10" s="6">
        <v>630</v>
      </c>
      <c r="G10" s="6">
        <v>615</v>
      </c>
      <c r="H10" s="6">
        <v>-15</v>
      </c>
    </row>
    <row r="11" spans="1:8" x14ac:dyDescent="0.25">
      <c r="A11" s="10">
        <v>2005</v>
      </c>
      <c r="B11" s="11">
        <v>0.44</v>
      </c>
      <c r="C11" s="11">
        <v>0.42</v>
      </c>
      <c r="D11" s="13">
        <v>0.42125000000000001</v>
      </c>
      <c r="E11" s="6">
        <v>-2.0000000000000018E-2</v>
      </c>
      <c r="F11" s="6">
        <v>660</v>
      </c>
      <c r="G11" s="6">
        <v>630</v>
      </c>
      <c r="H11" s="6">
        <v>-30</v>
      </c>
    </row>
    <row r="12" spans="1:8" x14ac:dyDescent="0.25">
      <c r="A12" s="10">
        <v>2006</v>
      </c>
      <c r="B12" s="11">
        <v>0.46</v>
      </c>
      <c r="C12" s="11">
        <v>0.44</v>
      </c>
      <c r="D12" s="13">
        <v>0.4406250000000001</v>
      </c>
      <c r="E12" s="6">
        <v>-2.0000000000000018E-2</v>
      </c>
      <c r="F12" s="6">
        <v>690</v>
      </c>
      <c r="G12" s="6">
        <v>660</v>
      </c>
      <c r="H12" s="6">
        <v>-30</v>
      </c>
    </row>
    <row r="13" spans="1:8" x14ac:dyDescent="0.25">
      <c r="A13" s="10">
        <v>2007</v>
      </c>
      <c r="B13" s="11">
        <v>0.48</v>
      </c>
      <c r="C13" s="11">
        <v>0.45</v>
      </c>
      <c r="D13" s="13">
        <v>0.44750000000000006</v>
      </c>
      <c r="E13" s="6">
        <v>-2.9999999999999971E-2</v>
      </c>
      <c r="F13" s="6">
        <v>720</v>
      </c>
      <c r="G13" s="6">
        <v>675</v>
      </c>
      <c r="H13" s="6">
        <v>-45</v>
      </c>
    </row>
    <row r="14" spans="1:8" x14ac:dyDescent="0.25">
      <c r="A14" s="10">
        <v>2008</v>
      </c>
      <c r="B14" s="11">
        <v>0.54</v>
      </c>
      <c r="C14" s="11">
        <v>0.5</v>
      </c>
      <c r="D14" s="13">
        <v>0.49749999999999994</v>
      </c>
      <c r="E14" s="6">
        <v>-4.0000000000000036E-2</v>
      </c>
      <c r="F14" s="6">
        <v>810</v>
      </c>
      <c r="G14" s="6">
        <v>750</v>
      </c>
      <c r="H14" s="6">
        <v>-60</v>
      </c>
    </row>
    <row r="15" spans="1:8" x14ac:dyDescent="0.25">
      <c r="A15" s="10">
        <v>2009</v>
      </c>
      <c r="B15" s="11">
        <v>0.59</v>
      </c>
      <c r="C15" s="11">
        <v>0.55000000000000004</v>
      </c>
      <c r="D15" s="13">
        <v>0.55500000000000016</v>
      </c>
      <c r="E15" s="6">
        <v>-3.9999999999999925E-2</v>
      </c>
      <c r="F15" s="6">
        <v>885</v>
      </c>
      <c r="G15" s="6">
        <v>825.00000000000011</v>
      </c>
      <c r="H15" s="6">
        <v>-59.999999999999886</v>
      </c>
    </row>
    <row r="16" spans="1:8" x14ac:dyDescent="0.25">
      <c r="A16" s="10">
        <v>2010</v>
      </c>
      <c r="B16" s="11">
        <v>0.62</v>
      </c>
      <c r="C16" s="11">
        <v>0.56999999999999995</v>
      </c>
      <c r="D16" s="13">
        <v>0.58750000000000002</v>
      </c>
      <c r="E16" s="6">
        <v>-5.0000000000000044E-2</v>
      </c>
      <c r="F16" s="6">
        <v>930</v>
      </c>
      <c r="G16" s="6">
        <v>854.99999999999989</v>
      </c>
      <c r="H16" s="6">
        <v>-75.000000000000114</v>
      </c>
    </row>
    <row r="17" spans="1:8" x14ac:dyDescent="0.25">
      <c r="A17" s="10">
        <v>2011</v>
      </c>
      <c r="B17" s="11">
        <v>0.66</v>
      </c>
      <c r="C17" s="11">
        <v>0.61</v>
      </c>
      <c r="D17" s="13">
        <v>0.62624999999999997</v>
      </c>
      <c r="E17" s="6">
        <v>-5.0000000000000044E-2</v>
      </c>
      <c r="F17" s="6">
        <v>990</v>
      </c>
      <c r="G17" s="6">
        <v>915</v>
      </c>
      <c r="H17" s="6">
        <v>-75</v>
      </c>
    </row>
    <row r="18" spans="1:8" x14ac:dyDescent="0.25">
      <c r="A18" s="10">
        <v>2012</v>
      </c>
      <c r="B18" s="11">
        <v>0.68</v>
      </c>
      <c r="C18" s="11">
        <v>0.65</v>
      </c>
      <c r="D18" s="13">
        <v>0.66500000000000004</v>
      </c>
      <c r="E18" s="6">
        <v>-3.0000000000000027E-2</v>
      </c>
      <c r="F18" s="6">
        <v>1020.0000000000001</v>
      </c>
      <c r="G18" s="6">
        <v>975</v>
      </c>
      <c r="H18" s="6">
        <v>-45.000000000000114</v>
      </c>
    </row>
    <row r="19" spans="1:8" x14ac:dyDescent="0.25">
      <c r="A19" s="10">
        <v>2013</v>
      </c>
      <c r="B19" s="11">
        <v>0.68</v>
      </c>
      <c r="C19" s="11">
        <v>0.66</v>
      </c>
      <c r="D19" s="13">
        <v>0.666875</v>
      </c>
      <c r="E19" s="6">
        <v>-2.0000000000000018E-2</v>
      </c>
      <c r="F19" s="6">
        <v>1020.0000000000001</v>
      </c>
      <c r="G19" s="6">
        <v>990</v>
      </c>
      <c r="H19" s="6">
        <v>-30.000000000000114</v>
      </c>
    </row>
    <row r="20" spans="1:8" x14ac:dyDescent="0.25">
      <c r="A20" s="10">
        <v>2014</v>
      </c>
      <c r="B20" s="11">
        <v>0.65</v>
      </c>
      <c r="C20" s="11">
        <v>0.65</v>
      </c>
      <c r="D20" s="13">
        <v>0.64312500000000006</v>
      </c>
      <c r="E20" s="6">
        <v>0</v>
      </c>
      <c r="F20" s="6">
        <v>975</v>
      </c>
      <c r="G20" s="6">
        <v>975</v>
      </c>
      <c r="H20" s="6">
        <v>0</v>
      </c>
    </row>
    <row r="21" spans="1:8" x14ac:dyDescent="0.25">
      <c r="A21" s="10">
        <v>2015</v>
      </c>
      <c r="B21" s="11">
        <v>0.65</v>
      </c>
      <c r="C21" s="11">
        <v>0.66</v>
      </c>
      <c r="D21" s="13">
        <v>0.65249999999999997</v>
      </c>
      <c r="E21" s="6">
        <v>1.0000000000000009E-2</v>
      </c>
      <c r="F21" s="6">
        <v>975</v>
      </c>
      <c r="G21" s="6">
        <v>990</v>
      </c>
      <c r="H21" s="6">
        <v>15</v>
      </c>
    </row>
    <row r="22" spans="1:8" x14ac:dyDescent="0.25">
      <c r="A22" s="10">
        <v>2016</v>
      </c>
      <c r="B22" s="11">
        <v>0.62</v>
      </c>
      <c r="C22" s="11">
        <v>0.62</v>
      </c>
      <c r="D22" s="13">
        <v>0.61687499999999984</v>
      </c>
      <c r="E22" s="6">
        <v>0</v>
      </c>
      <c r="F22" s="6">
        <v>930</v>
      </c>
      <c r="G22" s="6">
        <v>930</v>
      </c>
      <c r="H22" s="6">
        <v>0</v>
      </c>
    </row>
    <row r="23" spans="1:8" x14ac:dyDescent="0.25">
      <c r="A23" s="10">
        <v>2017</v>
      </c>
      <c r="B23" s="11">
        <v>0.66</v>
      </c>
      <c r="C23" s="11">
        <v>0.66</v>
      </c>
      <c r="D23" s="13">
        <v>0.65125</v>
      </c>
      <c r="E23" s="6">
        <v>0</v>
      </c>
      <c r="F23" s="6">
        <v>990</v>
      </c>
      <c r="G23" s="6">
        <v>990</v>
      </c>
      <c r="H23" s="6">
        <v>0</v>
      </c>
    </row>
    <row r="24" spans="1:8" x14ac:dyDescent="0.25">
      <c r="A24" s="10">
        <v>2018</v>
      </c>
      <c r="B24" s="11">
        <v>0.66</v>
      </c>
      <c r="C24" s="11">
        <v>0.66</v>
      </c>
      <c r="D24" s="13">
        <v>0.65062500000000001</v>
      </c>
      <c r="E24" s="6">
        <v>0</v>
      </c>
      <c r="F24" s="6">
        <v>990</v>
      </c>
      <c r="G24" s="6">
        <v>990</v>
      </c>
      <c r="H24" s="6">
        <v>0</v>
      </c>
    </row>
    <row r="25" spans="1:8" x14ac:dyDescent="0.25">
      <c r="A25" s="10">
        <v>2019</v>
      </c>
      <c r="B25" s="11">
        <v>0.61</v>
      </c>
      <c r="C25" s="11">
        <v>0.62</v>
      </c>
      <c r="D25" s="13">
        <v>0.59874999999999989</v>
      </c>
      <c r="E25" s="6">
        <v>1.0000000000000009E-2</v>
      </c>
      <c r="F25" s="6">
        <v>915</v>
      </c>
      <c r="G25" s="6">
        <v>930</v>
      </c>
      <c r="H25" s="6">
        <v>15</v>
      </c>
    </row>
    <row r="26" spans="1:8" x14ac:dyDescent="0.25">
      <c r="A26" s="10">
        <v>2020</v>
      </c>
      <c r="B26" s="11">
        <v>0.67</v>
      </c>
      <c r="C26" s="11">
        <v>0.68</v>
      </c>
      <c r="D26" s="13">
        <v>0.666875</v>
      </c>
      <c r="E26" s="6">
        <v>1.0000000000000009E-2</v>
      </c>
      <c r="F26" s="6">
        <v>1005.0000000000001</v>
      </c>
      <c r="G26" s="6">
        <v>1020.0000000000001</v>
      </c>
      <c r="H26" s="6">
        <v>15</v>
      </c>
    </row>
    <row r="27" spans="1:8" x14ac:dyDescent="0.25">
      <c r="A27" s="10" t="s">
        <v>42</v>
      </c>
      <c r="B27" s="13">
        <v>11.809999999999999</v>
      </c>
      <c r="C27" s="11">
        <v>11.5</v>
      </c>
      <c r="D27" s="13">
        <v>0.52224431818181827</v>
      </c>
      <c r="E27" s="6">
        <v>-0.30999999999999872</v>
      </c>
      <c r="F27" s="6">
        <v>17714.999999999996</v>
      </c>
      <c r="G27" s="6">
        <v>17250</v>
      </c>
      <c r="H27" s="6">
        <v>-464.99999999999636</v>
      </c>
    </row>
    <row r="29" spans="1:8" x14ac:dyDescent="0.25">
      <c r="E29" s="15" t="s">
        <v>38</v>
      </c>
      <c r="F29" s="15"/>
    </row>
    <row r="30" spans="1:8" x14ac:dyDescent="0.25">
      <c r="E30" s="14">
        <v>1500</v>
      </c>
      <c r="F30" s="14" t="s">
        <v>39</v>
      </c>
    </row>
    <row r="31" spans="1:8" x14ac:dyDescent="0.25">
      <c r="A31" s="5" t="s">
        <v>40</v>
      </c>
    </row>
    <row r="33" spans="1:6" x14ac:dyDescent="0.25">
      <c r="A33" s="5" t="s">
        <v>44</v>
      </c>
    </row>
    <row r="34" spans="1:6" ht="31.5" customHeight="1" x14ac:dyDescent="0.25">
      <c r="A34" s="16" t="s">
        <v>50</v>
      </c>
      <c r="B34" s="16"/>
      <c r="C34" s="16"/>
      <c r="D34" s="16"/>
      <c r="E34" s="16"/>
      <c r="F34" s="16"/>
    </row>
    <row r="35" spans="1:6" ht="31.5" customHeight="1" x14ac:dyDescent="0.25">
      <c r="A35" s="16" t="s">
        <v>49</v>
      </c>
      <c r="B35" s="16"/>
      <c r="C35" s="16"/>
      <c r="D35" s="16"/>
      <c r="E35" s="16"/>
      <c r="F35" s="16"/>
    </row>
    <row r="36" spans="1:6" ht="60.75" customHeight="1" x14ac:dyDescent="0.25">
      <c r="A36" s="16" t="s">
        <v>51</v>
      </c>
      <c r="B36" s="18"/>
      <c r="C36" s="18"/>
      <c r="D36" s="18"/>
      <c r="E36" s="18"/>
      <c r="F36" s="18"/>
    </row>
  </sheetData>
  <mergeCells count="6">
    <mergeCell ref="E29:F29"/>
    <mergeCell ref="A34:F34"/>
    <mergeCell ref="A35:F35"/>
    <mergeCell ref="A36:F36"/>
    <mergeCell ref="B1:F1"/>
    <mergeCell ref="B2:F2"/>
  </mergeCells>
  <conditionalFormatting pivot="1" sqref="B5:B26">
    <cfRule type="expression" dxfId="0" priority="1">
      <formula>"&gt;$D$5:$D$26"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Tabela</vt:lpstr>
      <vt:lpstr>Tabela_przestawna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Monika Wolska</cp:lastModifiedBy>
  <dcterms:modified xsi:type="dcterms:W3CDTF">2022-07-11T11:49:03Z</dcterms:modified>
</cp:coreProperties>
</file>