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<sst xmlns="http://schemas.openxmlformats.org/spreadsheetml/2006/main" count="10575" uniqueCount="1213">
  <si>
    <t>File opened</t>
  </si>
  <si>
    <t>2025-09-22 18:14:10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</si>
  <si>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</si>
  <si>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</si>
  <si>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</si>
  <si>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</si>
  <si>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</si>
  <si>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</si>
  <si>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</si>
  <si>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</si>
  <si>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</si>
  <si>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</si>
  <si>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</si>
  <si>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{"h2oazero": "1.10043", "h2oaspanconc1": "11.69", "ssa_ref": "45138", "co2aspan1": "1.00063", "h2oaspan1": "1.01062", "h2oaspan2b": "0.0649319", "h2oaspan2a": "0.0642495", "co2aspan2": "-0.0352407", "oxygen": "21", "chamberpressurezero": "2.62959", "tbzero": "0.339216", "co2bspan2": "-0.0354637", "h2obzero": "1.10982", "co2aspan2a": "0.300986", "h2oaspan2": "0", "co2bspan2a": "0.300636", "h2obspan2": "0", "ssb_ref": "50169", "co2aspanconc1": "2473", "flowmeterzero": "2.49091", "co2aspanconc2": "301.4", "h2obspanconc1": "11.69", "co2aspan2b": "0.297984", "co2azero": "0.900515", "h2obspanconc2": "0", "flowazero": "0.29401", "co2bspan2b": "0.297586", "co2bspan1": "1.00051", "tazero": "0.20418", "co2bzero": "0.901409", "h2obspan2b": "0.0654872", "h2oaspanconc2": "0", "h2obspan2a": "0.0647193", "flowbzero": "0.28105", "h2obspan1": "1.01187", "co2bspanconc1": "2473", "co2bspanconc2": "301.4"}</t>
  </si>
  <si>
    <t>Factory cal date</t>
  </si>
  <si>
    <t>19 Oct 2023</t>
  </si>
  <si>
    <t>CO2 rangematch</t>
  </si>
  <si>
    <t>Mon Sep 22 09:01</t>
  </si>
  <si>
    <t>H2O rangematch</t>
  </si>
  <si>
    <t>Mon Sep 22 09:13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</si>
  <si>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</si>
  <si>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</si>
  <si>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</si>
  <si>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</si>
  <si>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</si>
  <si>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</si>
  <si>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</si>
  <si>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</si>
  <si>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</si>
  <si>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18:14:10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</si>
  <si>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</si>
  <si>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</si>
  <si>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</si>
  <si>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</si>
  <si>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</si>
  <si>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</si>
  <si>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</si>
  <si>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</si>
  <si>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</si>
  <si>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</si>
  <si>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</si>
  <si>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</si>
  <si>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</si>
  <si>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</si>
  <si>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</si>
  <si>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</si>
  <si>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</si>
  <si>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</si>
  <si>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</si>
  <si>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</si>
  <si>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</si>
  <si>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</si>
  <si>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</si>
  <si>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</si>
  <si>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</si>
  <si>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</si>
  <si>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</si>
  <si>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</si>
  <si>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</si>
  <si>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</si>
  <si>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</si>
  <si>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</si>
  <si>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</si>
  <si>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</si>
  <si>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</si>
  <si>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</si>
  <si>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</si>
  <si>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</si>
  <si>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</si>
  <si>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</si>
  <si>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</si>
  <si>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</si>
  <si>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</si>
  <si>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</si>
  <si>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</si>
  <si>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</si>
  <si>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</si>
  <si>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</si>
  <si>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</si>
  <si>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</si>
  <si>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</si>
  <si>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</si>
  <si>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4.56815 177.919 364.148 651.419 882.243 1096.94 1259.45 1410.94</t>
  </si>
  <si>
    <t>Fs_true</t>
  </si>
  <si>
    <t>-0.292945 204.804 385.522 623.796 800.924 1014.37 1201.03 1399.83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</si>
  <si>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</si>
  <si>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</si>
  <si>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</si>
  <si>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</si>
  <si>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</si>
  <si>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</si>
  <si>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</si>
  <si>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</si>
  <si>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</si>
  <si>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</si>
  <si>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</si>
  <si>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</si>
  <si>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</si>
  <si>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</si>
  <si>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</si>
  <si>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</si>
  <si>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</si>
  <si>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</si>
  <si>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</si>
  <si>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</si>
  <si>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</si>
  <si>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</si>
  <si>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</si>
  <si>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</si>
  <si>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</si>
  <si>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</si>
  <si>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</si>
  <si>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</si>
  <si>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</si>
  <si>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</si>
  <si>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</si>
  <si>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</si>
  <si>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</si>
  <si>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</si>
  <si>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</si>
  <si>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</si>
  <si>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</si>
  <si>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</si>
  <si>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</si>
  <si>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</si>
  <si>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</si>
  <si>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</si>
  <si>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</si>
  <si>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</si>
  <si>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</si>
  <si>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</si>
  <si>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</si>
  <si>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</si>
  <si>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</si>
  <si>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</si>
  <si>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</si>
  <si>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</si>
  <si>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</si>
  <si>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</si>
  <si>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</si>
  <si>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</si>
  <si>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</si>
  <si>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</si>
  <si>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</si>
  <si>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</si>
  <si>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</si>
  <si>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</si>
  <si>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</si>
  <si>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</si>
  <si>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</si>
  <si>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</si>
  <si>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</si>
  <si>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</si>
  <si>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</si>
  <si>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</si>
  <si>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</si>
  <si>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</si>
  <si>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</si>
  <si>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</si>
  <si>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</si>
  <si>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</si>
  <si>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</si>
  <si>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</si>
  <si>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</si>
  <si>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</si>
  <si>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</si>
  <si>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</si>
  <si>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</si>
  <si>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</si>
  <si>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</si>
  <si>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</si>
  <si>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</si>
  <si>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</si>
  <si>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</si>
  <si>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</si>
  <si>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</si>
  <si>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</si>
  <si>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</si>
  <si>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</si>
  <si>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</si>
  <si>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</si>
  <si>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</si>
  <si>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</si>
  <si>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</si>
  <si>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</si>
  <si>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</si>
  <si>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</si>
  <si>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</si>
  <si>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</si>
  <si>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</si>
  <si>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</si>
  <si>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</si>
  <si>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</si>
  <si>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</si>
  <si>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</si>
  <si>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</si>
  <si>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</si>
  <si>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</si>
  <si>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</si>
  <si>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</si>
  <si>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</si>
  <si>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</si>
  <si>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</si>
  <si>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</si>
  <si>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</si>
  <si>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</si>
  <si>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</si>
  <si>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</si>
  <si>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</si>
  <si>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</si>
  <si>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</si>
  <si>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</si>
  <si>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</si>
  <si>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</si>
  <si>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</si>
  <si>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</si>
  <si>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</si>
  <si>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</si>
  <si>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</si>
  <si>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</si>
  <si>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</si>
  <si>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</si>
  <si>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</si>
  <si>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</si>
  <si>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</si>
  <si>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</si>
  <si>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</si>
  <si>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</si>
  <si>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</si>
  <si>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</si>
  <si>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</si>
  <si>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</si>
  <si>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</si>
  <si>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</si>
  <si>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</si>
  <si>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</si>
  <si>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</si>
  <si>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</si>
  <si>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</si>
  <si>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</si>
  <si>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</si>
  <si>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</si>
  <si>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</si>
  <si>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</si>
  <si>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</si>
  <si>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</si>
  <si>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</si>
  <si>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</si>
  <si>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</si>
  <si>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</si>
  <si>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</si>
  <si>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</si>
  <si>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</si>
  <si>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</si>
  <si>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</si>
  <si>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</si>
  <si>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</si>
  <si>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</si>
  <si>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</si>
  <si>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</si>
  <si>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</si>
  <si>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</si>
  <si>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</si>
  <si>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</si>
  <si>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</si>
  <si>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</si>
  <si>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</si>
  <si>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</si>
  <si>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</si>
  <si>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</si>
  <si>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</si>
  <si>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</si>
  <si>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</si>
  <si>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</si>
  <si>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</si>
  <si>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</si>
  <si>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</si>
  <si>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</si>
  <si>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</si>
  <si>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</si>
  <si>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</si>
  <si>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</si>
  <si>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</si>
  <si>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</si>
  <si>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</si>
  <si>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</si>
  <si>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</si>
  <si>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</si>
  <si>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</si>
  <si>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</si>
  <si>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</si>
  <si>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</si>
  <si>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</si>
  <si>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</si>
  <si>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</si>
  <si>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</si>
  <si>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</si>
  <si>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</si>
  <si>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</si>
  <si>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</si>
  <si>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</si>
  <si>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</si>
  <si>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</si>
  <si>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</si>
  <si>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</si>
  <si>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</si>
  <si>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</si>
  <si>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</si>
  <si>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</si>
  <si>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</si>
  <si>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</si>
  <si>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</si>
  <si>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</si>
  <si>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</si>
  <si>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</si>
  <si>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</si>
  <si>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</si>
  <si>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</si>
  <si>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</si>
  <si>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</si>
  <si>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</si>
  <si>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</si>
  <si>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</si>
  <si>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</si>
  <si>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</si>
  <si>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</si>
  <si>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</si>
  <si>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</si>
  <si>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</si>
  <si>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</si>
  <si>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</si>
  <si>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</si>
  <si>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</si>
  <si>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</si>
  <si>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</si>
  <si>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</si>
  <si>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</si>
  <si>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</si>
  <si>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</si>
  <si>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</si>
  <si>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</si>
  <si>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</si>
  <si>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</si>
  <si>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</si>
  <si>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</si>
  <si>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</si>
  <si>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</si>
  <si>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</si>
  <si>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</si>
  <si>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</si>
  <si>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</si>
  <si>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</si>
  <si>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</si>
  <si>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</si>
  <si>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</si>
  <si>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</si>
  <si>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</si>
  <si>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</si>
  <si>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</si>
  <si>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</si>
  <si>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</si>
  <si>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</si>
  <si>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</si>
  <si>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</si>
  <si>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</si>
  <si>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</si>
  <si>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</si>
  <si>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</si>
  <si>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</si>
  <si>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</si>
  <si>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</si>
  <si>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</si>
  <si>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</si>
  <si>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</si>
  <si>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</si>
  <si>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</si>
  <si>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</si>
  <si>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</si>
  <si>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</si>
  <si>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</si>
  <si>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</si>
  <si>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</si>
  <si>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</si>
  <si>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</si>
  <si>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</si>
  <si>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</si>
  <si>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</si>
  <si>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</si>
  <si>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</si>
  <si>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</si>
  <si>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</si>
  <si>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</si>
  <si>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</si>
  <si>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</si>
  <si>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</si>
  <si>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</si>
  <si>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</si>
  <si>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</si>
  <si>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</si>
  <si>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</si>
  <si>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</si>
  <si>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</si>
  <si>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</si>
  <si>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</si>
  <si>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</si>
  <si>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</si>
  <si>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</si>
  <si>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</si>
  <si>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</si>
  <si>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</si>
  <si>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</si>
  <si>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</si>
  <si>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</si>
  <si>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</si>
  <si>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</si>
  <si>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</si>
  <si>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</si>
  <si>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18:25:40</t>
  </si>
  <si>
    <t>18:25:40</t>
  </si>
  <si>
    <t>ozzie</t>
  </si>
  <si>
    <t>257</t>
  </si>
  <si>
    <t>rd</t>
  </si>
  <si>
    <t>-</t>
  </si>
  <si>
    <t>0: Broadleaf</t>
  </si>
  <si>
    <t>--:--:--</t>
  </si>
  <si>
    <t>2/2</t>
  </si>
  <si>
    <t>11111111</t>
  </si>
  <si>
    <t>oooooooo</t>
  </si>
  <si>
    <t>off</t>
  </si>
  <si>
    <t>20250922 18:25:43</t>
  </si>
  <si>
    <t>18:25:43</t>
  </si>
  <si>
    <t>20250922 18:25:45</t>
  </si>
  <si>
    <t>18:25:45</t>
  </si>
  <si>
    <t>20250922 18:25:47</t>
  </si>
  <si>
    <t>18:25:47</t>
  </si>
  <si>
    <t>20250922 18:25:49</t>
  </si>
  <si>
    <t>18:25:49</t>
  </si>
  <si>
    <t>20250922 18:25:51</t>
  </si>
  <si>
    <t>18:25:51</t>
  </si>
  <si>
    <t>20250922 18:25:53</t>
  </si>
  <si>
    <t>18:25:53</t>
  </si>
  <si>
    <t>20250922 18:25:55</t>
  </si>
  <si>
    <t>18:25:55</t>
  </si>
  <si>
    <t>20250922 18:25:57</t>
  </si>
  <si>
    <t>18:25:57</t>
  </si>
  <si>
    <t>20250922 18:25:59</t>
  </si>
  <si>
    <t>18:25:59</t>
  </si>
  <si>
    <t>20250922 18:26:01</t>
  </si>
  <si>
    <t>18:26:01</t>
  </si>
  <si>
    <t>20250922 18:26:02</t>
  </si>
  <si>
    <t>18:26:02</t>
  </si>
  <si>
    <t>20250922 18:26:04</t>
  </si>
  <si>
    <t>18:26:04</t>
  </si>
  <si>
    <t>20250922 18:26:06</t>
  </si>
  <si>
    <t>18:26:06</t>
  </si>
  <si>
    <t>20250922 18:26:08</t>
  </si>
  <si>
    <t>18:26:08</t>
  </si>
  <si>
    <t>20250922 18:26:10</t>
  </si>
  <si>
    <t>18:26:10</t>
  </si>
  <si>
    <t>20250922 18:26:12</t>
  </si>
  <si>
    <t>18:26:12</t>
  </si>
  <si>
    <t>20250922 18:26:14</t>
  </si>
  <si>
    <t>18:26:14</t>
  </si>
  <si>
    <t>20250922 18:26:16</t>
  </si>
  <si>
    <t>18:26:16</t>
  </si>
  <si>
    <t>20250922 18:26:18</t>
  </si>
  <si>
    <t>18:26:18</t>
  </si>
  <si>
    <t>20250922 18:26:20</t>
  </si>
  <si>
    <t>18:26:20</t>
  </si>
  <si>
    <t>20250922 18:26:22</t>
  </si>
  <si>
    <t>18:26:22</t>
  </si>
  <si>
    <t>20250922 18:26:24</t>
  </si>
  <si>
    <t>18:26:24</t>
  </si>
  <si>
    <t>20250922 18:26:26</t>
  </si>
  <si>
    <t>18:26:26</t>
  </si>
  <si>
    <t>20250922 18:26:28</t>
  </si>
  <si>
    <t>18:26:28</t>
  </si>
  <si>
    <t>20250922 18:26:30</t>
  </si>
  <si>
    <t>18:26:30</t>
  </si>
  <si>
    <t>20250922 18:26:32</t>
  </si>
  <si>
    <t>18:26:32</t>
  </si>
  <si>
    <t>20250922 18:26:34</t>
  </si>
  <si>
    <t>18:26:34</t>
  </si>
  <si>
    <t>20250922 18:26:36</t>
  </si>
  <si>
    <t>18:26:36</t>
  </si>
  <si>
    <t>1/2</t>
  </si>
  <si>
    <t>20250922 18:26:38</t>
  </si>
  <si>
    <t>18:26:38</t>
  </si>
  <si>
    <t>20250922 18:32:44</t>
  </si>
  <si>
    <t>18:32:44</t>
  </si>
  <si>
    <t>225</t>
  </si>
  <si>
    <t>20250922 18:32:46</t>
  </si>
  <si>
    <t>18:32:46</t>
  </si>
  <si>
    <t>20250922 18:32:48</t>
  </si>
  <si>
    <t>18:32:48</t>
  </si>
  <si>
    <t>20250922 18:32:51</t>
  </si>
  <si>
    <t>18:32:51</t>
  </si>
  <si>
    <t>20250922 18:32:53</t>
  </si>
  <si>
    <t>18:32:53</t>
  </si>
  <si>
    <t>20250922 18:32:55</t>
  </si>
  <si>
    <t>18:32:55</t>
  </si>
  <si>
    <t>20250922 18:32:57</t>
  </si>
  <si>
    <t>18:32:57</t>
  </si>
  <si>
    <t>20250922 18:32:59</t>
  </si>
  <si>
    <t>18:32:59</t>
  </si>
  <si>
    <t>20250922 18:33:01</t>
  </si>
  <si>
    <t>18:33:01</t>
  </si>
  <si>
    <t>20250922 18:33:03</t>
  </si>
  <si>
    <t>18:33:03</t>
  </si>
  <si>
    <t>20250922 18:33:05</t>
  </si>
  <si>
    <t>18:33:05</t>
  </si>
  <si>
    <t>20250922 18:33:07</t>
  </si>
  <si>
    <t>18:33:07</t>
  </si>
  <si>
    <t>20250922 18:33:09</t>
  </si>
  <si>
    <t>18:33:09</t>
  </si>
  <si>
    <t>20250922 18:33:11</t>
  </si>
  <si>
    <t>18:33:11</t>
  </si>
  <si>
    <t>20250922 18:33:13</t>
  </si>
  <si>
    <t>18:33:13</t>
  </si>
  <si>
    <t>20250922 18:33:15</t>
  </si>
  <si>
    <t>18:33:15</t>
  </si>
  <si>
    <t>20250922 18:33:17</t>
  </si>
  <si>
    <t>18:33:17</t>
  </si>
  <si>
    <t>20250922 18:33:19</t>
  </si>
  <si>
    <t>18:33:19</t>
  </si>
  <si>
    <t>20250922 18:33:21</t>
  </si>
  <si>
    <t>18:33:21</t>
  </si>
  <si>
    <t>20250922 18:33:23</t>
  </si>
  <si>
    <t>18:33:23</t>
  </si>
  <si>
    <t>20250922 18:33:25</t>
  </si>
  <si>
    <t>18:33:25</t>
  </si>
  <si>
    <t>20250922 18:33:27</t>
  </si>
  <si>
    <t>18:33:27</t>
  </si>
  <si>
    <t>20250922 18:33:29</t>
  </si>
  <si>
    <t>18:33:29</t>
  </si>
  <si>
    <t>20250922 18:33:31</t>
  </si>
  <si>
    <t>18:33:31</t>
  </si>
  <si>
    <t>20250922 18:33:32</t>
  </si>
  <si>
    <t>18:33:32</t>
  </si>
  <si>
    <t>20250922 18:33:34</t>
  </si>
  <si>
    <t>18:33:34</t>
  </si>
  <si>
    <t>20250922 18:33:36</t>
  </si>
  <si>
    <t>18:33:36</t>
  </si>
  <si>
    <t>20250922 18:33:38</t>
  </si>
  <si>
    <t>18:33:38</t>
  </si>
  <si>
    <t>20250922 18:33:40</t>
  </si>
  <si>
    <t>18:33:40</t>
  </si>
  <si>
    <t>20250922 18:33:42</t>
  </si>
  <si>
    <t>18:33:42</t>
  </si>
  <si>
    <t>20250922 18:39:01</t>
  </si>
  <si>
    <t>18:39:01</t>
  </si>
  <si>
    <t>20250922 18:39:03</t>
  </si>
  <si>
    <t>18:39:03</t>
  </si>
  <si>
    <t>20250922 18:39:05</t>
  </si>
  <si>
    <t>18:39:05</t>
  </si>
  <si>
    <t>20250922 18:39:07</t>
  </si>
  <si>
    <t>18:39:07</t>
  </si>
  <si>
    <t>20250922 18:39:09</t>
  </si>
  <si>
    <t>18:39:09</t>
  </si>
  <si>
    <t>20250922 18:39:11</t>
  </si>
  <si>
    <t>18:39:11</t>
  </si>
  <si>
    <t>20250922 18:39:13</t>
  </si>
  <si>
    <t>18:39:13</t>
  </si>
  <si>
    <t>20250922 18:39:15</t>
  </si>
  <si>
    <t>18:39:15</t>
  </si>
  <si>
    <t>20250922 18:39:17</t>
  </si>
  <si>
    <t>18:39:17</t>
  </si>
  <si>
    <t>20250922 18:39:19</t>
  </si>
  <si>
    <t>18:39:19</t>
  </si>
  <si>
    <t>20250922 18:39:21</t>
  </si>
  <si>
    <t>18:39:21</t>
  </si>
  <si>
    <t>20250922 18:39:23</t>
  </si>
  <si>
    <t>18:39:23</t>
  </si>
  <si>
    <t>20250922 18:39:25</t>
  </si>
  <si>
    <t>18:39:25</t>
  </si>
  <si>
    <t>20250922 18:39:27</t>
  </si>
  <si>
    <t>18:39:27</t>
  </si>
  <si>
    <t>20250922 18:39:29</t>
  </si>
  <si>
    <t>18:39:29</t>
  </si>
  <si>
    <t>20250922 18:39:31</t>
  </si>
  <si>
    <t>18:39:31</t>
  </si>
  <si>
    <t>20250922 18:39:33</t>
  </si>
  <si>
    <t>18:39:33</t>
  </si>
  <si>
    <t>20250922 18:39:35</t>
  </si>
  <si>
    <t>18:39:35</t>
  </si>
  <si>
    <t>20250922 18:39:37</t>
  </si>
  <si>
    <t>18:39:37</t>
  </si>
  <si>
    <t>20250922 18:39:39</t>
  </si>
  <si>
    <t>18:39:39</t>
  </si>
  <si>
    <t>20250922 18:39:41</t>
  </si>
  <si>
    <t>18:39:41</t>
  </si>
  <si>
    <t>20250922 18:39:43</t>
  </si>
  <si>
    <t>18:39:43</t>
  </si>
  <si>
    <t>20250922 18:39:45</t>
  </si>
  <si>
    <t>18:39:45</t>
  </si>
  <si>
    <t>20250922 18:39:47</t>
  </si>
  <si>
    <t>18:39:47</t>
  </si>
  <si>
    <t>20250922 18:39:49</t>
  </si>
  <si>
    <t>18:39:49</t>
  </si>
  <si>
    <t>20250922 18:39:51</t>
  </si>
  <si>
    <t>18:39:51</t>
  </si>
  <si>
    <t>20250922 18:39:53</t>
  </si>
  <si>
    <t>18:39:53</t>
  </si>
  <si>
    <t>20250922 18:39:55</t>
  </si>
  <si>
    <t>18:39:55</t>
  </si>
  <si>
    <t>20250922 18:39:57</t>
  </si>
  <si>
    <t>18:39:57</t>
  </si>
  <si>
    <t>20250922 18:39:59</t>
  </si>
  <si>
    <t>18:39:59</t>
  </si>
  <si>
    <t>20250922 18:50:06</t>
  </si>
  <si>
    <t>18:50:06</t>
  </si>
  <si>
    <t>293</t>
  </si>
  <si>
    <t>20250922 18:50:08</t>
  </si>
  <si>
    <t>18:50:08</t>
  </si>
  <si>
    <t>20250922 18:50:11</t>
  </si>
  <si>
    <t>18:50:11</t>
  </si>
  <si>
    <t>20250922 18:50:13</t>
  </si>
  <si>
    <t>18:50:13</t>
  </si>
  <si>
    <t>20250922 18:50:15</t>
  </si>
  <si>
    <t>18:50:15</t>
  </si>
  <si>
    <t>20250922 18:50:17</t>
  </si>
  <si>
    <t>18:50:17</t>
  </si>
  <si>
    <t>20250922 18:50:19</t>
  </si>
  <si>
    <t>18:50:19</t>
  </si>
  <si>
    <t>20250922 18:50:21</t>
  </si>
  <si>
    <t>18:50:21</t>
  </si>
  <si>
    <t>20250922 18:50:23</t>
  </si>
  <si>
    <t>18:50:23</t>
  </si>
  <si>
    <t>20250922 18:50:25</t>
  </si>
  <si>
    <t>18:50:25</t>
  </si>
  <si>
    <t>20250922 18:50:27</t>
  </si>
  <si>
    <t>18:50:27</t>
  </si>
  <si>
    <t>20250922 18:50:29</t>
  </si>
  <si>
    <t>18:50:29</t>
  </si>
  <si>
    <t>20250922 18:50:31</t>
  </si>
  <si>
    <t>18:50:31</t>
  </si>
  <si>
    <t>20250922 18:50:33</t>
  </si>
  <si>
    <t>18:50:33</t>
  </si>
  <si>
    <t>20250922 18:50:35</t>
  </si>
  <si>
    <t>18:50:35</t>
  </si>
  <si>
    <t>20250922 18:50:37</t>
  </si>
  <si>
    <t>18:50:37</t>
  </si>
  <si>
    <t>20250922 18:50:39</t>
  </si>
  <si>
    <t>18:50:39</t>
  </si>
  <si>
    <t>20250922 18:50:41</t>
  </si>
  <si>
    <t>18:50:41</t>
  </si>
  <si>
    <t>20250922 18:50:43</t>
  </si>
  <si>
    <t>18:50:43</t>
  </si>
  <si>
    <t>20250922 18:50:45</t>
  </si>
  <si>
    <t>18:50:45</t>
  </si>
  <si>
    <t>20250922 18:50:47</t>
  </si>
  <si>
    <t>18:50:47</t>
  </si>
  <si>
    <t>20250922 18:50:49</t>
  </si>
  <si>
    <t>18:50:49</t>
  </si>
  <si>
    <t>20250922 18:50:51</t>
  </si>
  <si>
    <t>18:50:51</t>
  </si>
  <si>
    <t>20250922 18:50:53</t>
  </si>
  <si>
    <t>18:50:53</t>
  </si>
  <si>
    <t>20250922 18:50:55</t>
  </si>
  <si>
    <t>18:50:55</t>
  </si>
  <si>
    <t>20250922 18:50:57</t>
  </si>
  <si>
    <t>18:50:57</t>
  </si>
  <si>
    <t>20250922 18:50:59</t>
  </si>
  <si>
    <t>18:50:59</t>
  </si>
  <si>
    <t>20250922 18:51:01</t>
  </si>
  <si>
    <t>18:51:01</t>
  </si>
  <si>
    <t>20250922 18:51:03</t>
  </si>
  <si>
    <t>18:51:03</t>
  </si>
  <si>
    <t>20250922 18:51:05</t>
  </si>
  <si>
    <t>18:51:05</t>
  </si>
  <si>
    <t>20250922 18:57:24</t>
  </si>
  <si>
    <t>18:57:24</t>
  </si>
  <si>
    <t>212</t>
  </si>
  <si>
    <t>20250922 18:57:26</t>
  </si>
  <si>
    <t>18:57:26</t>
  </si>
  <si>
    <t>20250922 18:57:28</t>
  </si>
  <si>
    <t>18:57:28</t>
  </si>
  <si>
    <t>20250922 18:57:30</t>
  </si>
  <si>
    <t>18:57:30</t>
  </si>
  <si>
    <t>20250922 18:57:32</t>
  </si>
  <si>
    <t>18:57:32</t>
  </si>
  <si>
    <t>20250922 18:57:34</t>
  </si>
  <si>
    <t>18:57:34</t>
  </si>
  <si>
    <t>20250922 18:57:36</t>
  </si>
  <si>
    <t>18:57:36</t>
  </si>
  <si>
    <t>20250922 18:57:38</t>
  </si>
  <si>
    <t>18:57:38</t>
  </si>
  <si>
    <t>20250922 18:57:40</t>
  </si>
  <si>
    <t>18:57:40</t>
  </si>
  <si>
    <t>20250922 18:57:42</t>
  </si>
  <si>
    <t>18:57:42</t>
  </si>
  <si>
    <t>20250922 18:57:44</t>
  </si>
  <si>
    <t>18:57:44</t>
  </si>
  <si>
    <t>20250922 18:57:46</t>
  </si>
  <si>
    <t>18:57:46</t>
  </si>
  <si>
    <t>20250922 18:57:48</t>
  </si>
  <si>
    <t>18:57:48</t>
  </si>
  <si>
    <t>20250922 18:57:50</t>
  </si>
  <si>
    <t>18:57:50</t>
  </si>
  <si>
    <t>20250922 18:57:52</t>
  </si>
  <si>
    <t>18:57:52</t>
  </si>
  <si>
    <t>20250922 18:57:54</t>
  </si>
  <si>
    <t>18:57:54</t>
  </si>
  <si>
    <t>20250922 18:57:56</t>
  </si>
  <si>
    <t>18:57:56</t>
  </si>
  <si>
    <t>20250922 18:57:58</t>
  </si>
  <si>
    <t>18:57:58</t>
  </si>
  <si>
    <t>20250922 18:58:00</t>
  </si>
  <si>
    <t>18:58:00</t>
  </si>
  <si>
    <t>20250922 18:58:02</t>
  </si>
  <si>
    <t>18:58:02</t>
  </si>
  <si>
    <t>20250922 18:58:04</t>
  </si>
  <si>
    <t>18:58:04</t>
  </si>
  <si>
    <t>20250922 18:58:06</t>
  </si>
  <si>
    <t>18:58:06</t>
  </si>
  <si>
    <t>20250922 18:58:08</t>
  </si>
  <si>
    <t>18:58:08</t>
  </si>
  <si>
    <t>20250922 18:58:10</t>
  </si>
  <si>
    <t>18:58:10</t>
  </si>
  <si>
    <t>20250922 18:58:12</t>
  </si>
  <si>
    <t>18:58:12</t>
  </si>
  <si>
    <t>20250922 18:58:14</t>
  </si>
  <si>
    <t>18:58:14</t>
  </si>
  <si>
    <t>20250922 18:58:16</t>
  </si>
  <si>
    <t>18:58:16</t>
  </si>
  <si>
    <t>20250922 18:58:18</t>
  </si>
  <si>
    <t>18:58:18</t>
  </si>
  <si>
    <t>20250922 18:58:20</t>
  </si>
  <si>
    <t>18:58:20</t>
  </si>
  <si>
    <t>20250922 18:58:22</t>
  </si>
  <si>
    <t>18:58:22</t>
  </si>
  <si>
    <t>20250922 18:59:07</t>
  </si>
  <si>
    <t>18:59:07</t>
  </si>
  <si>
    <t>20250922 18:59:09</t>
  </si>
  <si>
    <t>18:59:09</t>
  </si>
  <si>
    <t>20250922 18:59:11</t>
  </si>
  <si>
    <t>18:59:11</t>
  </si>
  <si>
    <t>20250922 18:59:13</t>
  </si>
  <si>
    <t>18:59:13</t>
  </si>
  <si>
    <t>20250922 18:59:15</t>
  </si>
  <si>
    <t>18:59:15</t>
  </si>
  <si>
    <t>20250922 18:59:17</t>
  </si>
  <si>
    <t>18:59:17</t>
  </si>
  <si>
    <t>20250922 18:59:19</t>
  </si>
  <si>
    <t>18:59:19</t>
  </si>
  <si>
    <t>20250922 18:59:21</t>
  </si>
  <si>
    <t>18:59:21</t>
  </si>
  <si>
    <t>20250922 18:59:23</t>
  </si>
  <si>
    <t>18:59:23</t>
  </si>
  <si>
    <t>20250922 18:59:25</t>
  </si>
  <si>
    <t>18:59:25</t>
  </si>
  <si>
    <t>20250922 18:59:27</t>
  </si>
  <si>
    <t>18:59:27</t>
  </si>
  <si>
    <t>20250922 18:59:29</t>
  </si>
  <si>
    <t>18:59:29</t>
  </si>
  <si>
    <t>20250922 18:59:31</t>
  </si>
  <si>
    <t>18:59:31</t>
  </si>
  <si>
    <t>20250922 18:59:33</t>
  </si>
  <si>
    <t>18:59:33</t>
  </si>
  <si>
    <t>20250922 18:59:35</t>
  </si>
  <si>
    <t>18:59:35</t>
  </si>
  <si>
    <t>20250922 18:59:37</t>
  </si>
  <si>
    <t>18:59:37</t>
  </si>
  <si>
    <t>20250922 18:59:39</t>
  </si>
  <si>
    <t>18:59:39</t>
  </si>
  <si>
    <t>20250922 18:59:41</t>
  </si>
  <si>
    <t>18:59:41</t>
  </si>
  <si>
    <t>20250922 18:59:43</t>
  </si>
  <si>
    <t>18:59:43</t>
  </si>
  <si>
    <t>20250922 18:59:45</t>
  </si>
  <si>
    <t>18:59:45</t>
  </si>
  <si>
    <t>20250922 18:59:47</t>
  </si>
  <si>
    <t>18:59:47</t>
  </si>
  <si>
    <t>20250922 18:59:49</t>
  </si>
  <si>
    <t>18:59:49</t>
  </si>
  <si>
    <t>20250922 18:59:51</t>
  </si>
  <si>
    <t>18:59:51</t>
  </si>
  <si>
    <t>20250922 18:59:53</t>
  </si>
  <si>
    <t>18:59:53</t>
  </si>
  <si>
    <t>20250922 18:59:55</t>
  </si>
  <si>
    <t>18:59:55</t>
  </si>
  <si>
    <t>20250922 18:59:57</t>
  </si>
  <si>
    <t>18:59:57</t>
  </si>
  <si>
    <t>20250922 19:00:00</t>
  </si>
  <si>
    <t>19:00:00</t>
  </si>
  <si>
    <t>20250922 19:00:02</t>
  </si>
  <si>
    <t>19:00:02</t>
  </si>
  <si>
    <t>20250922 19:00:04</t>
  </si>
  <si>
    <t>19:00:04</t>
  </si>
  <si>
    <t>20250922 19:00:06</t>
  </si>
  <si>
    <t>19:00:06</t>
  </si>
  <si>
    <t>20250922 19:35:24</t>
  </si>
  <si>
    <t>19:35:24</t>
  </si>
  <si>
    <t>247</t>
  </si>
  <si>
    <t>20250922 19:35:26</t>
  </si>
  <si>
    <t>19:35:26</t>
  </si>
  <si>
    <t>20250922 19:35:28</t>
  </si>
  <si>
    <t>19:35:28</t>
  </si>
  <si>
    <t>20250922 19:35:30</t>
  </si>
  <si>
    <t>19:35:30</t>
  </si>
  <si>
    <t>20250922 19:35:32</t>
  </si>
  <si>
    <t>19:35:32</t>
  </si>
  <si>
    <t>20250922 19:35:34</t>
  </si>
  <si>
    <t>19:35:34</t>
  </si>
  <si>
    <t>20250922 19:35:36</t>
  </si>
  <si>
    <t>19:35:36</t>
  </si>
  <si>
    <t>20250922 19:35:38</t>
  </si>
  <si>
    <t>19:35:38</t>
  </si>
  <si>
    <t>20250922 19:35:40</t>
  </si>
  <si>
    <t>19:35:40</t>
  </si>
  <si>
    <t>20250922 19:35:42</t>
  </si>
  <si>
    <t>19:35:42</t>
  </si>
  <si>
    <t>20250922 19:35:44</t>
  </si>
  <si>
    <t>19:35:44</t>
  </si>
  <si>
    <t>20250922 19:35:46</t>
  </si>
  <si>
    <t>19:35:46</t>
  </si>
  <si>
    <t>20250922 19:35:48</t>
  </si>
  <si>
    <t>19:35:48</t>
  </si>
  <si>
    <t>20250922 19:35:50</t>
  </si>
  <si>
    <t>19:35:50</t>
  </si>
  <si>
    <t>20250922 19:35:52</t>
  </si>
  <si>
    <t>19:35:52</t>
  </si>
  <si>
    <t>20250922 19:35:54</t>
  </si>
  <si>
    <t>19:35:54</t>
  </si>
  <si>
    <t>20250922 19:35:56</t>
  </si>
  <si>
    <t>19:35:56</t>
  </si>
  <si>
    <t>20250922 19:35:58</t>
  </si>
  <si>
    <t>19:35:58</t>
  </si>
  <si>
    <t>20250922 19:36:00</t>
  </si>
  <si>
    <t>19:36:00</t>
  </si>
  <si>
    <t>20250922 19:36:02</t>
  </si>
  <si>
    <t>19:36:02</t>
  </si>
  <si>
    <t>20250922 19:36:04</t>
  </si>
  <si>
    <t>19:36:04</t>
  </si>
  <si>
    <t>20250922 19:36:06</t>
  </si>
  <si>
    <t>19:36:06</t>
  </si>
  <si>
    <t>20250922 19:36:08</t>
  </si>
  <si>
    <t>19:36:08</t>
  </si>
  <si>
    <t>20250922 19:36:10</t>
  </si>
  <si>
    <t>19:36:10</t>
  </si>
  <si>
    <t>20250922 19:36:12</t>
  </si>
  <si>
    <t>19:36:12</t>
  </si>
  <si>
    <t>20250922 19:36:14</t>
  </si>
  <si>
    <t>19:36:14</t>
  </si>
  <si>
    <t>20250922 19:36:16</t>
  </si>
  <si>
    <t>19:36:16</t>
  </si>
  <si>
    <t>20250922 19:36:18</t>
  </si>
  <si>
    <t>19:36:18</t>
  </si>
  <si>
    <t>20250922 19:36:20</t>
  </si>
  <si>
    <t>19:36:20</t>
  </si>
  <si>
    <t>20250922 19:36:22</t>
  </si>
  <si>
    <t>19:36:22</t>
  </si>
  <si>
    <t>20250922 19:41:27</t>
  </si>
  <si>
    <t>19:41:27</t>
  </si>
  <si>
    <t>20250922 19:41:29</t>
  </si>
  <si>
    <t>19:41:29</t>
  </si>
  <si>
    <t>20250922 19:41:31</t>
  </si>
  <si>
    <t>19:41:31</t>
  </si>
  <si>
    <t>20250922 19:41:33</t>
  </si>
  <si>
    <t>19:41:33</t>
  </si>
  <si>
    <t>20250922 19:41:35</t>
  </si>
  <si>
    <t>19:41:35</t>
  </si>
  <si>
    <t>20250922 19:41:37</t>
  </si>
  <si>
    <t>19:41:37</t>
  </si>
  <si>
    <t>20250922 19:41:39</t>
  </si>
  <si>
    <t>19:41:39</t>
  </si>
  <si>
    <t>20250922 19:41:41</t>
  </si>
  <si>
    <t>19:41:41</t>
  </si>
  <si>
    <t>20250922 19:41:43</t>
  </si>
  <si>
    <t>19:41:43</t>
  </si>
  <si>
    <t>20250922 19:41:45</t>
  </si>
  <si>
    <t>19:41:45</t>
  </si>
  <si>
    <t>20250922 19:41:47</t>
  </si>
  <si>
    <t>19:41:47</t>
  </si>
  <si>
    <t>20250922 19:41:49</t>
  </si>
  <si>
    <t>19:41:49</t>
  </si>
  <si>
    <t>20250922 19:41:51</t>
  </si>
  <si>
    <t>19:41:51</t>
  </si>
  <si>
    <t>20250922 19:41:53</t>
  </si>
  <si>
    <t>19:41:53</t>
  </si>
  <si>
    <t>20250922 19:41:55</t>
  </si>
  <si>
    <t>19:41:55</t>
  </si>
  <si>
    <t>20250922 19:41:57</t>
  </si>
  <si>
    <t>19:41:57</t>
  </si>
  <si>
    <t>20250922 19:41:59</t>
  </si>
  <si>
    <t>19:41:59</t>
  </si>
  <si>
    <t>20250922 19:42:01</t>
  </si>
  <si>
    <t>19:42:01</t>
  </si>
  <si>
    <t>20250922 19:42:03</t>
  </si>
  <si>
    <t>19:42:03</t>
  </si>
  <si>
    <t>20250922 19:42:05</t>
  </si>
  <si>
    <t>19:42:05</t>
  </si>
  <si>
    <t>20250922 19:42:07</t>
  </si>
  <si>
    <t>19:42:07</t>
  </si>
  <si>
    <t>20250922 19:42:09</t>
  </si>
  <si>
    <t>19:42:09</t>
  </si>
  <si>
    <t>20250922 19:42:11</t>
  </si>
  <si>
    <t>19:42:11</t>
  </si>
  <si>
    <t>20250922 19:42:13</t>
  </si>
  <si>
    <t>19:42:13</t>
  </si>
  <si>
    <t>20250922 19:42:15</t>
  </si>
  <si>
    <t>19:42:15</t>
  </si>
  <si>
    <t>20250922 19:42:17</t>
  </si>
  <si>
    <t>19:42:17</t>
  </si>
  <si>
    <t>20250922 19:42:19</t>
  </si>
  <si>
    <t>19:42:19</t>
  </si>
  <si>
    <t>20250922 19:42:21</t>
  </si>
  <si>
    <t>19:42:21</t>
  </si>
  <si>
    <t>20250922 19:42:23</t>
  </si>
  <si>
    <t>19:42:23</t>
  </si>
  <si>
    <t>20250922 19:42:25</t>
  </si>
  <si>
    <t>19:42:25</t>
  </si>
  <si>
    <t>20250922 19:47:01</t>
  </si>
  <si>
    <t>19:47:01</t>
  </si>
  <si>
    <t>237</t>
  </si>
  <si>
    <t>20250922 19:47:03</t>
  </si>
  <si>
    <t>19:47:03</t>
  </si>
  <si>
    <t>20250922 19:47:05</t>
  </si>
  <si>
    <t>19:47:05</t>
  </si>
  <si>
    <t>20250922 19:47:07</t>
  </si>
  <si>
    <t>19:47:07</t>
  </si>
  <si>
    <t>20250922 19:47:09</t>
  </si>
  <si>
    <t>19:47:09</t>
  </si>
  <si>
    <t>20250922 19:47:11</t>
  </si>
  <si>
    <t>19:47:11</t>
  </si>
  <si>
    <t>20250922 19:47:13</t>
  </si>
  <si>
    <t>19:47:13</t>
  </si>
  <si>
    <t>20250922 19:47:15</t>
  </si>
  <si>
    <t>19:47:15</t>
  </si>
  <si>
    <t>20250922 19:47:17</t>
  </si>
  <si>
    <t>19:47:17</t>
  </si>
  <si>
    <t>20250922 19:47:19</t>
  </si>
  <si>
    <t>19:47:19</t>
  </si>
  <si>
    <t>20250922 19:47:21</t>
  </si>
  <si>
    <t>19:47:21</t>
  </si>
  <si>
    <t>20250922 19:47:23</t>
  </si>
  <si>
    <t>19:47:23</t>
  </si>
  <si>
    <t>20250922 19:47:25</t>
  </si>
  <si>
    <t>19:47:25</t>
  </si>
  <si>
    <t>20250922 19:47:27</t>
  </si>
  <si>
    <t>19:47:27</t>
  </si>
  <si>
    <t>20250922 19:47:29</t>
  </si>
  <si>
    <t>19:47:29</t>
  </si>
  <si>
    <t>20250922 19:47:31</t>
  </si>
  <si>
    <t>19:47:31</t>
  </si>
  <si>
    <t>20250922 19:47:33</t>
  </si>
  <si>
    <t>19:47:33</t>
  </si>
  <si>
    <t>20250922 19:47:35</t>
  </si>
  <si>
    <t>19:47:35</t>
  </si>
  <si>
    <t>20250922 19:47:37</t>
  </si>
  <si>
    <t>19:47:37</t>
  </si>
  <si>
    <t>20250922 19:47:39</t>
  </si>
  <si>
    <t>19:47:39</t>
  </si>
  <si>
    <t>20250922 19:47:41</t>
  </si>
  <si>
    <t>19:47:41</t>
  </si>
  <si>
    <t>20250922 19:47:43</t>
  </si>
  <si>
    <t>19:47:43</t>
  </si>
  <si>
    <t>20250922 19:47:45</t>
  </si>
  <si>
    <t>19:47:45</t>
  </si>
  <si>
    <t>20250922 19:47:47</t>
  </si>
  <si>
    <t>19:47:47</t>
  </si>
  <si>
    <t>20250922 19:47:49</t>
  </si>
  <si>
    <t>19:47:49</t>
  </si>
  <si>
    <t>20250922 19:47:51</t>
  </si>
  <si>
    <t>19:47:51</t>
  </si>
  <si>
    <t>20250922 19:47:53</t>
  </si>
  <si>
    <t>19:47:53</t>
  </si>
  <si>
    <t>20250922 19:47:55</t>
  </si>
  <si>
    <t>19:47:55</t>
  </si>
  <si>
    <t>20250922 19:47:57</t>
  </si>
  <si>
    <t>19:47:57</t>
  </si>
  <si>
    <t>20250922 19:47:59</t>
  </si>
  <si>
    <t>19:47:59</t>
  </si>
  <si>
    <t>20250922 19:57:11</t>
  </si>
  <si>
    <t>19:57:11</t>
  </si>
  <si>
    <t>249</t>
  </si>
  <si>
    <t>20250922 19:57:13</t>
  </si>
  <si>
    <t>19:57:13</t>
  </si>
  <si>
    <t>20250922 19:57:16</t>
  </si>
  <si>
    <t>19:57:16</t>
  </si>
  <si>
    <t>20250922 19:57:18</t>
  </si>
  <si>
    <t>19:57:18</t>
  </si>
  <si>
    <t>20250922 19:57:20</t>
  </si>
  <si>
    <t>19:57:20</t>
  </si>
  <si>
    <t>20250922 19:57:22</t>
  </si>
  <si>
    <t>19:57:22</t>
  </si>
  <si>
    <t>20250922 19:57:24</t>
  </si>
  <si>
    <t>19:57:24</t>
  </si>
  <si>
    <t>20250922 19:57:26</t>
  </si>
  <si>
    <t>19:57:26</t>
  </si>
  <si>
    <t>20250922 19:57:28</t>
  </si>
  <si>
    <t>19:57:28</t>
  </si>
  <si>
    <t>20250922 19:57:30</t>
  </si>
  <si>
    <t>19:57:30</t>
  </si>
  <si>
    <t>20250922 19:57:32</t>
  </si>
  <si>
    <t>19:57:32</t>
  </si>
  <si>
    <t>20250922 19:57:34</t>
  </si>
  <si>
    <t>19:57:34</t>
  </si>
  <si>
    <t>20250922 19:57:36</t>
  </si>
  <si>
    <t>19:57:36</t>
  </si>
  <si>
    <t>20250922 19:57:38</t>
  </si>
  <si>
    <t>19:57:38</t>
  </si>
  <si>
    <t>20250922 19:57:40</t>
  </si>
  <si>
    <t>19:57:40</t>
  </si>
  <si>
    <t>20250922 19:57:42</t>
  </si>
  <si>
    <t>19:57:42</t>
  </si>
  <si>
    <t>20250922 19:57:44</t>
  </si>
  <si>
    <t>19:57:44</t>
  </si>
  <si>
    <t>20250922 19:57:46</t>
  </si>
  <si>
    <t>19:57:46</t>
  </si>
  <si>
    <t>20250922 19:57:48</t>
  </si>
  <si>
    <t>19:57:48</t>
  </si>
  <si>
    <t>20250922 19:57:50</t>
  </si>
  <si>
    <t>19:57:50</t>
  </si>
  <si>
    <t>20250922 19:57:52</t>
  </si>
  <si>
    <t>19:57:52</t>
  </si>
  <si>
    <t>20250922 19:57:54</t>
  </si>
  <si>
    <t>19:57:54</t>
  </si>
  <si>
    <t>20250922 19:57:56</t>
  </si>
  <si>
    <t>19:57:56</t>
  </si>
  <si>
    <t>20250922 19:57:58</t>
  </si>
  <si>
    <t>19:57:58</t>
  </si>
  <si>
    <t>20250922 19:58:00</t>
  </si>
  <si>
    <t>19:58:00</t>
  </si>
  <si>
    <t>20250922 19:58:02</t>
  </si>
  <si>
    <t>19:58:02</t>
  </si>
  <si>
    <t>20250922 19:58:04</t>
  </si>
  <si>
    <t>19:58:04</t>
  </si>
  <si>
    <t>20250922 19:58:06</t>
  </si>
  <si>
    <t>19:58:06</t>
  </si>
  <si>
    <t>20250922 19:58:08</t>
  </si>
  <si>
    <t>19:58:08</t>
  </si>
  <si>
    <t>20250922 19:58:10</t>
  </si>
  <si>
    <t>19:58:10</t>
  </si>
  <si>
    <t>20250922 20:30:49</t>
  </si>
  <si>
    <t>20:30:49</t>
  </si>
  <si>
    <t>244</t>
  </si>
  <si>
    <t>20250922 20:30:51</t>
  </si>
  <si>
    <t>20:30:51</t>
  </si>
  <si>
    <t>20250922 20:30:54</t>
  </si>
  <si>
    <t>20:30:54</t>
  </si>
  <si>
    <t>20250922 20:30:56</t>
  </si>
  <si>
    <t>20:30:56</t>
  </si>
  <si>
    <t>20250922 20:30:58</t>
  </si>
  <si>
    <t>20:30:58</t>
  </si>
  <si>
    <t>20250922 20:31:00</t>
  </si>
  <si>
    <t>20:31:00</t>
  </si>
  <si>
    <t>20250922 20:31:02</t>
  </si>
  <si>
    <t>20:31:02</t>
  </si>
  <si>
    <t>20250922 20:31:04</t>
  </si>
  <si>
    <t>20:31:04</t>
  </si>
  <si>
    <t>20250922 20:31:06</t>
  </si>
  <si>
    <t>20:31:06</t>
  </si>
  <si>
    <t>20250922 20:31:08</t>
  </si>
  <si>
    <t>20:31:08</t>
  </si>
  <si>
    <t>20250922 20:31:10</t>
  </si>
  <si>
    <t>20:31:10</t>
  </si>
  <si>
    <t>20250922 20:31:12</t>
  </si>
  <si>
    <t>20:31:12</t>
  </si>
  <si>
    <t>20250922 20:31:14</t>
  </si>
  <si>
    <t>20:31:14</t>
  </si>
  <si>
    <t>20250922 20:31:16</t>
  </si>
  <si>
    <t>20:31:16</t>
  </si>
  <si>
    <t>20250922 20:31:18</t>
  </si>
  <si>
    <t>20:31:18</t>
  </si>
  <si>
    <t>20250922 20:31:20</t>
  </si>
  <si>
    <t>20:31:20</t>
  </si>
  <si>
    <t>20250922 20:31:22</t>
  </si>
  <si>
    <t>20:31:22</t>
  </si>
  <si>
    <t>20250922 20:31:24</t>
  </si>
  <si>
    <t>20:31:24</t>
  </si>
  <si>
    <t>20250922 20:31:26</t>
  </si>
  <si>
    <t>20:31:26</t>
  </si>
  <si>
    <t>20250922 20:31:28</t>
  </si>
  <si>
    <t>20:31:28</t>
  </si>
  <si>
    <t>20250922 20:31:30</t>
  </si>
  <si>
    <t>20:31:30</t>
  </si>
  <si>
    <t>20250922 20:31:32</t>
  </si>
  <si>
    <t>20:31:32</t>
  </si>
  <si>
    <t>20250922 20:31:34</t>
  </si>
  <si>
    <t>20:31:34</t>
  </si>
  <si>
    <t>20250922 20:31:36</t>
  </si>
  <si>
    <t>20:31:36</t>
  </si>
  <si>
    <t>20250922 20:31:38</t>
  </si>
  <si>
    <t>20:31:38</t>
  </si>
  <si>
    <t>20250922 20:31:40</t>
  </si>
  <si>
    <t>20:31:40</t>
  </si>
  <si>
    <t>20250922 20:31:41</t>
  </si>
  <si>
    <t>20:31:41</t>
  </si>
  <si>
    <t>20250922 20:31:43</t>
  </si>
  <si>
    <t>20:31:43</t>
  </si>
  <si>
    <t>20250922 20:31:45</t>
  </si>
  <si>
    <t>20:31:45</t>
  </si>
  <si>
    <t>20250922 20:31:47</t>
  </si>
  <si>
    <t>20:31:47</t>
  </si>
  <si>
    <t>20250922 20:35:19</t>
  </si>
  <si>
    <t>20:35:19</t>
  </si>
  <si>
    <t>20250922 20:35:21</t>
  </si>
  <si>
    <t>20:35:21</t>
  </si>
  <si>
    <t>20250922 20:35:23</t>
  </si>
  <si>
    <t>20:35:23</t>
  </si>
  <si>
    <t>20250922 20:35:25</t>
  </si>
  <si>
    <t>20:35:25</t>
  </si>
  <si>
    <t>20250922 20:35:28</t>
  </si>
  <si>
    <t>20:35:28</t>
  </si>
  <si>
    <t>20250922 20:35:30</t>
  </si>
  <si>
    <t>20:35:30</t>
  </si>
  <si>
    <t>20250922 20:35:32</t>
  </si>
  <si>
    <t>20:35:32</t>
  </si>
  <si>
    <t>20250922 20:35:34</t>
  </si>
  <si>
    <t>20:35:34</t>
  </si>
  <si>
    <t>20250922 20:35:36</t>
  </si>
  <si>
    <t>20:35:36</t>
  </si>
  <si>
    <t>20250922 20:35:38</t>
  </si>
  <si>
    <t>20:35:38</t>
  </si>
  <si>
    <t>20250922 20:35:40</t>
  </si>
  <si>
    <t>20:35:40</t>
  </si>
  <si>
    <t>20250922 20:35:42</t>
  </si>
  <si>
    <t>20:35:42</t>
  </si>
  <si>
    <t>20250922 20:35:44</t>
  </si>
  <si>
    <t>20:35:44</t>
  </si>
  <si>
    <t>20250922 20:35:46</t>
  </si>
  <si>
    <t>20:35:46</t>
  </si>
  <si>
    <t>20250922 20:35:48</t>
  </si>
  <si>
    <t>20:35:48</t>
  </si>
  <si>
    <t>20250922 20:35:50</t>
  </si>
  <si>
    <t>20:35:50</t>
  </si>
  <si>
    <t>20250922 20:35:52</t>
  </si>
  <si>
    <t>20:35:52</t>
  </si>
  <si>
    <t>20250922 20:35:54</t>
  </si>
  <si>
    <t>20:35:54</t>
  </si>
  <si>
    <t>20250922 20:35:56</t>
  </si>
  <si>
    <t>20:35:56</t>
  </si>
  <si>
    <t>20250922 20:35:58</t>
  </si>
  <si>
    <t>20:35:58</t>
  </si>
  <si>
    <t>20250922 20:36:00</t>
  </si>
  <si>
    <t>20:36:00</t>
  </si>
  <si>
    <t>20250922 20:36:02</t>
  </si>
  <si>
    <t>20:36:02</t>
  </si>
  <si>
    <t>20250922 20:36:04</t>
  </si>
  <si>
    <t>20:36:04</t>
  </si>
  <si>
    <t>20250922 20:36:06</t>
  </si>
  <si>
    <t>20:36:06</t>
  </si>
  <si>
    <t>20250922 20:36:08</t>
  </si>
  <si>
    <t>20:36:08</t>
  </si>
  <si>
    <t>20250922 20:36:10</t>
  </si>
  <si>
    <t>20:36:10</t>
  </si>
  <si>
    <t>20250922 20:36:12</t>
  </si>
  <si>
    <t>20:36:12</t>
  </si>
  <si>
    <t>20250922 20:36:14</t>
  </si>
  <si>
    <t>20:36:14</t>
  </si>
  <si>
    <t>20250922 20:36:16</t>
  </si>
  <si>
    <t>20:36:16</t>
  </si>
  <si>
    <t>20250922 20:36:18</t>
  </si>
  <si>
    <t>20:36:18</t>
  </si>
  <si>
    <t>20250922 20:39:22</t>
  </si>
  <si>
    <t>20:39:22</t>
  </si>
  <si>
    <t>20250922 20:39:24</t>
  </si>
  <si>
    <t>20:39:24</t>
  </si>
  <si>
    <t>20250922 20:39:26</t>
  </si>
  <si>
    <t>20:39:26</t>
  </si>
  <si>
    <t>20250922 20:39:28</t>
  </si>
  <si>
    <t>20:39:28</t>
  </si>
  <si>
    <t>20250922 20:39:31</t>
  </si>
  <si>
    <t>20:39:31</t>
  </si>
  <si>
    <t>20250922 20:39:33</t>
  </si>
  <si>
    <t>20:39:33</t>
  </si>
  <si>
    <t>20250922 20:39:35</t>
  </si>
  <si>
    <t>20:39:35</t>
  </si>
  <si>
    <t>20250922 20:39:37</t>
  </si>
  <si>
    <t>20:39:37</t>
  </si>
  <si>
    <t>20250922 20:39:39</t>
  </si>
  <si>
    <t>20:39:39</t>
  </si>
  <si>
    <t>20250922 20:39:41</t>
  </si>
  <si>
    <t>20:39:41</t>
  </si>
  <si>
    <t>20250922 20:39:43</t>
  </si>
  <si>
    <t>20:39:43</t>
  </si>
  <si>
    <t>20250922 20:39:45</t>
  </si>
  <si>
    <t>20:39:45</t>
  </si>
  <si>
    <t>20250922 20:39:47</t>
  </si>
  <si>
    <t>20:39:47</t>
  </si>
  <si>
    <t>20250922 20:39:49</t>
  </si>
  <si>
    <t>20:39:49</t>
  </si>
  <si>
    <t>20250922 20:39:51</t>
  </si>
  <si>
    <t>20:39:51</t>
  </si>
  <si>
    <t>20250922 20:39:53</t>
  </si>
  <si>
    <t>20:39:53</t>
  </si>
  <si>
    <t>20250922 20:39:55</t>
  </si>
  <si>
    <t>20:39:55</t>
  </si>
  <si>
    <t>20250922 20:39:57</t>
  </si>
  <si>
    <t>20:39:57</t>
  </si>
  <si>
    <t>20250922 20:39:59</t>
  </si>
  <si>
    <t>20:39:59</t>
  </si>
  <si>
    <t>20250922 20:40:01</t>
  </si>
  <si>
    <t>20:40:01</t>
  </si>
  <si>
    <t>20250922 20:40:03</t>
  </si>
  <si>
    <t>20:40:03</t>
  </si>
  <si>
    <t>20250922 20:40:06</t>
  </si>
  <si>
    <t>20:40:06</t>
  </si>
  <si>
    <t>20250922 20:40:08</t>
  </si>
  <si>
    <t>20:40:08</t>
  </si>
  <si>
    <t>20250922 20:40:10</t>
  </si>
  <si>
    <t>20:40:10</t>
  </si>
  <si>
    <t>20250922 20:40:12</t>
  </si>
  <si>
    <t>20:40:12</t>
  </si>
  <si>
    <t>20250922 20:40:14</t>
  </si>
  <si>
    <t>20:40:14</t>
  </si>
  <si>
    <t>20250922 20:40:16</t>
  </si>
  <si>
    <t>20:40:16</t>
  </si>
  <si>
    <t>20250922 20:40:18</t>
  </si>
  <si>
    <t>20:40:18</t>
  </si>
  <si>
    <t>20250922 20:40:20</t>
  </si>
  <si>
    <t>20:40:20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</si>
</sst>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405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415</v>
      </c>
      <c r="HO16" t="s">
        <v>414</v>
      </c>
      <c r="HP16" t="s">
        <v>414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1758583540.1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1758583536.6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2.18</v>
      </c>
      <c r="DB17">
        <v>0.5</v>
      </c>
      <c r="DC17" t="s">
        <v>423</v>
      </c>
      <c r="DD17">
        <v>2</v>
      </c>
      <c r="DE17">
        <v>1758583536.6</v>
      </c>
      <c r="DF17">
        <v>420.230666666667</v>
      </c>
      <c r="DG17">
        <v>419.8725</v>
      </c>
      <c r="DH17">
        <v>24.14675</v>
      </c>
      <c r="DI17">
        <v>24.08105</v>
      </c>
      <c r="DJ17">
        <v>418.0665</v>
      </c>
      <c r="DK17">
        <v>23.7787833333333</v>
      </c>
      <c r="DL17">
        <v>499.9945</v>
      </c>
      <c r="DM17">
        <v>89.62625</v>
      </c>
      <c r="DN17">
        <v>0.0353503166666667</v>
      </c>
      <c r="DO17">
        <v>30.2767833333333</v>
      </c>
      <c r="DP17">
        <v>30.0009333333333</v>
      </c>
      <c r="DQ17">
        <v>999.9</v>
      </c>
      <c r="DR17">
        <v>0</v>
      </c>
      <c r="DS17">
        <v>0</v>
      </c>
      <c r="DT17">
        <v>9990.625</v>
      </c>
      <c r="DU17">
        <v>0</v>
      </c>
      <c r="DV17">
        <v>0.27582</v>
      </c>
      <c r="DW17">
        <v>0.358317166666667</v>
      </c>
      <c r="DX17">
        <v>430.629333333333</v>
      </c>
      <c r="DY17">
        <v>430.233166666667</v>
      </c>
      <c r="DZ17">
        <v>0.065684</v>
      </c>
      <c r="EA17">
        <v>419.8725</v>
      </c>
      <c r="EB17">
        <v>24.08105</v>
      </c>
      <c r="EC17">
        <v>2.16418</v>
      </c>
      <c r="ED17">
        <v>2.15829333333333</v>
      </c>
      <c r="EE17">
        <v>18.6996166666667</v>
      </c>
      <c r="EF17">
        <v>18.6560666666667</v>
      </c>
      <c r="EG17">
        <v>0.00500059</v>
      </c>
      <c r="EH17">
        <v>0</v>
      </c>
      <c r="EI17">
        <v>0</v>
      </c>
      <c r="EJ17">
        <v>0</v>
      </c>
      <c r="EK17">
        <v>217.866666666667</v>
      </c>
      <c r="EL17">
        <v>0.00500059</v>
      </c>
      <c r="EM17">
        <v>-11.1166666666667</v>
      </c>
      <c r="EN17">
        <v>-1.01666666666667</v>
      </c>
      <c r="EO17">
        <v>36.062</v>
      </c>
      <c r="EP17">
        <v>40.8645</v>
      </c>
      <c r="EQ17">
        <v>37.937</v>
      </c>
      <c r="ER17">
        <v>41.729</v>
      </c>
      <c r="ES17">
        <v>38.979</v>
      </c>
      <c r="ET17">
        <v>0</v>
      </c>
      <c r="EU17">
        <v>0</v>
      </c>
      <c r="EV17">
        <v>0</v>
      </c>
      <c r="EW17">
        <v>1758583539.2</v>
      </c>
      <c r="EX17">
        <v>0</v>
      </c>
      <c r="EY17">
        <v>217.565384615385</v>
      </c>
      <c r="EZ17">
        <v>2.53333328805732</v>
      </c>
      <c r="FA17">
        <v>12.1162391714755</v>
      </c>
      <c r="FB17">
        <v>-9.63076923076923</v>
      </c>
      <c r="FC17">
        <v>15</v>
      </c>
      <c r="FD17">
        <v>0</v>
      </c>
      <c r="FE17" t="s">
        <v>424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0.3816742</v>
      </c>
      <c r="FR17">
        <v>-0.0588440300751881</v>
      </c>
      <c r="FS17">
        <v>0.0428260247683579</v>
      </c>
      <c r="FT17">
        <v>1</v>
      </c>
      <c r="FU17">
        <v>216.291176470588</v>
      </c>
      <c r="FV17">
        <v>14.5286477838664</v>
      </c>
      <c r="FW17">
        <v>6.22321874572101</v>
      </c>
      <c r="FX17">
        <v>-1</v>
      </c>
      <c r="FY17">
        <v>0.06274958</v>
      </c>
      <c r="FZ17">
        <v>0.0205332541353383</v>
      </c>
      <c r="GA17">
        <v>0.00203738914657951</v>
      </c>
      <c r="GB17">
        <v>1</v>
      </c>
      <c r="GC17">
        <v>2</v>
      </c>
      <c r="GD17">
        <v>2</v>
      </c>
      <c r="GE17" t="s">
        <v>425</v>
      </c>
      <c r="GF17">
        <v>3.13292</v>
      </c>
      <c r="GG17">
        <v>2.71334</v>
      </c>
      <c r="GH17">
        <v>0.0884882</v>
      </c>
      <c r="GI17">
        <v>0.0889321</v>
      </c>
      <c r="GJ17">
        <v>0.102281</v>
      </c>
      <c r="GK17">
        <v>0.102786</v>
      </c>
      <c r="GL17">
        <v>34284.7</v>
      </c>
      <c r="GM17">
        <v>36690.4</v>
      </c>
      <c r="GN17">
        <v>34035.4</v>
      </c>
      <c r="GO17">
        <v>36467.8</v>
      </c>
      <c r="GP17">
        <v>43171.1</v>
      </c>
      <c r="GQ17">
        <v>46977.5</v>
      </c>
      <c r="GR17">
        <v>53116</v>
      </c>
      <c r="GS17">
        <v>58293.3</v>
      </c>
      <c r="GT17">
        <v>1.94325</v>
      </c>
      <c r="GU17">
        <v>1.64802</v>
      </c>
      <c r="GV17">
        <v>0.0880361</v>
      </c>
      <c r="GW17">
        <v>0</v>
      </c>
      <c r="GX17">
        <v>28.5714</v>
      </c>
      <c r="GY17">
        <v>999.9</v>
      </c>
      <c r="GZ17">
        <v>62.44</v>
      </c>
      <c r="HA17">
        <v>30.494</v>
      </c>
      <c r="HB17">
        <v>30.5365</v>
      </c>
      <c r="HC17">
        <v>54.8342</v>
      </c>
      <c r="HD17">
        <v>45.8173</v>
      </c>
      <c r="HE17">
        <v>1</v>
      </c>
      <c r="HF17">
        <v>0.135297</v>
      </c>
      <c r="HG17">
        <v>-1.27458</v>
      </c>
      <c r="HH17">
        <v>20.1302</v>
      </c>
      <c r="HI17">
        <v>5.19902</v>
      </c>
      <c r="HJ17">
        <v>12.0043</v>
      </c>
      <c r="HK17">
        <v>4.9755</v>
      </c>
      <c r="HL17">
        <v>3.294</v>
      </c>
      <c r="HM17">
        <v>9999</v>
      </c>
      <c r="HN17">
        <v>999.9</v>
      </c>
      <c r="HO17">
        <v>9999</v>
      </c>
      <c r="HP17">
        <v>9999</v>
      </c>
      <c r="HQ17">
        <v>1.86325</v>
      </c>
      <c r="HR17">
        <v>1.86812</v>
      </c>
      <c r="HS17">
        <v>1.86784</v>
      </c>
      <c r="HT17">
        <v>1.86905</v>
      </c>
      <c r="HU17">
        <v>1.86985</v>
      </c>
      <c r="HV17">
        <v>1.86593</v>
      </c>
      <c r="HW17">
        <v>1.867</v>
      </c>
      <c r="HX17">
        <v>1.86844</v>
      </c>
      <c r="HY17">
        <v>5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2.164</v>
      </c>
      <c r="IM17">
        <v>0.3678</v>
      </c>
      <c r="IN17">
        <v>0.725814700763697</v>
      </c>
      <c r="IO17">
        <v>0.00362048344270013</v>
      </c>
      <c r="IP17">
        <v>-5.06934738496834e-07</v>
      </c>
      <c r="IQ17">
        <v>1.8318064437723e-10</v>
      </c>
      <c r="IR17">
        <v>-0.101343419155985</v>
      </c>
      <c r="IS17">
        <v>-0.0180113055313949</v>
      </c>
      <c r="IT17">
        <v>0.00213158163258544</v>
      </c>
      <c r="IU17">
        <v>-2.28843148016446e-05</v>
      </c>
      <c r="IV17">
        <v>5</v>
      </c>
      <c r="IW17">
        <v>2442</v>
      </c>
      <c r="IX17">
        <v>1</v>
      </c>
      <c r="IY17">
        <v>27</v>
      </c>
      <c r="IZ17">
        <v>29309725.7</v>
      </c>
      <c r="JA17">
        <v>29309725.7</v>
      </c>
      <c r="JB17">
        <v>0.943604</v>
      </c>
      <c r="JC17">
        <v>2.62695</v>
      </c>
      <c r="JD17">
        <v>1.54785</v>
      </c>
      <c r="JE17">
        <v>2.32178</v>
      </c>
      <c r="JF17">
        <v>1.64673</v>
      </c>
      <c r="JG17">
        <v>2.2583</v>
      </c>
      <c r="JH17">
        <v>34.1452</v>
      </c>
      <c r="JI17">
        <v>24.2188</v>
      </c>
      <c r="JJ17">
        <v>18</v>
      </c>
      <c r="JK17">
        <v>505.501</v>
      </c>
      <c r="JL17">
        <v>332.05</v>
      </c>
      <c r="JM17">
        <v>30.8182</v>
      </c>
      <c r="JN17">
        <v>29.1334</v>
      </c>
      <c r="JO17">
        <v>29.9999</v>
      </c>
      <c r="JP17">
        <v>29.136</v>
      </c>
      <c r="JQ17">
        <v>29.0927</v>
      </c>
      <c r="JR17">
        <v>18.9068</v>
      </c>
      <c r="JS17">
        <v>28.8204</v>
      </c>
      <c r="JT17">
        <v>96.2717</v>
      </c>
      <c r="JU17">
        <v>30.8179</v>
      </c>
      <c r="JV17">
        <v>419.9</v>
      </c>
      <c r="JW17">
        <v>24.1009</v>
      </c>
      <c r="JX17">
        <v>96.5389</v>
      </c>
      <c r="JY17">
        <v>94.4419</v>
      </c>
    </row>
    <row r="18" spans="1:285">
      <c r="A18">
        <v>2</v>
      </c>
      <c r="B18">
        <v>1758583543.1</v>
      </c>
      <c r="C18">
        <v>3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1758583539.5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2.18</v>
      </c>
      <c r="DB18">
        <v>0.5</v>
      </c>
      <c r="DC18" t="s">
        <v>423</v>
      </c>
      <c r="DD18">
        <v>2</v>
      </c>
      <c r="DE18">
        <v>1758583539.5</v>
      </c>
      <c r="DF18">
        <v>420.26</v>
      </c>
      <c r="DG18">
        <v>419.9084</v>
      </c>
      <c r="DH18">
        <v>24.1435</v>
      </c>
      <c r="DI18">
        <v>24.078</v>
      </c>
      <c r="DJ18">
        <v>418.0958</v>
      </c>
      <c r="DK18">
        <v>23.77566</v>
      </c>
      <c r="DL18">
        <v>499.9424</v>
      </c>
      <c r="DM18">
        <v>89.62616</v>
      </c>
      <c r="DN18">
        <v>0.0355195</v>
      </c>
      <c r="DO18">
        <v>30.27714</v>
      </c>
      <c r="DP18">
        <v>30.00282</v>
      </c>
      <c r="DQ18">
        <v>999.9</v>
      </c>
      <c r="DR18">
        <v>0</v>
      </c>
      <c r="DS18">
        <v>0</v>
      </c>
      <c r="DT18">
        <v>9982.51</v>
      </c>
      <c r="DU18">
        <v>0</v>
      </c>
      <c r="DV18">
        <v>0.27582</v>
      </c>
      <c r="DW18">
        <v>0.3515564</v>
      </c>
      <c r="DX18">
        <v>430.6576</v>
      </c>
      <c r="DY18">
        <v>430.2686</v>
      </c>
      <c r="DZ18">
        <v>0.06549416</v>
      </c>
      <c r="EA18">
        <v>419.9084</v>
      </c>
      <c r="EB18">
        <v>24.078</v>
      </c>
      <c r="EC18">
        <v>2.163888</v>
      </c>
      <c r="ED18">
        <v>2.158018</v>
      </c>
      <c r="EE18">
        <v>18.69744</v>
      </c>
      <c r="EF18">
        <v>18.65402</v>
      </c>
      <c r="EG18">
        <v>0.00500059</v>
      </c>
      <c r="EH18">
        <v>0</v>
      </c>
      <c r="EI18">
        <v>0</v>
      </c>
      <c r="EJ18">
        <v>0</v>
      </c>
      <c r="EK18">
        <v>218.6</v>
      </c>
      <c r="EL18">
        <v>0.00500059</v>
      </c>
      <c r="EM18">
        <v>-10.88</v>
      </c>
      <c r="EN18">
        <v>-0.94</v>
      </c>
      <c r="EO18">
        <v>36.0872</v>
      </c>
      <c r="EP18">
        <v>40.8998</v>
      </c>
      <c r="EQ18">
        <v>37.9622</v>
      </c>
      <c r="ER18">
        <v>41.7748</v>
      </c>
      <c r="ES18">
        <v>39</v>
      </c>
      <c r="ET18">
        <v>0</v>
      </c>
      <c r="EU18">
        <v>0</v>
      </c>
      <c r="EV18">
        <v>0</v>
      </c>
      <c r="EW18">
        <v>1758583542.2</v>
      </c>
      <c r="EX18">
        <v>0</v>
      </c>
      <c r="EY18">
        <v>218.348</v>
      </c>
      <c r="EZ18">
        <v>6.18461541029078</v>
      </c>
      <c r="FA18">
        <v>-2.2076927301211</v>
      </c>
      <c r="FB18">
        <v>-9.196</v>
      </c>
      <c r="FC18">
        <v>15</v>
      </c>
      <c r="FD18">
        <v>0</v>
      </c>
      <c r="FE18" t="s">
        <v>424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0.3743317</v>
      </c>
      <c r="FR18">
        <v>-0.161558706766917</v>
      </c>
      <c r="FS18">
        <v>0.0474152044750416</v>
      </c>
      <c r="FT18">
        <v>1</v>
      </c>
      <c r="FU18">
        <v>216.661764705882</v>
      </c>
      <c r="FV18">
        <v>11.5523300454583</v>
      </c>
      <c r="FW18">
        <v>6.34934061911769</v>
      </c>
      <c r="FX18">
        <v>-1</v>
      </c>
      <c r="FY18">
        <v>0.06330967</v>
      </c>
      <c r="FZ18">
        <v>0.0187448661654134</v>
      </c>
      <c r="GA18">
        <v>0.00189740257301923</v>
      </c>
      <c r="GB18">
        <v>1</v>
      </c>
      <c r="GC18">
        <v>2</v>
      </c>
      <c r="GD18">
        <v>2</v>
      </c>
      <c r="GE18" t="s">
        <v>425</v>
      </c>
      <c r="GF18">
        <v>3.13291</v>
      </c>
      <c r="GG18">
        <v>2.71345</v>
      </c>
      <c r="GH18">
        <v>0.088491</v>
      </c>
      <c r="GI18">
        <v>0.0889143</v>
      </c>
      <c r="GJ18">
        <v>0.102273</v>
      </c>
      <c r="GK18">
        <v>0.102781</v>
      </c>
      <c r="GL18">
        <v>34284.8</v>
      </c>
      <c r="GM18">
        <v>36691.1</v>
      </c>
      <c r="GN18">
        <v>34035.6</v>
      </c>
      <c r="GO18">
        <v>36467.8</v>
      </c>
      <c r="GP18">
        <v>43171.7</v>
      </c>
      <c r="GQ18">
        <v>46978</v>
      </c>
      <c r="GR18">
        <v>53116.3</v>
      </c>
      <c r="GS18">
        <v>58293.5</v>
      </c>
      <c r="GT18">
        <v>1.94337</v>
      </c>
      <c r="GU18">
        <v>1.64832</v>
      </c>
      <c r="GV18">
        <v>0.0877641</v>
      </c>
      <c r="GW18">
        <v>0</v>
      </c>
      <c r="GX18">
        <v>28.5726</v>
      </c>
      <c r="GY18">
        <v>999.9</v>
      </c>
      <c r="GZ18">
        <v>62.416</v>
      </c>
      <c r="HA18">
        <v>30.484</v>
      </c>
      <c r="HB18">
        <v>30.5068</v>
      </c>
      <c r="HC18">
        <v>54.3842</v>
      </c>
      <c r="HD18">
        <v>45.7853</v>
      </c>
      <c r="HE18">
        <v>1</v>
      </c>
      <c r="HF18">
        <v>0.134865</v>
      </c>
      <c r="HG18">
        <v>-1.28</v>
      </c>
      <c r="HH18">
        <v>20.1302</v>
      </c>
      <c r="HI18">
        <v>5.19887</v>
      </c>
      <c r="HJ18">
        <v>12.004</v>
      </c>
      <c r="HK18">
        <v>4.9755</v>
      </c>
      <c r="HL18">
        <v>3.294</v>
      </c>
      <c r="HM18">
        <v>9999</v>
      </c>
      <c r="HN18">
        <v>999.9</v>
      </c>
      <c r="HO18">
        <v>9999</v>
      </c>
      <c r="HP18">
        <v>9999</v>
      </c>
      <c r="HQ18">
        <v>1.86325</v>
      </c>
      <c r="HR18">
        <v>1.86813</v>
      </c>
      <c r="HS18">
        <v>1.86784</v>
      </c>
      <c r="HT18">
        <v>1.86905</v>
      </c>
      <c r="HU18">
        <v>1.86991</v>
      </c>
      <c r="HV18">
        <v>1.86595</v>
      </c>
      <c r="HW18">
        <v>1.86703</v>
      </c>
      <c r="HX18">
        <v>1.86844</v>
      </c>
      <c r="HY18">
        <v>5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2.164</v>
      </c>
      <c r="IM18">
        <v>0.3676</v>
      </c>
      <c r="IN18">
        <v>0.725814700763697</v>
      </c>
      <c r="IO18">
        <v>0.00362048344270013</v>
      </c>
      <c r="IP18">
        <v>-5.06934738496834e-07</v>
      </c>
      <c r="IQ18">
        <v>1.8318064437723e-10</v>
      </c>
      <c r="IR18">
        <v>-0.101343419155985</v>
      </c>
      <c r="IS18">
        <v>-0.0180113055313949</v>
      </c>
      <c r="IT18">
        <v>0.00213158163258544</v>
      </c>
      <c r="IU18">
        <v>-2.28843148016446e-05</v>
      </c>
      <c r="IV18">
        <v>5</v>
      </c>
      <c r="IW18">
        <v>2442</v>
      </c>
      <c r="IX18">
        <v>1</v>
      </c>
      <c r="IY18">
        <v>27</v>
      </c>
      <c r="IZ18">
        <v>29309725.7</v>
      </c>
      <c r="JA18">
        <v>29309725.7</v>
      </c>
      <c r="JB18">
        <v>0.943604</v>
      </c>
      <c r="JC18">
        <v>2.61841</v>
      </c>
      <c r="JD18">
        <v>1.54785</v>
      </c>
      <c r="JE18">
        <v>2.32178</v>
      </c>
      <c r="JF18">
        <v>1.64673</v>
      </c>
      <c r="JG18">
        <v>2.31567</v>
      </c>
      <c r="JH18">
        <v>34.1452</v>
      </c>
      <c r="JI18">
        <v>24.2188</v>
      </c>
      <c r="JJ18">
        <v>18</v>
      </c>
      <c r="JK18">
        <v>505.568</v>
      </c>
      <c r="JL18">
        <v>332.183</v>
      </c>
      <c r="JM18">
        <v>30.817</v>
      </c>
      <c r="JN18">
        <v>29.1315</v>
      </c>
      <c r="JO18">
        <v>29.9998</v>
      </c>
      <c r="JP18">
        <v>29.1341</v>
      </c>
      <c r="JQ18">
        <v>29.0909</v>
      </c>
      <c r="JR18">
        <v>18.9101</v>
      </c>
      <c r="JS18">
        <v>28.8204</v>
      </c>
      <c r="JT18">
        <v>96.2717</v>
      </c>
      <c r="JU18">
        <v>30.8131</v>
      </c>
      <c r="JV18">
        <v>419.9</v>
      </c>
      <c r="JW18">
        <v>24.1009</v>
      </c>
      <c r="JX18">
        <v>96.5394</v>
      </c>
      <c r="JY18">
        <v>94.4421</v>
      </c>
    </row>
    <row r="19" spans="1:285">
      <c r="A19">
        <v>3</v>
      </c>
      <c r="B19">
        <v>1758583545.1</v>
      </c>
      <c r="C19">
        <v>5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1758583542.43333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2.18</v>
      </c>
      <c r="DB19">
        <v>0.5</v>
      </c>
      <c r="DC19" t="s">
        <v>423</v>
      </c>
      <c r="DD19">
        <v>2</v>
      </c>
      <c r="DE19">
        <v>1758583542.43333</v>
      </c>
      <c r="DF19">
        <v>420.273333333333</v>
      </c>
      <c r="DG19">
        <v>419.910333333333</v>
      </c>
      <c r="DH19">
        <v>24.1402333333333</v>
      </c>
      <c r="DI19">
        <v>24.0757666666667</v>
      </c>
      <c r="DJ19">
        <v>418.109333333333</v>
      </c>
      <c r="DK19">
        <v>23.7725333333333</v>
      </c>
      <c r="DL19">
        <v>499.929666666667</v>
      </c>
      <c r="DM19">
        <v>89.6259</v>
      </c>
      <c r="DN19">
        <v>0.0356033666666667</v>
      </c>
      <c r="DO19">
        <v>30.2774666666667</v>
      </c>
      <c r="DP19">
        <v>30.0042</v>
      </c>
      <c r="DQ19">
        <v>999.9</v>
      </c>
      <c r="DR19">
        <v>0</v>
      </c>
      <c r="DS19">
        <v>0</v>
      </c>
      <c r="DT19">
        <v>9980.01666666667</v>
      </c>
      <c r="DU19">
        <v>0</v>
      </c>
      <c r="DV19">
        <v>0.27582</v>
      </c>
      <c r="DW19">
        <v>0.363138666666667</v>
      </c>
      <c r="DX19">
        <v>430.669666666667</v>
      </c>
      <c r="DY19">
        <v>430.269</v>
      </c>
      <c r="DZ19">
        <v>0.0644735</v>
      </c>
      <c r="EA19">
        <v>419.910333333333</v>
      </c>
      <c r="EB19">
        <v>24.0757666666667</v>
      </c>
      <c r="EC19">
        <v>2.16359</v>
      </c>
      <c r="ED19">
        <v>2.15781333333333</v>
      </c>
      <c r="EE19">
        <v>18.6952</v>
      </c>
      <c r="EF19">
        <v>18.6525</v>
      </c>
      <c r="EG19">
        <v>0.00500059</v>
      </c>
      <c r="EH19">
        <v>0</v>
      </c>
      <c r="EI19">
        <v>0</v>
      </c>
      <c r="EJ19">
        <v>0</v>
      </c>
      <c r="EK19">
        <v>219.166666666667</v>
      </c>
      <c r="EL19">
        <v>0.00500059</v>
      </c>
      <c r="EM19">
        <v>-15.1</v>
      </c>
      <c r="EN19">
        <v>-1.66666666666667</v>
      </c>
      <c r="EO19">
        <v>36.125</v>
      </c>
      <c r="EP19">
        <v>40.958</v>
      </c>
      <c r="EQ19">
        <v>38</v>
      </c>
      <c r="ER19">
        <v>41.833</v>
      </c>
      <c r="ES19">
        <v>39.0206666666667</v>
      </c>
      <c r="ET19">
        <v>0</v>
      </c>
      <c r="EU19">
        <v>0</v>
      </c>
      <c r="EV19">
        <v>0</v>
      </c>
      <c r="EW19">
        <v>1758583544</v>
      </c>
      <c r="EX19">
        <v>0</v>
      </c>
      <c r="EY19">
        <v>218.138461538462</v>
      </c>
      <c r="EZ19">
        <v>0.588034226105961</v>
      </c>
      <c r="FA19">
        <v>-13.9555558262916</v>
      </c>
      <c r="FB19">
        <v>-9.95384615384615</v>
      </c>
      <c r="FC19">
        <v>15</v>
      </c>
      <c r="FD19">
        <v>0</v>
      </c>
      <c r="FE19" t="s">
        <v>424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0.374177476190476</v>
      </c>
      <c r="FR19">
        <v>-0.191250311688312</v>
      </c>
      <c r="FS19">
        <v>0.0493067610669784</v>
      </c>
      <c r="FT19">
        <v>1</v>
      </c>
      <c r="FU19">
        <v>217.288235294118</v>
      </c>
      <c r="FV19">
        <v>18.5454545189904</v>
      </c>
      <c r="FW19">
        <v>6.6145901436269</v>
      </c>
      <c r="FX19">
        <v>-1</v>
      </c>
      <c r="FY19">
        <v>0.0637683904761905</v>
      </c>
      <c r="FZ19">
        <v>0.0135320337662339</v>
      </c>
      <c r="GA19">
        <v>0.00163508090579051</v>
      </c>
      <c r="GB19">
        <v>1</v>
      </c>
      <c r="GC19">
        <v>2</v>
      </c>
      <c r="GD19">
        <v>2</v>
      </c>
      <c r="GE19" t="s">
        <v>425</v>
      </c>
      <c r="GF19">
        <v>3.13304</v>
      </c>
      <c r="GG19">
        <v>2.71343</v>
      </c>
      <c r="GH19">
        <v>0.0884855</v>
      </c>
      <c r="GI19">
        <v>0.0889117</v>
      </c>
      <c r="GJ19">
        <v>0.102265</v>
      </c>
      <c r="GK19">
        <v>0.102775</v>
      </c>
      <c r="GL19">
        <v>34285.1</v>
      </c>
      <c r="GM19">
        <v>36691.3</v>
      </c>
      <c r="GN19">
        <v>34035.7</v>
      </c>
      <c r="GO19">
        <v>36467.9</v>
      </c>
      <c r="GP19">
        <v>43172.1</v>
      </c>
      <c r="GQ19">
        <v>46978.5</v>
      </c>
      <c r="GR19">
        <v>53116.4</v>
      </c>
      <c r="GS19">
        <v>58293.8</v>
      </c>
      <c r="GT19">
        <v>1.94365</v>
      </c>
      <c r="GU19">
        <v>1.64825</v>
      </c>
      <c r="GV19">
        <v>0.0877306</v>
      </c>
      <c r="GW19">
        <v>0</v>
      </c>
      <c r="GX19">
        <v>28.5726</v>
      </c>
      <c r="GY19">
        <v>999.9</v>
      </c>
      <c r="GZ19">
        <v>62.44</v>
      </c>
      <c r="HA19">
        <v>30.494</v>
      </c>
      <c r="HB19">
        <v>30.5393</v>
      </c>
      <c r="HC19">
        <v>54.2442</v>
      </c>
      <c r="HD19">
        <v>45.7372</v>
      </c>
      <c r="HE19">
        <v>1</v>
      </c>
      <c r="HF19">
        <v>0.134728</v>
      </c>
      <c r="HG19">
        <v>-1.27155</v>
      </c>
      <c r="HH19">
        <v>20.1303</v>
      </c>
      <c r="HI19">
        <v>5.19857</v>
      </c>
      <c r="HJ19">
        <v>12.0041</v>
      </c>
      <c r="HK19">
        <v>4.97555</v>
      </c>
      <c r="HL19">
        <v>3.294</v>
      </c>
      <c r="HM19">
        <v>9999</v>
      </c>
      <c r="HN19">
        <v>999.9</v>
      </c>
      <c r="HO19">
        <v>9999</v>
      </c>
      <c r="HP19">
        <v>9999</v>
      </c>
      <c r="HQ19">
        <v>1.86325</v>
      </c>
      <c r="HR19">
        <v>1.86813</v>
      </c>
      <c r="HS19">
        <v>1.86785</v>
      </c>
      <c r="HT19">
        <v>1.86905</v>
      </c>
      <c r="HU19">
        <v>1.8699</v>
      </c>
      <c r="HV19">
        <v>1.86597</v>
      </c>
      <c r="HW19">
        <v>1.86704</v>
      </c>
      <c r="HX19">
        <v>1.86844</v>
      </c>
      <c r="HY19">
        <v>5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2.165</v>
      </c>
      <c r="IM19">
        <v>0.3676</v>
      </c>
      <c r="IN19">
        <v>0.725814700763697</v>
      </c>
      <c r="IO19">
        <v>0.00362048344270013</v>
      </c>
      <c r="IP19">
        <v>-5.06934738496834e-07</v>
      </c>
      <c r="IQ19">
        <v>1.8318064437723e-10</v>
      </c>
      <c r="IR19">
        <v>-0.101343419155985</v>
      </c>
      <c r="IS19">
        <v>-0.0180113055313949</v>
      </c>
      <c r="IT19">
        <v>0.00213158163258544</v>
      </c>
      <c r="IU19">
        <v>-2.28843148016446e-05</v>
      </c>
      <c r="IV19">
        <v>5</v>
      </c>
      <c r="IW19">
        <v>2442</v>
      </c>
      <c r="IX19">
        <v>1</v>
      </c>
      <c r="IY19">
        <v>27</v>
      </c>
      <c r="IZ19">
        <v>29309725.8</v>
      </c>
      <c r="JA19">
        <v>29309725.8</v>
      </c>
      <c r="JB19">
        <v>0.943604</v>
      </c>
      <c r="JC19">
        <v>2.61841</v>
      </c>
      <c r="JD19">
        <v>1.54785</v>
      </c>
      <c r="JE19">
        <v>2.32178</v>
      </c>
      <c r="JF19">
        <v>1.64673</v>
      </c>
      <c r="JG19">
        <v>2.33765</v>
      </c>
      <c r="JH19">
        <v>34.1678</v>
      </c>
      <c r="JI19">
        <v>24.2276</v>
      </c>
      <c r="JJ19">
        <v>18</v>
      </c>
      <c r="JK19">
        <v>505.745</v>
      </c>
      <c r="JL19">
        <v>332.144</v>
      </c>
      <c r="JM19">
        <v>30.8164</v>
      </c>
      <c r="JN19">
        <v>29.1302</v>
      </c>
      <c r="JO19">
        <v>29.9999</v>
      </c>
      <c r="JP19">
        <v>29.1335</v>
      </c>
      <c r="JQ19">
        <v>29.0903</v>
      </c>
      <c r="JR19">
        <v>18.9081</v>
      </c>
      <c r="JS19">
        <v>28.8204</v>
      </c>
      <c r="JT19">
        <v>96.2717</v>
      </c>
      <c r="JU19">
        <v>30.8131</v>
      </c>
      <c r="JV19">
        <v>419.9</v>
      </c>
      <c r="JW19">
        <v>24.1009</v>
      </c>
      <c r="JX19">
        <v>96.5396</v>
      </c>
      <c r="JY19">
        <v>94.4425</v>
      </c>
    </row>
    <row r="20" spans="1:285">
      <c r="A20">
        <v>4</v>
      </c>
      <c r="B20">
        <v>1758583547.1</v>
      </c>
      <c r="C20">
        <v>7</v>
      </c>
      <c r="D20" t="s">
        <v>433</v>
      </c>
      <c r="E20" t="s">
        <v>434</v>
      </c>
      <c r="F20">
        <v>5</v>
      </c>
      <c r="G20" t="s">
        <v>419</v>
      </c>
      <c r="H20" t="s">
        <v>420</v>
      </c>
      <c r="I20" t="s">
        <v>421</v>
      </c>
      <c r="J20">
        <v>1758583543.35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2.18</v>
      </c>
      <c r="DB20">
        <v>0.5</v>
      </c>
      <c r="DC20" t="s">
        <v>423</v>
      </c>
      <c r="DD20">
        <v>2</v>
      </c>
      <c r="DE20">
        <v>1758583543.35</v>
      </c>
      <c r="DF20">
        <v>420.26725</v>
      </c>
      <c r="DG20">
        <v>419.8955</v>
      </c>
      <c r="DH20">
        <v>24.139425</v>
      </c>
      <c r="DI20">
        <v>24.075175</v>
      </c>
      <c r="DJ20">
        <v>418.103</v>
      </c>
      <c r="DK20">
        <v>23.771775</v>
      </c>
      <c r="DL20">
        <v>499.97875</v>
      </c>
      <c r="DM20">
        <v>89.6255</v>
      </c>
      <c r="DN20">
        <v>0.035422</v>
      </c>
      <c r="DO20">
        <v>30.27865</v>
      </c>
      <c r="DP20">
        <v>30.0036</v>
      </c>
      <c r="DQ20">
        <v>999.9</v>
      </c>
      <c r="DR20">
        <v>0</v>
      </c>
      <c r="DS20">
        <v>0</v>
      </c>
      <c r="DT20">
        <v>9996.5625</v>
      </c>
      <c r="DU20">
        <v>0</v>
      </c>
      <c r="DV20">
        <v>0.27582</v>
      </c>
      <c r="DW20">
        <v>0.37172675</v>
      </c>
      <c r="DX20">
        <v>430.663</v>
      </c>
      <c r="DY20">
        <v>430.25375</v>
      </c>
      <c r="DZ20">
        <v>0.064266225</v>
      </c>
      <c r="EA20">
        <v>419.8955</v>
      </c>
      <c r="EB20">
        <v>24.075175</v>
      </c>
      <c r="EC20">
        <v>2.1635075</v>
      </c>
      <c r="ED20">
        <v>2.15775</v>
      </c>
      <c r="EE20">
        <v>18.6946</v>
      </c>
      <c r="EF20">
        <v>18.652025</v>
      </c>
      <c r="EG20">
        <v>0.00500059</v>
      </c>
      <c r="EH20">
        <v>0</v>
      </c>
      <c r="EI20">
        <v>0</v>
      </c>
      <c r="EJ20">
        <v>0</v>
      </c>
      <c r="EK20">
        <v>218.775</v>
      </c>
      <c r="EL20">
        <v>0.00500059</v>
      </c>
      <c r="EM20">
        <v>-14.375</v>
      </c>
      <c r="EN20">
        <v>-1.125</v>
      </c>
      <c r="EO20">
        <v>36.125</v>
      </c>
      <c r="EP20">
        <v>40.9685</v>
      </c>
      <c r="EQ20">
        <v>38</v>
      </c>
      <c r="ER20">
        <v>41.859</v>
      </c>
      <c r="ES20">
        <v>39.031</v>
      </c>
      <c r="ET20">
        <v>0</v>
      </c>
      <c r="EU20">
        <v>0</v>
      </c>
      <c r="EV20">
        <v>0</v>
      </c>
      <c r="EW20">
        <v>1758583545.8</v>
      </c>
      <c r="EX20">
        <v>0</v>
      </c>
      <c r="EY20">
        <v>217.692</v>
      </c>
      <c r="EZ20">
        <v>-24.4692305835977</v>
      </c>
      <c r="FA20">
        <v>13.7230762155334</v>
      </c>
      <c r="FB20">
        <v>-9.464</v>
      </c>
      <c r="FC20">
        <v>15</v>
      </c>
      <c r="FD20">
        <v>0</v>
      </c>
      <c r="FE20" t="s">
        <v>424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0.379404714285714</v>
      </c>
      <c r="FR20">
        <v>-0.163075402597403</v>
      </c>
      <c r="FS20">
        <v>0.0499126752525924</v>
      </c>
      <c r="FT20">
        <v>1</v>
      </c>
      <c r="FU20">
        <v>217.891176470588</v>
      </c>
      <c r="FV20">
        <v>4.22154312220707</v>
      </c>
      <c r="FW20">
        <v>6.09167067043955</v>
      </c>
      <c r="FX20">
        <v>-1</v>
      </c>
      <c r="FY20">
        <v>0.0639934571428571</v>
      </c>
      <c r="FZ20">
        <v>0.00820158701298702</v>
      </c>
      <c r="GA20">
        <v>0.00138960119307027</v>
      </c>
      <c r="GB20">
        <v>1</v>
      </c>
      <c r="GC20">
        <v>2</v>
      </c>
      <c r="GD20">
        <v>2</v>
      </c>
      <c r="GE20" t="s">
        <v>425</v>
      </c>
      <c r="GF20">
        <v>3.13311</v>
      </c>
      <c r="GG20">
        <v>2.71329</v>
      </c>
      <c r="GH20">
        <v>0.0884844</v>
      </c>
      <c r="GI20">
        <v>0.0889177</v>
      </c>
      <c r="GJ20">
        <v>0.10226</v>
      </c>
      <c r="GK20">
        <v>0.102767</v>
      </c>
      <c r="GL20">
        <v>34285.1</v>
      </c>
      <c r="GM20">
        <v>36691.2</v>
      </c>
      <c r="GN20">
        <v>34035.7</v>
      </c>
      <c r="GO20">
        <v>36468</v>
      </c>
      <c r="GP20">
        <v>43172.3</v>
      </c>
      <c r="GQ20">
        <v>46979</v>
      </c>
      <c r="GR20">
        <v>53116.3</v>
      </c>
      <c r="GS20">
        <v>58293.9</v>
      </c>
      <c r="GT20">
        <v>1.94363</v>
      </c>
      <c r="GU20">
        <v>1.64813</v>
      </c>
      <c r="GV20">
        <v>0.0877827</v>
      </c>
      <c r="GW20">
        <v>0</v>
      </c>
      <c r="GX20">
        <v>28.5726</v>
      </c>
      <c r="GY20">
        <v>999.9</v>
      </c>
      <c r="GZ20">
        <v>62.44</v>
      </c>
      <c r="HA20">
        <v>30.494</v>
      </c>
      <c r="HB20">
        <v>30.5368</v>
      </c>
      <c r="HC20">
        <v>54.3742</v>
      </c>
      <c r="HD20">
        <v>45.605</v>
      </c>
      <c r="HE20">
        <v>1</v>
      </c>
      <c r="HF20">
        <v>0.134759</v>
      </c>
      <c r="HG20">
        <v>-1.26504</v>
      </c>
      <c r="HH20">
        <v>20.1304</v>
      </c>
      <c r="HI20">
        <v>5.19887</v>
      </c>
      <c r="HJ20">
        <v>12.0043</v>
      </c>
      <c r="HK20">
        <v>4.9757</v>
      </c>
      <c r="HL20">
        <v>3.294</v>
      </c>
      <c r="HM20">
        <v>9999</v>
      </c>
      <c r="HN20">
        <v>999.9</v>
      </c>
      <c r="HO20">
        <v>9999</v>
      </c>
      <c r="HP20">
        <v>9999</v>
      </c>
      <c r="HQ20">
        <v>1.86325</v>
      </c>
      <c r="HR20">
        <v>1.86813</v>
      </c>
      <c r="HS20">
        <v>1.86785</v>
      </c>
      <c r="HT20">
        <v>1.86905</v>
      </c>
      <c r="HU20">
        <v>1.86988</v>
      </c>
      <c r="HV20">
        <v>1.86597</v>
      </c>
      <c r="HW20">
        <v>1.86702</v>
      </c>
      <c r="HX20">
        <v>1.86844</v>
      </c>
      <c r="HY20">
        <v>5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2.164</v>
      </c>
      <c r="IM20">
        <v>0.3675</v>
      </c>
      <c r="IN20">
        <v>0.725814700763697</v>
      </c>
      <c r="IO20">
        <v>0.00362048344270013</v>
      </c>
      <c r="IP20">
        <v>-5.06934738496834e-07</v>
      </c>
      <c r="IQ20">
        <v>1.8318064437723e-10</v>
      </c>
      <c r="IR20">
        <v>-0.101343419155985</v>
      </c>
      <c r="IS20">
        <v>-0.0180113055313949</v>
      </c>
      <c r="IT20">
        <v>0.00213158163258544</v>
      </c>
      <c r="IU20">
        <v>-2.28843148016446e-05</v>
      </c>
      <c r="IV20">
        <v>5</v>
      </c>
      <c r="IW20">
        <v>2442</v>
      </c>
      <c r="IX20">
        <v>1</v>
      </c>
      <c r="IY20">
        <v>27</v>
      </c>
      <c r="IZ20">
        <v>29309725.8</v>
      </c>
      <c r="JA20">
        <v>29309725.8</v>
      </c>
      <c r="JB20">
        <v>0.943604</v>
      </c>
      <c r="JC20">
        <v>2.62207</v>
      </c>
      <c r="JD20">
        <v>1.54785</v>
      </c>
      <c r="JE20">
        <v>2.32178</v>
      </c>
      <c r="JF20">
        <v>1.64673</v>
      </c>
      <c r="JG20">
        <v>2.34131</v>
      </c>
      <c r="JH20">
        <v>34.1452</v>
      </c>
      <c r="JI20">
        <v>24.2276</v>
      </c>
      <c r="JJ20">
        <v>18</v>
      </c>
      <c r="JK20">
        <v>505.717</v>
      </c>
      <c r="JL20">
        <v>332.078</v>
      </c>
      <c r="JM20">
        <v>30.8148</v>
      </c>
      <c r="JN20">
        <v>29.1289</v>
      </c>
      <c r="JO20">
        <v>29.9999</v>
      </c>
      <c r="JP20">
        <v>29.1322</v>
      </c>
      <c r="JQ20">
        <v>29.089</v>
      </c>
      <c r="JR20">
        <v>18.9087</v>
      </c>
      <c r="JS20">
        <v>28.8204</v>
      </c>
      <c r="JT20">
        <v>96.2717</v>
      </c>
      <c r="JU20">
        <v>30.8131</v>
      </c>
      <c r="JV20">
        <v>419.9</v>
      </c>
      <c r="JW20">
        <v>24.1009</v>
      </c>
      <c r="JX20">
        <v>96.5395</v>
      </c>
      <c r="JY20">
        <v>94.4427</v>
      </c>
    </row>
    <row r="21" spans="1:285">
      <c r="A21">
        <v>5</v>
      </c>
      <c r="B21">
        <v>1758583549.1</v>
      </c>
      <c r="C21">
        <v>9</v>
      </c>
      <c r="D21" t="s">
        <v>435</v>
      </c>
      <c r="E21" t="s">
        <v>436</v>
      </c>
      <c r="F21">
        <v>5</v>
      </c>
      <c r="G21" t="s">
        <v>419</v>
      </c>
      <c r="H21" t="s">
        <v>420</v>
      </c>
      <c r="I21" t="s">
        <v>421</v>
      </c>
      <c r="J21">
        <v>1758583546.1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2.18</v>
      </c>
      <c r="DB21">
        <v>0.5</v>
      </c>
      <c r="DC21" t="s">
        <v>423</v>
      </c>
      <c r="DD21">
        <v>2</v>
      </c>
      <c r="DE21">
        <v>1758583546.1</v>
      </c>
      <c r="DF21">
        <v>420.26</v>
      </c>
      <c r="DG21">
        <v>419.859666666667</v>
      </c>
      <c r="DH21">
        <v>24.1368666666667</v>
      </c>
      <c r="DI21">
        <v>24.0729333333333</v>
      </c>
      <c r="DJ21">
        <v>418.095666666667</v>
      </c>
      <c r="DK21">
        <v>23.7693666666667</v>
      </c>
      <c r="DL21">
        <v>500.074666666667</v>
      </c>
      <c r="DM21">
        <v>89.6248</v>
      </c>
      <c r="DN21">
        <v>0.0350677666666667</v>
      </c>
      <c r="DO21">
        <v>30.2815333333333</v>
      </c>
      <c r="DP21">
        <v>30.003</v>
      </c>
      <c r="DQ21">
        <v>999.9</v>
      </c>
      <c r="DR21">
        <v>0</v>
      </c>
      <c r="DS21">
        <v>0</v>
      </c>
      <c r="DT21">
        <v>10031.2666666667</v>
      </c>
      <c r="DU21">
        <v>0</v>
      </c>
      <c r="DV21">
        <v>0.27582</v>
      </c>
      <c r="DW21">
        <v>0.400451666666667</v>
      </c>
      <c r="DX21">
        <v>430.654666666667</v>
      </c>
      <c r="DY21">
        <v>430.216333333333</v>
      </c>
      <c r="DZ21">
        <v>0.0639610333333333</v>
      </c>
      <c r="EA21">
        <v>419.859666666667</v>
      </c>
      <c r="EB21">
        <v>24.0729333333333</v>
      </c>
      <c r="EC21">
        <v>2.16326333333333</v>
      </c>
      <c r="ED21">
        <v>2.15753333333333</v>
      </c>
      <c r="EE21">
        <v>18.6928</v>
      </c>
      <c r="EF21">
        <v>18.6504333333333</v>
      </c>
      <c r="EG21">
        <v>0.00500059</v>
      </c>
      <c r="EH21">
        <v>0</v>
      </c>
      <c r="EI21">
        <v>0</v>
      </c>
      <c r="EJ21">
        <v>0</v>
      </c>
      <c r="EK21">
        <v>216.266666666667</v>
      </c>
      <c r="EL21">
        <v>0.00500059</v>
      </c>
      <c r="EM21">
        <v>-9.93333333333333</v>
      </c>
      <c r="EN21">
        <v>-0.5</v>
      </c>
      <c r="EO21">
        <v>36.125</v>
      </c>
      <c r="EP21">
        <v>41</v>
      </c>
      <c r="EQ21">
        <v>38.0206666666667</v>
      </c>
      <c r="ER21">
        <v>41.9163333333333</v>
      </c>
      <c r="ES21">
        <v>39.062</v>
      </c>
      <c r="ET21">
        <v>0</v>
      </c>
      <c r="EU21">
        <v>0</v>
      </c>
      <c r="EV21">
        <v>0</v>
      </c>
      <c r="EW21">
        <v>1758583548.2</v>
      </c>
      <c r="EX21">
        <v>0</v>
      </c>
      <c r="EY21">
        <v>217.076</v>
      </c>
      <c r="EZ21">
        <v>-1.04615331918775</v>
      </c>
      <c r="FA21">
        <v>7.67692229686641</v>
      </c>
      <c r="FB21">
        <v>-9.612</v>
      </c>
      <c r="FC21">
        <v>15</v>
      </c>
      <c r="FD21">
        <v>0</v>
      </c>
      <c r="FE21" t="s">
        <v>424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0.378136047619048</v>
      </c>
      <c r="FR21">
        <v>-0.148586493506493</v>
      </c>
      <c r="FS21">
        <v>0.0499608171941975</v>
      </c>
      <c r="FT21">
        <v>1</v>
      </c>
      <c r="FU21">
        <v>217.582352941176</v>
      </c>
      <c r="FV21">
        <v>-7.91749424987914</v>
      </c>
      <c r="FW21">
        <v>6.25085738063824</v>
      </c>
      <c r="FX21">
        <v>-1</v>
      </c>
      <c r="FY21">
        <v>0.0641596666666667</v>
      </c>
      <c r="FZ21">
        <v>0.0048794883116882</v>
      </c>
      <c r="GA21">
        <v>0.00126289600383719</v>
      </c>
      <c r="GB21">
        <v>1</v>
      </c>
      <c r="GC21">
        <v>2</v>
      </c>
      <c r="GD21">
        <v>2</v>
      </c>
      <c r="GE21" t="s">
        <v>425</v>
      </c>
      <c r="GF21">
        <v>3.1331</v>
      </c>
      <c r="GG21">
        <v>2.71333</v>
      </c>
      <c r="GH21">
        <v>0.0884898</v>
      </c>
      <c r="GI21">
        <v>0.0889139</v>
      </c>
      <c r="GJ21">
        <v>0.102257</v>
      </c>
      <c r="GK21">
        <v>0.10276</v>
      </c>
      <c r="GL21">
        <v>34285.1</v>
      </c>
      <c r="GM21">
        <v>36691.4</v>
      </c>
      <c r="GN21">
        <v>34035.9</v>
      </c>
      <c r="GO21">
        <v>36468.1</v>
      </c>
      <c r="GP21">
        <v>43172.7</v>
      </c>
      <c r="GQ21">
        <v>46979.4</v>
      </c>
      <c r="GR21">
        <v>53116.5</v>
      </c>
      <c r="GS21">
        <v>58293.9</v>
      </c>
      <c r="GT21">
        <v>1.94335</v>
      </c>
      <c r="GU21">
        <v>1.64808</v>
      </c>
      <c r="GV21">
        <v>0.0881068</v>
      </c>
      <c r="GW21">
        <v>0</v>
      </c>
      <c r="GX21">
        <v>28.5726</v>
      </c>
      <c r="GY21">
        <v>999.9</v>
      </c>
      <c r="GZ21">
        <v>62.44</v>
      </c>
      <c r="HA21">
        <v>30.494</v>
      </c>
      <c r="HB21">
        <v>30.5334</v>
      </c>
      <c r="HC21">
        <v>53.9342</v>
      </c>
      <c r="HD21">
        <v>45.5168</v>
      </c>
      <c r="HE21">
        <v>1</v>
      </c>
      <c r="HF21">
        <v>0.134721</v>
      </c>
      <c r="HG21">
        <v>-1.26974</v>
      </c>
      <c r="HH21">
        <v>20.1303</v>
      </c>
      <c r="HI21">
        <v>5.19917</v>
      </c>
      <c r="HJ21">
        <v>12.0044</v>
      </c>
      <c r="HK21">
        <v>4.97565</v>
      </c>
      <c r="HL21">
        <v>3.294</v>
      </c>
      <c r="HM21">
        <v>9999</v>
      </c>
      <c r="HN21">
        <v>999.9</v>
      </c>
      <c r="HO21">
        <v>9999</v>
      </c>
      <c r="HP21">
        <v>9999</v>
      </c>
      <c r="HQ21">
        <v>1.86325</v>
      </c>
      <c r="HR21">
        <v>1.86813</v>
      </c>
      <c r="HS21">
        <v>1.86786</v>
      </c>
      <c r="HT21">
        <v>1.86905</v>
      </c>
      <c r="HU21">
        <v>1.86988</v>
      </c>
      <c r="HV21">
        <v>1.86597</v>
      </c>
      <c r="HW21">
        <v>1.86702</v>
      </c>
      <c r="HX21">
        <v>1.86844</v>
      </c>
      <c r="HY21">
        <v>5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2.165</v>
      </c>
      <c r="IM21">
        <v>0.3674</v>
      </c>
      <c r="IN21">
        <v>0.725814700763697</v>
      </c>
      <c r="IO21">
        <v>0.00362048344270013</v>
      </c>
      <c r="IP21">
        <v>-5.06934738496834e-07</v>
      </c>
      <c r="IQ21">
        <v>1.8318064437723e-10</v>
      </c>
      <c r="IR21">
        <v>-0.101343419155985</v>
      </c>
      <c r="IS21">
        <v>-0.0180113055313949</v>
      </c>
      <c r="IT21">
        <v>0.00213158163258544</v>
      </c>
      <c r="IU21">
        <v>-2.28843148016446e-05</v>
      </c>
      <c r="IV21">
        <v>5</v>
      </c>
      <c r="IW21">
        <v>2442</v>
      </c>
      <c r="IX21">
        <v>1</v>
      </c>
      <c r="IY21">
        <v>27</v>
      </c>
      <c r="IZ21">
        <v>29309725.8</v>
      </c>
      <c r="JA21">
        <v>29309725.8</v>
      </c>
      <c r="JB21">
        <v>0.943604</v>
      </c>
      <c r="JC21">
        <v>2.61597</v>
      </c>
      <c r="JD21">
        <v>1.54785</v>
      </c>
      <c r="JE21">
        <v>2.32178</v>
      </c>
      <c r="JF21">
        <v>1.64673</v>
      </c>
      <c r="JG21">
        <v>2.34985</v>
      </c>
      <c r="JH21">
        <v>34.1678</v>
      </c>
      <c r="JI21">
        <v>24.2276</v>
      </c>
      <c r="JJ21">
        <v>18</v>
      </c>
      <c r="JK21">
        <v>505.525</v>
      </c>
      <c r="JL21">
        <v>332.047</v>
      </c>
      <c r="JM21">
        <v>30.8127</v>
      </c>
      <c r="JN21">
        <v>29.1277</v>
      </c>
      <c r="JO21">
        <v>29.9999</v>
      </c>
      <c r="JP21">
        <v>29.1312</v>
      </c>
      <c r="JQ21">
        <v>29.0878</v>
      </c>
      <c r="JR21">
        <v>18.9105</v>
      </c>
      <c r="JS21">
        <v>28.8204</v>
      </c>
      <c r="JT21">
        <v>96.2717</v>
      </c>
      <c r="JU21">
        <v>30.8103</v>
      </c>
      <c r="JV21">
        <v>419.9</v>
      </c>
      <c r="JW21">
        <v>24.1009</v>
      </c>
      <c r="JX21">
        <v>96.54</v>
      </c>
      <c r="JY21">
        <v>94.4427</v>
      </c>
    </row>
    <row r="22" spans="1:285">
      <c r="A22">
        <v>6</v>
      </c>
      <c r="B22">
        <v>1758583551.1</v>
      </c>
      <c r="C22">
        <v>11</v>
      </c>
      <c r="D22" t="s">
        <v>437</v>
      </c>
      <c r="E22" t="s">
        <v>438</v>
      </c>
      <c r="F22">
        <v>5</v>
      </c>
      <c r="G22" t="s">
        <v>419</v>
      </c>
      <c r="H22" t="s">
        <v>420</v>
      </c>
      <c r="I22" t="s">
        <v>421</v>
      </c>
      <c r="J22">
        <v>1758583548.1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2.18</v>
      </c>
      <c r="DB22">
        <v>0.5</v>
      </c>
      <c r="DC22" t="s">
        <v>423</v>
      </c>
      <c r="DD22">
        <v>2</v>
      </c>
      <c r="DE22">
        <v>1758583548.1</v>
      </c>
      <c r="DF22">
        <v>420.260333333333</v>
      </c>
      <c r="DG22">
        <v>419.874</v>
      </c>
      <c r="DH22">
        <v>24.1355</v>
      </c>
      <c r="DI22">
        <v>24.0705</v>
      </c>
      <c r="DJ22">
        <v>418.096</v>
      </c>
      <c r="DK22">
        <v>23.7680666666667</v>
      </c>
      <c r="DL22">
        <v>500.099</v>
      </c>
      <c r="DM22">
        <v>89.6242</v>
      </c>
      <c r="DN22">
        <v>0.0351395666666667</v>
      </c>
      <c r="DO22">
        <v>30.283</v>
      </c>
      <c r="DP22">
        <v>30.0050333333333</v>
      </c>
      <c r="DQ22">
        <v>999.9</v>
      </c>
      <c r="DR22">
        <v>0</v>
      </c>
      <c r="DS22">
        <v>0</v>
      </c>
      <c r="DT22">
        <v>10018.75</v>
      </c>
      <c r="DU22">
        <v>0</v>
      </c>
      <c r="DV22">
        <v>0.27582</v>
      </c>
      <c r="DW22">
        <v>0.386220333333333</v>
      </c>
      <c r="DX22">
        <v>430.654333333333</v>
      </c>
      <c r="DY22">
        <v>430.23</v>
      </c>
      <c r="DZ22">
        <v>0.0650094333333333</v>
      </c>
      <c r="EA22">
        <v>419.874</v>
      </c>
      <c r="EB22">
        <v>24.0705</v>
      </c>
      <c r="EC22">
        <v>2.16312666666667</v>
      </c>
      <c r="ED22">
        <v>2.1573</v>
      </c>
      <c r="EE22">
        <v>18.6918</v>
      </c>
      <c r="EF22">
        <v>18.6487</v>
      </c>
      <c r="EG22">
        <v>0.00500059</v>
      </c>
      <c r="EH22">
        <v>0</v>
      </c>
      <c r="EI22">
        <v>0</v>
      </c>
      <c r="EJ22">
        <v>0</v>
      </c>
      <c r="EK22">
        <v>217.966666666667</v>
      </c>
      <c r="EL22">
        <v>0.00500059</v>
      </c>
      <c r="EM22">
        <v>-6.96666666666667</v>
      </c>
      <c r="EN22">
        <v>0.766666666666667</v>
      </c>
      <c r="EO22">
        <v>36.1456666666667</v>
      </c>
      <c r="EP22">
        <v>41.0206666666667</v>
      </c>
      <c r="EQ22">
        <v>38.0413333333333</v>
      </c>
      <c r="ER22">
        <v>41.958</v>
      </c>
      <c r="ES22">
        <v>39.062</v>
      </c>
      <c r="ET22">
        <v>0</v>
      </c>
      <c r="EU22">
        <v>0</v>
      </c>
      <c r="EV22">
        <v>0</v>
      </c>
      <c r="EW22">
        <v>1758583550</v>
      </c>
      <c r="EX22">
        <v>0</v>
      </c>
      <c r="EY22">
        <v>217.311538461538</v>
      </c>
      <c r="EZ22">
        <v>0.147009118270548</v>
      </c>
      <c r="FA22">
        <v>12.2632470354714</v>
      </c>
      <c r="FB22">
        <v>-9.54230769230769</v>
      </c>
      <c r="FC22">
        <v>15</v>
      </c>
      <c r="FD22">
        <v>0</v>
      </c>
      <c r="FE22" t="s">
        <v>424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0.372161904761905</v>
      </c>
      <c r="FR22">
        <v>0.0256038701298709</v>
      </c>
      <c r="FS22">
        <v>0.0434839558457016</v>
      </c>
      <c r="FT22">
        <v>1</v>
      </c>
      <c r="FU22">
        <v>217.617647058824</v>
      </c>
      <c r="FV22">
        <v>-5.4392664627932</v>
      </c>
      <c r="FW22">
        <v>6.02116221868069</v>
      </c>
      <c r="FX22">
        <v>-1</v>
      </c>
      <c r="FY22">
        <v>0.0644123476190476</v>
      </c>
      <c r="FZ22">
        <v>0.00317724935064935</v>
      </c>
      <c r="GA22">
        <v>0.00116107686412188</v>
      </c>
      <c r="GB22">
        <v>1</v>
      </c>
      <c r="GC22">
        <v>2</v>
      </c>
      <c r="GD22">
        <v>2</v>
      </c>
      <c r="GE22" t="s">
        <v>425</v>
      </c>
      <c r="GF22">
        <v>3.133</v>
      </c>
      <c r="GG22">
        <v>2.71339</v>
      </c>
      <c r="GH22">
        <v>0.0884865</v>
      </c>
      <c r="GI22">
        <v>0.0889191</v>
      </c>
      <c r="GJ22">
        <v>0.102254</v>
      </c>
      <c r="GK22">
        <v>0.102751</v>
      </c>
      <c r="GL22">
        <v>34285.4</v>
      </c>
      <c r="GM22">
        <v>36691.3</v>
      </c>
      <c r="GN22">
        <v>34036</v>
      </c>
      <c r="GO22">
        <v>36468.2</v>
      </c>
      <c r="GP22">
        <v>43173.1</v>
      </c>
      <c r="GQ22">
        <v>46980</v>
      </c>
      <c r="GR22">
        <v>53116.9</v>
      </c>
      <c r="GS22">
        <v>58294</v>
      </c>
      <c r="GT22">
        <v>1.9432</v>
      </c>
      <c r="GU22">
        <v>1.648</v>
      </c>
      <c r="GV22">
        <v>0.0879988</v>
      </c>
      <c r="GW22">
        <v>0</v>
      </c>
      <c r="GX22">
        <v>28.5726</v>
      </c>
      <c r="GY22">
        <v>999.9</v>
      </c>
      <c r="GZ22">
        <v>62.44</v>
      </c>
      <c r="HA22">
        <v>30.494</v>
      </c>
      <c r="HB22">
        <v>30.5332</v>
      </c>
      <c r="HC22">
        <v>54.2442</v>
      </c>
      <c r="HD22">
        <v>45.4567</v>
      </c>
      <c r="HE22">
        <v>1</v>
      </c>
      <c r="HF22">
        <v>0.134647</v>
      </c>
      <c r="HG22">
        <v>-1.2698</v>
      </c>
      <c r="HH22">
        <v>20.1302</v>
      </c>
      <c r="HI22">
        <v>5.19932</v>
      </c>
      <c r="HJ22">
        <v>12.0043</v>
      </c>
      <c r="HK22">
        <v>4.9756</v>
      </c>
      <c r="HL22">
        <v>3.294</v>
      </c>
      <c r="HM22">
        <v>9999</v>
      </c>
      <c r="HN22">
        <v>999.9</v>
      </c>
      <c r="HO22">
        <v>9999</v>
      </c>
      <c r="HP22">
        <v>9999</v>
      </c>
      <c r="HQ22">
        <v>1.86325</v>
      </c>
      <c r="HR22">
        <v>1.86813</v>
      </c>
      <c r="HS22">
        <v>1.86787</v>
      </c>
      <c r="HT22">
        <v>1.86905</v>
      </c>
      <c r="HU22">
        <v>1.86987</v>
      </c>
      <c r="HV22">
        <v>1.86596</v>
      </c>
      <c r="HW22">
        <v>1.86701</v>
      </c>
      <c r="HX22">
        <v>1.86844</v>
      </c>
      <c r="HY22">
        <v>5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2.164</v>
      </c>
      <c r="IM22">
        <v>0.3674</v>
      </c>
      <c r="IN22">
        <v>0.725814700763697</v>
      </c>
      <c r="IO22">
        <v>0.00362048344270013</v>
      </c>
      <c r="IP22">
        <v>-5.06934738496834e-07</v>
      </c>
      <c r="IQ22">
        <v>1.8318064437723e-10</v>
      </c>
      <c r="IR22">
        <v>-0.101343419155985</v>
      </c>
      <c r="IS22">
        <v>-0.0180113055313949</v>
      </c>
      <c r="IT22">
        <v>0.00213158163258544</v>
      </c>
      <c r="IU22">
        <v>-2.28843148016446e-05</v>
      </c>
      <c r="IV22">
        <v>5</v>
      </c>
      <c r="IW22">
        <v>2442</v>
      </c>
      <c r="IX22">
        <v>1</v>
      </c>
      <c r="IY22">
        <v>27</v>
      </c>
      <c r="IZ22">
        <v>29309725.9</v>
      </c>
      <c r="JA22">
        <v>29309725.9</v>
      </c>
      <c r="JB22">
        <v>0.943604</v>
      </c>
      <c r="JC22">
        <v>2.6123</v>
      </c>
      <c r="JD22">
        <v>1.54785</v>
      </c>
      <c r="JE22">
        <v>2.32178</v>
      </c>
      <c r="JF22">
        <v>1.64673</v>
      </c>
      <c r="JG22">
        <v>2.36328</v>
      </c>
      <c r="JH22">
        <v>34.1678</v>
      </c>
      <c r="JI22">
        <v>24.2276</v>
      </c>
      <c r="JJ22">
        <v>18</v>
      </c>
      <c r="JK22">
        <v>505.419</v>
      </c>
      <c r="JL22">
        <v>332.005</v>
      </c>
      <c r="JM22">
        <v>30.8112</v>
      </c>
      <c r="JN22">
        <v>29.1265</v>
      </c>
      <c r="JO22">
        <v>29.9998</v>
      </c>
      <c r="JP22">
        <v>29.1304</v>
      </c>
      <c r="JQ22">
        <v>29.0865</v>
      </c>
      <c r="JR22">
        <v>18.9095</v>
      </c>
      <c r="JS22">
        <v>28.8204</v>
      </c>
      <c r="JT22">
        <v>96.2717</v>
      </c>
      <c r="JU22">
        <v>30.8103</v>
      </c>
      <c r="JV22">
        <v>419.9</v>
      </c>
      <c r="JW22">
        <v>24.1009</v>
      </c>
      <c r="JX22">
        <v>96.5406</v>
      </c>
      <c r="JY22">
        <v>94.443</v>
      </c>
    </row>
    <row r="23" spans="1:285">
      <c r="A23">
        <v>7</v>
      </c>
      <c r="B23">
        <v>1758583553.1</v>
      </c>
      <c r="C23">
        <v>13</v>
      </c>
      <c r="D23" t="s">
        <v>439</v>
      </c>
      <c r="E23" t="s">
        <v>440</v>
      </c>
      <c r="F23">
        <v>5</v>
      </c>
      <c r="G23" t="s">
        <v>419</v>
      </c>
      <c r="H23" t="s">
        <v>420</v>
      </c>
      <c r="I23" t="s">
        <v>421</v>
      </c>
      <c r="J23">
        <v>1758583550.1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2.18</v>
      </c>
      <c r="DB23">
        <v>0.5</v>
      </c>
      <c r="DC23" t="s">
        <v>423</v>
      </c>
      <c r="DD23">
        <v>2</v>
      </c>
      <c r="DE23">
        <v>1758583550.1</v>
      </c>
      <c r="DF23">
        <v>420.260666666667</v>
      </c>
      <c r="DG23">
        <v>419.885333333333</v>
      </c>
      <c r="DH23">
        <v>24.1340333333333</v>
      </c>
      <c r="DI23">
        <v>24.0676</v>
      </c>
      <c r="DJ23">
        <v>418.096333333333</v>
      </c>
      <c r="DK23">
        <v>23.7666666666667</v>
      </c>
      <c r="DL23">
        <v>500.058</v>
      </c>
      <c r="DM23">
        <v>89.624</v>
      </c>
      <c r="DN23">
        <v>0.0352668333333333</v>
      </c>
      <c r="DO23">
        <v>30.2833666666667</v>
      </c>
      <c r="DP23">
        <v>30.0071</v>
      </c>
      <c r="DQ23">
        <v>999.9</v>
      </c>
      <c r="DR23">
        <v>0</v>
      </c>
      <c r="DS23">
        <v>0</v>
      </c>
      <c r="DT23">
        <v>10010.2166666667</v>
      </c>
      <c r="DU23">
        <v>0</v>
      </c>
      <c r="DV23">
        <v>0.27582</v>
      </c>
      <c r="DW23">
        <v>0.375264666666667</v>
      </c>
      <c r="DX23">
        <v>430.654</v>
      </c>
      <c r="DY23">
        <v>430.24</v>
      </c>
      <c r="DZ23">
        <v>0.0664126</v>
      </c>
      <c r="EA23">
        <v>419.885333333333</v>
      </c>
      <c r="EB23">
        <v>24.0676</v>
      </c>
      <c r="EC23">
        <v>2.16299</v>
      </c>
      <c r="ED23">
        <v>2.15703666666667</v>
      </c>
      <c r="EE23">
        <v>18.6908</v>
      </c>
      <c r="EF23">
        <v>18.6467666666667</v>
      </c>
      <c r="EG23">
        <v>0.00500059</v>
      </c>
      <c r="EH23">
        <v>0</v>
      </c>
      <c r="EI23">
        <v>0</v>
      </c>
      <c r="EJ23">
        <v>0</v>
      </c>
      <c r="EK23">
        <v>216.533333333333</v>
      </c>
      <c r="EL23">
        <v>0.00500059</v>
      </c>
      <c r="EM23">
        <v>-5.8</v>
      </c>
      <c r="EN23">
        <v>0.3</v>
      </c>
      <c r="EO23">
        <v>36.1663333333333</v>
      </c>
      <c r="EP23">
        <v>41.0413333333333</v>
      </c>
      <c r="EQ23">
        <v>38.062</v>
      </c>
      <c r="ER23">
        <v>41.979</v>
      </c>
      <c r="ES23">
        <v>39.083</v>
      </c>
      <c r="ET23">
        <v>0</v>
      </c>
      <c r="EU23">
        <v>0</v>
      </c>
      <c r="EV23">
        <v>0</v>
      </c>
      <c r="EW23">
        <v>1758583551.8</v>
      </c>
      <c r="EX23">
        <v>0</v>
      </c>
      <c r="EY23">
        <v>216.82</v>
      </c>
      <c r="EZ23">
        <v>-21.5769225193199</v>
      </c>
      <c r="FA23">
        <v>17.6461529079038</v>
      </c>
      <c r="FB23">
        <v>-8.46</v>
      </c>
      <c r="FC23">
        <v>15</v>
      </c>
      <c r="FD23">
        <v>0</v>
      </c>
      <c r="FE23" t="s">
        <v>424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0.365318714285714</v>
      </c>
      <c r="FR23">
        <v>0.157770935064936</v>
      </c>
      <c r="FS23">
        <v>0.0356533691991613</v>
      </c>
      <c r="FT23">
        <v>1</v>
      </c>
      <c r="FU23">
        <v>217.902941176471</v>
      </c>
      <c r="FV23">
        <v>-8.82964074282155</v>
      </c>
      <c r="FW23">
        <v>5.40127900398533</v>
      </c>
      <c r="FX23">
        <v>-1</v>
      </c>
      <c r="FY23">
        <v>0.0648525857142857</v>
      </c>
      <c r="FZ23">
        <v>0.0039776103896105</v>
      </c>
      <c r="GA23">
        <v>0.00125214919896256</v>
      </c>
      <c r="GB23">
        <v>1</v>
      </c>
      <c r="GC23">
        <v>2</v>
      </c>
      <c r="GD23">
        <v>2</v>
      </c>
      <c r="GE23" t="s">
        <v>425</v>
      </c>
      <c r="GF23">
        <v>3.13302</v>
      </c>
      <c r="GG23">
        <v>2.71345</v>
      </c>
      <c r="GH23">
        <v>0.0884874</v>
      </c>
      <c r="GI23">
        <v>0.088922</v>
      </c>
      <c r="GJ23">
        <v>0.102246</v>
      </c>
      <c r="GK23">
        <v>0.102744</v>
      </c>
      <c r="GL23">
        <v>34285.5</v>
      </c>
      <c r="GM23">
        <v>36691.1</v>
      </c>
      <c r="GN23">
        <v>34036.2</v>
      </c>
      <c r="GO23">
        <v>36468.1</v>
      </c>
      <c r="GP23">
        <v>43173.6</v>
      </c>
      <c r="GQ23">
        <v>46980.2</v>
      </c>
      <c r="GR23">
        <v>53117.1</v>
      </c>
      <c r="GS23">
        <v>58293.8</v>
      </c>
      <c r="GT23">
        <v>1.9433</v>
      </c>
      <c r="GU23">
        <v>1.6478</v>
      </c>
      <c r="GV23">
        <v>0.0881143</v>
      </c>
      <c r="GW23">
        <v>0</v>
      </c>
      <c r="GX23">
        <v>28.5726</v>
      </c>
      <c r="GY23">
        <v>999.9</v>
      </c>
      <c r="GZ23">
        <v>62.44</v>
      </c>
      <c r="HA23">
        <v>30.494</v>
      </c>
      <c r="HB23">
        <v>30.5363</v>
      </c>
      <c r="HC23">
        <v>54.5242</v>
      </c>
      <c r="HD23">
        <v>45.4607</v>
      </c>
      <c r="HE23">
        <v>1</v>
      </c>
      <c r="HF23">
        <v>0.1344</v>
      </c>
      <c r="HG23">
        <v>-1.27308</v>
      </c>
      <c r="HH23">
        <v>20.1302</v>
      </c>
      <c r="HI23">
        <v>5.19917</v>
      </c>
      <c r="HJ23">
        <v>12.004</v>
      </c>
      <c r="HK23">
        <v>4.9757</v>
      </c>
      <c r="HL23">
        <v>3.294</v>
      </c>
      <c r="HM23">
        <v>9999</v>
      </c>
      <c r="HN23">
        <v>999.9</v>
      </c>
      <c r="HO23">
        <v>9999</v>
      </c>
      <c r="HP23">
        <v>9999</v>
      </c>
      <c r="HQ23">
        <v>1.86325</v>
      </c>
      <c r="HR23">
        <v>1.86813</v>
      </c>
      <c r="HS23">
        <v>1.86785</v>
      </c>
      <c r="HT23">
        <v>1.86905</v>
      </c>
      <c r="HU23">
        <v>1.86988</v>
      </c>
      <c r="HV23">
        <v>1.86595</v>
      </c>
      <c r="HW23">
        <v>1.86701</v>
      </c>
      <c r="HX23">
        <v>1.86844</v>
      </c>
      <c r="HY23">
        <v>5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2.165</v>
      </c>
      <c r="IM23">
        <v>0.3673</v>
      </c>
      <c r="IN23">
        <v>0.725814700763697</v>
      </c>
      <c r="IO23">
        <v>0.00362048344270013</v>
      </c>
      <c r="IP23">
        <v>-5.06934738496834e-07</v>
      </c>
      <c r="IQ23">
        <v>1.8318064437723e-10</v>
      </c>
      <c r="IR23">
        <v>-0.101343419155985</v>
      </c>
      <c r="IS23">
        <v>-0.0180113055313949</v>
      </c>
      <c r="IT23">
        <v>0.00213158163258544</v>
      </c>
      <c r="IU23">
        <v>-2.28843148016446e-05</v>
      </c>
      <c r="IV23">
        <v>5</v>
      </c>
      <c r="IW23">
        <v>2442</v>
      </c>
      <c r="IX23">
        <v>1</v>
      </c>
      <c r="IY23">
        <v>27</v>
      </c>
      <c r="IZ23">
        <v>29309725.9</v>
      </c>
      <c r="JA23">
        <v>29309725.9</v>
      </c>
      <c r="JB23">
        <v>0.943604</v>
      </c>
      <c r="JC23">
        <v>2.61353</v>
      </c>
      <c r="JD23">
        <v>1.54785</v>
      </c>
      <c r="JE23">
        <v>2.32178</v>
      </c>
      <c r="JF23">
        <v>1.64551</v>
      </c>
      <c r="JG23">
        <v>2.35596</v>
      </c>
      <c r="JH23">
        <v>34.1678</v>
      </c>
      <c r="JI23">
        <v>24.2276</v>
      </c>
      <c r="JJ23">
        <v>18</v>
      </c>
      <c r="JK23">
        <v>505.475</v>
      </c>
      <c r="JL23">
        <v>331.906</v>
      </c>
      <c r="JM23">
        <v>30.8098</v>
      </c>
      <c r="JN23">
        <v>29.1252</v>
      </c>
      <c r="JO23">
        <v>29.9998</v>
      </c>
      <c r="JP23">
        <v>29.1291</v>
      </c>
      <c r="JQ23">
        <v>29.0859</v>
      </c>
      <c r="JR23">
        <v>18.9094</v>
      </c>
      <c r="JS23">
        <v>28.8204</v>
      </c>
      <c r="JT23">
        <v>96.2717</v>
      </c>
      <c r="JU23">
        <v>30.8029</v>
      </c>
      <c r="JV23">
        <v>419.9</v>
      </c>
      <c r="JW23">
        <v>24.1009</v>
      </c>
      <c r="JX23">
        <v>96.5409</v>
      </c>
      <c r="JY23">
        <v>94.4427</v>
      </c>
    </row>
    <row r="24" spans="1:285">
      <c r="A24">
        <v>8</v>
      </c>
      <c r="B24">
        <v>1758583555.1</v>
      </c>
      <c r="C24">
        <v>15</v>
      </c>
      <c r="D24" t="s">
        <v>441</v>
      </c>
      <c r="E24" t="s">
        <v>442</v>
      </c>
      <c r="F24">
        <v>5</v>
      </c>
      <c r="G24" t="s">
        <v>419</v>
      </c>
      <c r="H24" t="s">
        <v>420</v>
      </c>
      <c r="I24" t="s">
        <v>421</v>
      </c>
      <c r="J24">
        <v>1758583552.1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2.18</v>
      </c>
      <c r="DB24">
        <v>0.5</v>
      </c>
      <c r="DC24" t="s">
        <v>423</v>
      </c>
      <c r="DD24">
        <v>2</v>
      </c>
      <c r="DE24">
        <v>1758583552.1</v>
      </c>
      <c r="DF24">
        <v>420.261333333333</v>
      </c>
      <c r="DG24">
        <v>419.890333333333</v>
      </c>
      <c r="DH24">
        <v>24.1325</v>
      </c>
      <c r="DI24">
        <v>24.0651333333333</v>
      </c>
      <c r="DJ24">
        <v>418.096666666667</v>
      </c>
      <c r="DK24">
        <v>23.7652</v>
      </c>
      <c r="DL24">
        <v>500.024</v>
      </c>
      <c r="DM24">
        <v>89.6238</v>
      </c>
      <c r="DN24">
        <v>0.0354400333333333</v>
      </c>
      <c r="DO24">
        <v>30.2834333333333</v>
      </c>
      <c r="DP24">
        <v>30.0083333333333</v>
      </c>
      <c r="DQ24">
        <v>999.9</v>
      </c>
      <c r="DR24">
        <v>0</v>
      </c>
      <c r="DS24">
        <v>0</v>
      </c>
      <c r="DT24">
        <v>9995.41</v>
      </c>
      <c r="DU24">
        <v>0</v>
      </c>
      <c r="DV24">
        <v>0.27582</v>
      </c>
      <c r="DW24">
        <v>0.370819333333333</v>
      </c>
      <c r="DX24">
        <v>430.654</v>
      </c>
      <c r="DY24">
        <v>430.243666666667</v>
      </c>
      <c r="DZ24">
        <v>0.0673510333333333</v>
      </c>
      <c r="EA24">
        <v>419.890333333333</v>
      </c>
      <c r="EB24">
        <v>24.0651333333333</v>
      </c>
      <c r="EC24">
        <v>2.16284666666667</v>
      </c>
      <c r="ED24">
        <v>2.15681</v>
      </c>
      <c r="EE24">
        <v>18.6897666666667</v>
      </c>
      <c r="EF24">
        <v>18.6450666666667</v>
      </c>
      <c r="EG24">
        <v>0.00500059</v>
      </c>
      <c r="EH24">
        <v>0</v>
      </c>
      <c r="EI24">
        <v>0</v>
      </c>
      <c r="EJ24">
        <v>0</v>
      </c>
      <c r="EK24">
        <v>216.133333333333</v>
      </c>
      <c r="EL24">
        <v>0.00500059</v>
      </c>
      <c r="EM24">
        <v>-11.4666666666667</v>
      </c>
      <c r="EN24">
        <v>-0.5</v>
      </c>
      <c r="EO24">
        <v>36.187</v>
      </c>
      <c r="EP24">
        <v>41.083</v>
      </c>
      <c r="EQ24">
        <v>38.062</v>
      </c>
      <c r="ER24">
        <v>42.0206666666667</v>
      </c>
      <c r="ES24">
        <v>39.104</v>
      </c>
      <c r="ET24">
        <v>0</v>
      </c>
      <c r="EU24">
        <v>0</v>
      </c>
      <c r="EV24">
        <v>0</v>
      </c>
      <c r="EW24">
        <v>1758583554.2</v>
      </c>
      <c r="EX24">
        <v>0</v>
      </c>
      <c r="EY24">
        <v>216.788</v>
      </c>
      <c r="EZ24">
        <v>-15.2769226080331</v>
      </c>
      <c r="FA24">
        <v>7.59999914047048</v>
      </c>
      <c r="FB24">
        <v>-8.984</v>
      </c>
      <c r="FC24">
        <v>15</v>
      </c>
      <c r="FD24">
        <v>0</v>
      </c>
      <c r="FE24" t="s">
        <v>424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0.365378285714286</v>
      </c>
      <c r="FR24">
        <v>0.129139324675325</v>
      </c>
      <c r="FS24">
        <v>0.035714789768443</v>
      </c>
      <c r="FT24">
        <v>1</v>
      </c>
      <c r="FU24">
        <v>217.138235294118</v>
      </c>
      <c r="FV24">
        <v>-14.3941938341586</v>
      </c>
      <c r="FW24">
        <v>5.64201751075761</v>
      </c>
      <c r="FX24">
        <v>-1</v>
      </c>
      <c r="FY24">
        <v>0.0652854619047619</v>
      </c>
      <c r="FZ24">
        <v>0.00469786753246757</v>
      </c>
      <c r="GA24">
        <v>0.00133132206631718</v>
      </c>
      <c r="GB24">
        <v>1</v>
      </c>
      <c r="GC24">
        <v>2</v>
      </c>
      <c r="GD24">
        <v>2</v>
      </c>
      <c r="GE24" t="s">
        <v>425</v>
      </c>
      <c r="GF24">
        <v>3.1329</v>
      </c>
      <c r="GG24">
        <v>2.71354</v>
      </c>
      <c r="GH24">
        <v>0.0884918</v>
      </c>
      <c r="GI24">
        <v>0.0889172</v>
      </c>
      <c r="GJ24">
        <v>0.102242</v>
      </c>
      <c r="GK24">
        <v>0.102741</v>
      </c>
      <c r="GL24">
        <v>34285.6</v>
      </c>
      <c r="GM24">
        <v>36691.4</v>
      </c>
      <c r="GN24">
        <v>34036.4</v>
      </c>
      <c r="GO24">
        <v>36468.2</v>
      </c>
      <c r="GP24">
        <v>43174</v>
      </c>
      <c r="GQ24">
        <v>46980.4</v>
      </c>
      <c r="GR24">
        <v>53117.4</v>
      </c>
      <c r="GS24">
        <v>58293.9</v>
      </c>
      <c r="GT24">
        <v>1.94317</v>
      </c>
      <c r="GU24">
        <v>1.64802</v>
      </c>
      <c r="GV24">
        <v>0.088539</v>
      </c>
      <c r="GW24">
        <v>0</v>
      </c>
      <c r="GX24">
        <v>28.5726</v>
      </c>
      <c r="GY24">
        <v>999.9</v>
      </c>
      <c r="GZ24">
        <v>62.416</v>
      </c>
      <c r="HA24">
        <v>30.484</v>
      </c>
      <c r="HB24">
        <v>30.5036</v>
      </c>
      <c r="HC24">
        <v>54.7442</v>
      </c>
      <c r="HD24">
        <v>45.605</v>
      </c>
      <c r="HE24">
        <v>1</v>
      </c>
      <c r="HF24">
        <v>0.134164</v>
      </c>
      <c r="HG24">
        <v>-1.26127</v>
      </c>
      <c r="HH24">
        <v>20.1296</v>
      </c>
      <c r="HI24">
        <v>5.19842</v>
      </c>
      <c r="HJ24">
        <v>12.004</v>
      </c>
      <c r="HK24">
        <v>4.9756</v>
      </c>
      <c r="HL24">
        <v>3.294</v>
      </c>
      <c r="HM24">
        <v>9999</v>
      </c>
      <c r="HN24">
        <v>999.9</v>
      </c>
      <c r="HO24">
        <v>9999</v>
      </c>
      <c r="HP24">
        <v>9999</v>
      </c>
      <c r="HQ24">
        <v>1.86325</v>
      </c>
      <c r="HR24">
        <v>1.86813</v>
      </c>
      <c r="HS24">
        <v>1.86785</v>
      </c>
      <c r="HT24">
        <v>1.86905</v>
      </c>
      <c r="HU24">
        <v>1.86988</v>
      </c>
      <c r="HV24">
        <v>1.86597</v>
      </c>
      <c r="HW24">
        <v>1.86703</v>
      </c>
      <c r="HX24">
        <v>1.86844</v>
      </c>
      <c r="HY24">
        <v>5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2.165</v>
      </c>
      <c r="IM24">
        <v>0.3673</v>
      </c>
      <c r="IN24">
        <v>0.725814700763697</v>
      </c>
      <c r="IO24">
        <v>0.00362048344270013</v>
      </c>
      <c r="IP24">
        <v>-5.06934738496834e-07</v>
      </c>
      <c r="IQ24">
        <v>1.8318064437723e-10</v>
      </c>
      <c r="IR24">
        <v>-0.101343419155985</v>
      </c>
      <c r="IS24">
        <v>-0.0180113055313949</v>
      </c>
      <c r="IT24">
        <v>0.00213158163258544</v>
      </c>
      <c r="IU24">
        <v>-2.28843148016446e-05</v>
      </c>
      <c r="IV24">
        <v>5</v>
      </c>
      <c r="IW24">
        <v>2442</v>
      </c>
      <c r="IX24">
        <v>1</v>
      </c>
      <c r="IY24">
        <v>27</v>
      </c>
      <c r="IZ24">
        <v>29309725.9</v>
      </c>
      <c r="JA24">
        <v>29309725.9</v>
      </c>
      <c r="JB24">
        <v>0.943604</v>
      </c>
      <c r="JC24">
        <v>2.61963</v>
      </c>
      <c r="JD24">
        <v>1.54785</v>
      </c>
      <c r="JE24">
        <v>2.32178</v>
      </c>
      <c r="JF24">
        <v>1.64551</v>
      </c>
      <c r="JG24">
        <v>2.27417</v>
      </c>
      <c r="JH24">
        <v>34.1678</v>
      </c>
      <c r="JI24">
        <v>24.2188</v>
      </c>
      <c r="JJ24">
        <v>18</v>
      </c>
      <c r="JK24">
        <v>505.381</v>
      </c>
      <c r="JL24">
        <v>332.007</v>
      </c>
      <c r="JM24">
        <v>30.8085</v>
      </c>
      <c r="JN24">
        <v>29.1238</v>
      </c>
      <c r="JO24">
        <v>29.9998</v>
      </c>
      <c r="JP24">
        <v>29.1279</v>
      </c>
      <c r="JQ24">
        <v>29.0847</v>
      </c>
      <c r="JR24">
        <v>18.9104</v>
      </c>
      <c r="JS24">
        <v>28.8204</v>
      </c>
      <c r="JT24">
        <v>96.2717</v>
      </c>
      <c r="JU24">
        <v>30.8029</v>
      </c>
      <c r="JV24">
        <v>419.9</v>
      </c>
      <c r="JW24">
        <v>24.1009</v>
      </c>
      <c r="JX24">
        <v>96.5414</v>
      </c>
      <c r="JY24">
        <v>94.4429</v>
      </c>
    </row>
    <row r="25" spans="1:285">
      <c r="A25">
        <v>9</v>
      </c>
      <c r="B25">
        <v>1758583557.1</v>
      </c>
      <c r="C25">
        <v>17</v>
      </c>
      <c r="D25" t="s">
        <v>443</v>
      </c>
      <c r="E25" t="s">
        <v>444</v>
      </c>
      <c r="F25">
        <v>5</v>
      </c>
      <c r="G25" t="s">
        <v>419</v>
      </c>
      <c r="H25" t="s">
        <v>420</v>
      </c>
      <c r="I25" t="s">
        <v>421</v>
      </c>
      <c r="J25">
        <v>1758583554.1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2.18</v>
      </c>
      <c r="DB25">
        <v>0.5</v>
      </c>
      <c r="DC25" t="s">
        <v>423</v>
      </c>
      <c r="DD25">
        <v>2</v>
      </c>
      <c r="DE25">
        <v>1758583554.1</v>
      </c>
      <c r="DF25">
        <v>420.270333333333</v>
      </c>
      <c r="DG25">
        <v>419.889333333333</v>
      </c>
      <c r="DH25">
        <v>24.1306666666667</v>
      </c>
      <c r="DI25">
        <v>24.0634</v>
      </c>
      <c r="DJ25">
        <v>418.105666666667</v>
      </c>
      <c r="DK25">
        <v>23.7634333333333</v>
      </c>
      <c r="DL25">
        <v>499.954333333333</v>
      </c>
      <c r="DM25">
        <v>89.6239333333333</v>
      </c>
      <c r="DN25">
        <v>0.0357119666666667</v>
      </c>
      <c r="DO25">
        <v>30.2835666666667</v>
      </c>
      <c r="DP25">
        <v>30.0106</v>
      </c>
      <c r="DQ25">
        <v>999.9</v>
      </c>
      <c r="DR25">
        <v>0</v>
      </c>
      <c r="DS25">
        <v>0</v>
      </c>
      <c r="DT25">
        <v>9975.41</v>
      </c>
      <c r="DU25">
        <v>0</v>
      </c>
      <c r="DV25">
        <v>0.27582</v>
      </c>
      <c r="DW25">
        <v>0.380819</v>
      </c>
      <c r="DX25">
        <v>430.662333333333</v>
      </c>
      <c r="DY25">
        <v>430.242</v>
      </c>
      <c r="DZ25">
        <v>0.0672722</v>
      </c>
      <c r="EA25">
        <v>419.889333333333</v>
      </c>
      <c r="EB25">
        <v>24.0634</v>
      </c>
      <c r="EC25">
        <v>2.16268333333333</v>
      </c>
      <c r="ED25">
        <v>2.15665666666667</v>
      </c>
      <c r="EE25">
        <v>18.6885666666667</v>
      </c>
      <c r="EF25">
        <v>18.6439333333333</v>
      </c>
      <c r="EG25">
        <v>0.00500059</v>
      </c>
      <c r="EH25">
        <v>0</v>
      </c>
      <c r="EI25">
        <v>0</v>
      </c>
      <c r="EJ25">
        <v>0</v>
      </c>
      <c r="EK25">
        <v>214.166666666667</v>
      </c>
      <c r="EL25">
        <v>0.00500059</v>
      </c>
      <c r="EM25">
        <v>-13.0666666666667</v>
      </c>
      <c r="EN25">
        <v>-1.03333333333333</v>
      </c>
      <c r="EO25">
        <v>36.187</v>
      </c>
      <c r="EP25">
        <v>41.104</v>
      </c>
      <c r="EQ25">
        <v>38.083</v>
      </c>
      <c r="ER25">
        <v>42.0413333333333</v>
      </c>
      <c r="ES25">
        <v>39.125</v>
      </c>
      <c r="ET25">
        <v>0</v>
      </c>
      <c r="EU25">
        <v>0</v>
      </c>
      <c r="EV25">
        <v>0</v>
      </c>
      <c r="EW25">
        <v>1758583556</v>
      </c>
      <c r="EX25">
        <v>0</v>
      </c>
      <c r="EY25">
        <v>216.442307692308</v>
      </c>
      <c r="EZ25">
        <v>-4.62564066638026</v>
      </c>
      <c r="FA25">
        <v>7.70940112331472</v>
      </c>
      <c r="FB25">
        <v>-8.48846153846154</v>
      </c>
      <c r="FC25">
        <v>15</v>
      </c>
      <c r="FD25">
        <v>0</v>
      </c>
      <c r="FE25" t="s">
        <v>424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0.370893285714286</v>
      </c>
      <c r="FR25">
        <v>0.0911463116883126</v>
      </c>
      <c r="FS25">
        <v>0.0342043836471332</v>
      </c>
      <c r="FT25">
        <v>1</v>
      </c>
      <c r="FU25">
        <v>216.65</v>
      </c>
      <c r="FV25">
        <v>-3.37203944747641</v>
      </c>
      <c r="FW25">
        <v>5.4417909033051</v>
      </c>
      <c r="FX25">
        <v>-1</v>
      </c>
      <c r="FY25">
        <v>0.0655617523809524</v>
      </c>
      <c r="FZ25">
        <v>0.00526637142857147</v>
      </c>
      <c r="GA25">
        <v>0.00136538464582906</v>
      </c>
      <c r="GB25">
        <v>1</v>
      </c>
      <c r="GC25">
        <v>2</v>
      </c>
      <c r="GD25">
        <v>2</v>
      </c>
      <c r="GE25" t="s">
        <v>425</v>
      </c>
      <c r="GF25">
        <v>3.13275</v>
      </c>
      <c r="GG25">
        <v>2.71364</v>
      </c>
      <c r="GH25">
        <v>0.0884918</v>
      </c>
      <c r="GI25">
        <v>0.0889178</v>
      </c>
      <c r="GJ25">
        <v>0.10224</v>
      </c>
      <c r="GK25">
        <v>0.102736</v>
      </c>
      <c r="GL25">
        <v>34285.6</v>
      </c>
      <c r="GM25">
        <v>36691.7</v>
      </c>
      <c r="GN25">
        <v>34036.4</v>
      </c>
      <c r="GO25">
        <v>36468.5</v>
      </c>
      <c r="GP25">
        <v>43174.3</v>
      </c>
      <c r="GQ25">
        <v>46980.9</v>
      </c>
      <c r="GR25">
        <v>53117.6</v>
      </c>
      <c r="GS25">
        <v>58294.2</v>
      </c>
      <c r="GT25">
        <v>1.94313</v>
      </c>
      <c r="GU25">
        <v>1.64818</v>
      </c>
      <c r="GV25">
        <v>0.0883043</v>
      </c>
      <c r="GW25">
        <v>0</v>
      </c>
      <c r="GX25">
        <v>28.5726</v>
      </c>
      <c r="GY25">
        <v>999.9</v>
      </c>
      <c r="GZ25">
        <v>62.44</v>
      </c>
      <c r="HA25">
        <v>30.494</v>
      </c>
      <c r="HB25">
        <v>30.5343</v>
      </c>
      <c r="HC25">
        <v>54.5142</v>
      </c>
      <c r="HD25">
        <v>45.7812</v>
      </c>
      <c r="HE25">
        <v>1</v>
      </c>
      <c r="HF25">
        <v>0.134129</v>
      </c>
      <c r="HG25">
        <v>-1.25114</v>
      </c>
      <c r="HH25">
        <v>20.1287</v>
      </c>
      <c r="HI25">
        <v>5.19812</v>
      </c>
      <c r="HJ25">
        <v>12.004</v>
      </c>
      <c r="HK25">
        <v>4.97535</v>
      </c>
      <c r="HL25">
        <v>3.294</v>
      </c>
      <c r="HM25">
        <v>9999</v>
      </c>
      <c r="HN25">
        <v>999.9</v>
      </c>
      <c r="HO25">
        <v>9999</v>
      </c>
      <c r="HP25">
        <v>9999</v>
      </c>
      <c r="HQ25">
        <v>1.86325</v>
      </c>
      <c r="HR25">
        <v>1.86813</v>
      </c>
      <c r="HS25">
        <v>1.86785</v>
      </c>
      <c r="HT25">
        <v>1.86905</v>
      </c>
      <c r="HU25">
        <v>1.86987</v>
      </c>
      <c r="HV25">
        <v>1.86595</v>
      </c>
      <c r="HW25">
        <v>1.86703</v>
      </c>
      <c r="HX25">
        <v>1.86844</v>
      </c>
      <c r="HY25">
        <v>5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2.164</v>
      </c>
      <c r="IM25">
        <v>0.3671</v>
      </c>
      <c r="IN25">
        <v>0.725814700763697</v>
      </c>
      <c r="IO25">
        <v>0.00362048344270013</v>
      </c>
      <c r="IP25">
        <v>-5.06934738496834e-07</v>
      </c>
      <c r="IQ25">
        <v>1.8318064437723e-10</v>
      </c>
      <c r="IR25">
        <v>-0.101343419155985</v>
      </c>
      <c r="IS25">
        <v>-0.0180113055313949</v>
      </c>
      <c r="IT25">
        <v>0.00213158163258544</v>
      </c>
      <c r="IU25">
        <v>-2.28843148016446e-05</v>
      </c>
      <c r="IV25">
        <v>5</v>
      </c>
      <c r="IW25">
        <v>2442</v>
      </c>
      <c r="IX25">
        <v>1</v>
      </c>
      <c r="IY25">
        <v>27</v>
      </c>
      <c r="IZ25">
        <v>29309726</v>
      </c>
      <c r="JA25">
        <v>29309726</v>
      </c>
      <c r="JB25">
        <v>0.943604</v>
      </c>
      <c r="JC25">
        <v>2.62573</v>
      </c>
      <c r="JD25">
        <v>1.54785</v>
      </c>
      <c r="JE25">
        <v>2.32178</v>
      </c>
      <c r="JF25">
        <v>1.64551</v>
      </c>
      <c r="JG25">
        <v>2.26685</v>
      </c>
      <c r="JH25">
        <v>34.1678</v>
      </c>
      <c r="JI25">
        <v>24.2101</v>
      </c>
      <c r="JJ25">
        <v>18</v>
      </c>
      <c r="JK25">
        <v>505.336</v>
      </c>
      <c r="JL25">
        <v>332.072</v>
      </c>
      <c r="JM25">
        <v>30.8059</v>
      </c>
      <c r="JN25">
        <v>29.1221</v>
      </c>
      <c r="JO25">
        <v>29.9999</v>
      </c>
      <c r="JP25">
        <v>29.1266</v>
      </c>
      <c r="JQ25">
        <v>29.0835</v>
      </c>
      <c r="JR25">
        <v>18.9115</v>
      </c>
      <c r="JS25">
        <v>28.8204</v>
      </c>
      <c r="JT25">
        <v>96.2717</v>
      </c>
      <c r="JU25">
        <v>30.8029</v>
      </c>
      <c r="JV25">
        <v>419.9</v>
      </c>
      <c r="JW25">
        <v>24.1009</v>
      </c>
      <c r="JX25">
        <v>96.5417</v>
      </c>
      <c r="JY25">
        <v>94.4435</v>
      </c>
    </row>
    <row r="26" spans="1:285">
      <c r="A26">
        <v>10</v>
      </c>
      <c r="B26">
        <v>1758583559.1</v>
      </c>
      <c r="C26">
        <v>19</v>
      </c>
      <c r="D26" t="s">
        <v>445</v>
      </c>
      <c r="E26" t="s">
        <v>446</v>
      </c>
      <c r="F26">
        <v>5</v>
      </c>
      <c r="G26" t="s">
        <v>419</v>
      </c>
      <c r="H26" t="s">
        <v>420</v>
      </c>
      <c r="I26" t="s">
        <v>421</v>
      </c>
      <c r="J26">
        <v>1758583556.1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2.18</v>
      </c>
      <c r="DB26">
        <v>0.5</v>
      </c>
      <c r="DC26" t="s">
        <v>423</v>
      </c>
      <c r="DD26">
        <v>2</v>
      </c>
      <c r="DE26">
        <v>1758583556.1</v>
      </c>
      <c r="DF26">
        <v>420.279</v>
      </c>
      <c r="DG26">
        <v>419.877666666667</v>
      </c>
      <c r="DH26">
        <v>24.1287666666667</v>
      </c>
      <c r="DI26">
        <v>24.0618666666667</v>
      </c>
      <c r="DJ26">
        <v>418.114333333333</v>
      </c>
      <c r="DK26">
        <v>23.7616</v>
      </c>
      <c r="DL26">
        <v>499.895666666667</v>
      </c>
      <c r="DM26">
        <v>89.6247333333333</v>
      </c>
      <c r="DN26">
        <v>0.0359011666666667</v>
      </c>
      <c r="DO26">
        <v>30.2838666666667</v>
      </c>
      <c r="DP26">
        <v>30.0123333333333</v>
      </c>
      <c r="DQ26">
        <v>999.9</v>
      </c>
      <c r="DR26">
        <v>0</v>
      </c>
      <c r="DS26">
        <v>0</v>
      </c>
      <c r="DT26">
        <v>9965.21</v>
      </c>
      <c r="DU26">
        <v>0</v>
      </c>
      <c r="DV26">
        <v>0.27582</v>
      </c>
      <c r="DW26">
        <v>0.401123333333333</v>
      </c>
      <c r="DX26">
        <v>430.670333333333</v>
      </c>
      <c r="DY26">
        <v>430.229666666667</v>
      </c>
      <c r="DZ26">
        <v>0.0669250666666667</v>
      </c>
      <c r="EA26">
        <v>419.877666666667</v>
      </c>
      <c r="EB26">
        <v>24.0618666666667</v>
      </c>
      <c r="EC26">
        <v>2.16253333333333</v>
      </c>
      <c r="ED26">
        <v>2.15653666666667</v>
      </c>
      <c r="EE26">
        <v>18.6874333333333</v>
      </c>
      <c r="EF26">
        <v>18.6430333333333</v>
      </c>
      <c r="EG26">
        <v>0.00500059</v>
      </c>
      <c r="EH26">
        <v>0</v>
      </c>
      <c r="EI26">
        <v>0</v>
      </c>
      <c r="EJ26">
        <v>0</v>
      </c>
      <c r="EK26">
        <v>219.733333333333</v>
      </c>
      <c r="EL26">
        <v>0.00500059</v>
      </c>
      <c r="EM26">
        <v>-15.3</v>
      </c>
      <c r="EN26">
        <v>-1.03333333333333</v>
      </c>
      <c r="EO26">
        <v>36.187</v>
      </c>
      <c r="EP26">
        <v>41.104</v>
      </c>
      <c r="EQ26">
        <v>38.104</v>
      </c>
      <c r="ER26">
        <v>41.9996666666667</v>
      </c>
      <c r="ES26">
        <v>39.125</v>
      </c>
      <c r="ET26">
        <v>0</v>
      </c>
      <c r="EU26">
        <v>0</v>
      </c>
      <c r="EV26">
        <v>0</v>
      </c>
      <c r="EW26">
        <v>1758583557.8</v>
      </c>
      <c r="EX26">
        <v>0</v>
      </c>
      <c r="EY26">
        <v>216.372</v>
      </c>
      <c r="EZ26">
        <v>12.8384622140984</v>
      </c>
      <c r="FA26">
        <v>-5.91538535789157</v>
      </c>
      <c r="FB26">
        <v>-8.164</v>
      </c>
      <c r="FC26">
        <v>15</v>
      </c>
      <c r="FD26">
        <v>0</v>
      </c>
      <c r="FE26" t="s">
        <v>424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0.375674380952381</v>
      </c>
      <c r="FR26">
        <v>0.120364753246753</v>
      </c>
      <c r="FS26">
        <v>0.0353125475749885</v>
      </c>
      <c r="FT26">
        <v>1</v>
      </c>
      <c r="FU26">
        <v>217.017647058824</v>
      </c>
      <c r="FV26">
        <v>-9.53705094741558</v>
      </c>
      <c r="FW26">
        <v>5.0069640083902</v>
      </c>
      <c r="FX26">
        <v>-1</v>
      </c>
      <c r="FY26">
        <v>0.0656897238095238</v>
      </c>
      <c r="FZ26">
        <v>0.00824421038961032</v>
      </c>
      <c r="GA26">
        <v>0.00145725269204786</v>
      </c>
      <c r="GB26">
        <v>1</v>
      </c>
      <c r="GC26">
        <v>2</v>
      </c>
      <c r="GD26">
        <v>2</v>
      </c>
      <c r="GE26" t="s">
        <v>425</v>
      </c>
      <c r="GF26">
        <v>3.13287</v>
      </c>
      <c r="GG26">
        <v>2.7138</v>
      </c>
      <c r="GH26">
        <v>0.0884934</v>
      </c>
      <c r="GI26">
        <v>0.0889147</v>
      </c>
      <c r="GJ26">
        <v>0.102233</v>
      </c>
      <c r="GK26">
        <v>0.102733</v>
      </c>
      <c r="GL26">
        <v>34285.6</v>
      </c>
      <c r="GM26">
        <v>36691.7</v>
      </c>
      <c r="GN26">
        <v>34036.4</v>
      </c>
      <c r="GO26">
        <v>36468.4</v>
      </c>
      <c r="GP26">
        <v>43174.5</v>
      </c>
      <c r="GQ26">
        <v>46981.2</v>
      </c>
      <c r="GR26">
        <v>53117.4</v>
      </c>
      <c r="GS26">
        <v>58294.3</v>
      </c>
      <c r="GT26">
        <v>1.94333</v>
      </c>
      <c r="GU26">
        <v>1.64802</v>
      </c>
      <c r="GV26">
        <v>0.0881143</v>
      </c>
      <c r="GW26">
        <v>0</v>
      </c>
      <c r="GX26">
        <v>28.5726</v>
      </c>
      <c r="GY26">
        <v>999.9</v>
      </c>
      <c r="GZ26">
        <v>62.44</v>
      </c>
      <c r="HA26">
        <v>30.494</v>
      </c>
      <c r="HB26">
        <v>30.5338</v>
      </c>
      <c r="HC26">
        <v>54.7042</v>
      </c>
      <c r="HD26">
        <v>45.8574</v>
      </c>
      <c r="HE26">
        <v>1</v>
      </c>
      <c r="HF26">
        <v>0.134118</v>
      </c>
      <c r="HG26">
        <v>-1.24775</v>
      </c>
      <c r="HH26">
        <v>20.1284</v>
      </c>
      <c r="HI26">
        <v>5.19872</v>
      </c>
      <c r="HJ26">
        <v>12.004</v>
      </c>
      <c r="HK26">
        <v>4.9754</v>
      </c>
      <c r="HL26">
        <v>3.294</v>
      </c>
      <c r="HM26">
        <v>9999</v>
      </c>
      <c r="HN26">
        <v>999.9</v>
      </c>
      <c r="HO26">
        <v>9999</v>
      </c>
      <c r="HP26">
        <v>9999</v>
      </c>
      <c r="HQ26">
        <v>1.86325</v>
      </c>
      <c r="HR26">
        <v>1.86813</v>
      </c>
      <c r="HS26">
        <v>1.86784</v>
      </c>
      <c r="HT26">
        <v>1.86905</v>
      </c>
      <c r="HU26">
        <v>1.86985</v>
      </c>
      <c r="HV26">
        <v>1.86593</v>
      </c>
      <c r="HW26">
        <v>1.86701</v>
      </c>
      <c r="HX26">
        <v>1.86844</v>
      </c>
      <c r="HY26">
        <v>5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2.165</v>
      </c>
      <c r="IM26">
        <v>0.367</v>
      </c>
      <c r="IN26">
        <v>0.725814700763697</v>
      </c>
      <c r="IO26">
        <v>0.00362048344270013</v>
      </c>
      <c r="IP26">
        <v>-5.06934738496834e-07</v>
      </c>
      <c r="IQ26">
        <v>1.8318064437723e-10</v>
      </c>
      <c r="IR26">
        <v>-0.101343419155985</v>
      </c>
      <c r="IS26">
        <v>-0.0180113055313949</v>
      </c>
      <c r="IT26">
        <v>0.00213158163258544</v>
      </c>
      <c r="IU26">
        <v>-2.28843148016446e-05</v>
      </c>
      <c r="IV26">
        <v>5</v>
      </c>
      <c r="IW26">
        <v>2442</v>
      </c>
      <c r="IX26">
        <v>1</v>
      </c>
      <c r="IY26">
        <v>27</v>
      </c>
      <c r="IZ26">
        <v>29309726</v>
      </c>
      <c r="JA26">
        <v>29309726</v>
      </c>
      <c r="JB26">
        <v>0.943604</v>
      </c>
      <c r="JC26">
        <v>2.62085</v>
      </c>
      <c r="JD26">
        <v>1.54785</v>
      </c>
      <c r="JE26">
        <v>2.32178</v>
      </c>
      <c r="JF26">
        <v>1.64551</v>
      </c>
      <c r="JG26">
        <v>2.2876</v>
      </c>
      <c r="JH26">
        <v>34.1678</v>
      </c>
      <c r="JI26">
        <v>24.2188</v>
      </c>
      <c r="JJ26">
        <v>18</v>
      </c>
      <c r="JK26">
        <v>505.459</v>
      </c>
      <c r="JL26">
        <v>331.993</v>
      </c>
      <c r="JM26">
        <v>30.8027</v>
      </c>
      <c r="JN26">
        <v>29.1208</v>
      </c>
      <c r="JO26">
        <v>29.9999</v>
      </c>
      <c r="JP26">
        <v>29.1254</v>
      </c>
      <c r="JQ26">
        <v>29.0823</v>
      </c>
      <c r="JR26">
        <v>18.9133</v>
      </c>
      <c r="JS26">
        <v>28.8204</v>
      </c>
      <c r="JT26">
        <v>96.2717</v>
      </c>
      <c r="JU26">
        <v>30.7902</v>
      </c>
      <c r="JV26">
        <v>419.9</v>
      </c>
      <c r="JW26">
        <v>24.1009</v>
      </c>
      <c r="JX26">
        <v>96.5416</v>
      </c>
      <c r="JY26">
        <v>94.4435</v>
      </c>
    </row>
    <row r="27" spans="1:285">
      <c r="A27">
        <v>11</v>
      </c>
      <c r="B27">
        <v>1758583561.1</v>
      </c>
      <c r="C27">
        <v>21</v>
      </c>
      <c r="D27" t="s">
        <v>447</v>
      </c>
      <c r="E27" t="s">
        <v>448</v>
      </c>
      <c r="F27">
        <v>5</v>
      </c>
      <c r="G27" t="s">
        <v>419</v>
      </c>
      <c r="H27" t="s">
        <v>420</v>
      </c>
      <c r="I27" t="s">
        <v>421</v>
      </c>
      <c r="J27">
        <v>1758583558.1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2.18</v>
      </c>
      <c r="DB27">
        <v>0.5</v>
      </c>
      <c r="DC27" t="s">
        <v>423</v>
      </c>
      <c r="DD27">
        <v>2</v>
      </c>
      <c r="DE27">
        <v>1758583558.1</v>
      </c>
      <c r="DF27">
        <v>420.275</v>
      </c>
      <c r="DG27">
        <v>419.866666666667</v>
      </c>
      <c r="DH27">
        <v>24.1268333333333</v>
      </c>
      <c r="DI27">
        <v>24.0601666666667</v>
      </c>
      <c r="DJ27">
        <v>418.110333333333</v>
      </c>
      <c r="DK27">
        <v>23.7597333333333</v>
      </c>
      <c r="DL27">
        <v>499.882666666667</v>
      </c>
      <c r="DM27">
        <v>89.6255666666667</v>
      </c>
      <c r="DN27">
        <v>0.0359567333333333</v>
      </c>
      <c r="DO27">
        <v>30.2844333333333</v>
      </c>
      <c r="DP27">
        <v>30.0105</v>
      </c>
      <c r="DQ27">
        <v>999.9</v>
      </c>
      <c r="DR27">
        <v>0</v>
      </c>
      <c r="DS27">
        <v>0</v>
      </c>
      <c r="DT27">
        <v>9972.48333333333</v>
      </c>
      <c r="DU27">
        <v>0</v>
      </c>
      <c r="DV27">
        <v>0.27582</v>
      </c>
      <c r="DW27">
        <v>0.408111666666667</v>
      </c>
      <c r="DX27">
        <v>430.665333333333</v>
      </c>
      <c r="DY27">
        <v>430.217666666667</v>
      </c>
      <c r="DZ27">
        <v>0.0666847333333333</v>
      </c>
      <c r="EA27">
        <v>419.866666666667</v>
      </c>
      <c r="EB27">
        <v>24.0601666666667</v>
      </c>
      <c r="EC27">
        <v>2.16238</v>
      </c>
      <c r="ED27">
        <v>2.15640666666667</v>
      </c>
      <c r="EE27">
        <v>18.6863</v>
      </c>
      <c r="EF27">
        <v>18.6420666666667</v>
      </c>
      <c r="EG27">
        <v>0.00500059</v>
      </c>
      <c r="EH27">
        <v>0</v>
      </c>
      <c r="EI27">
        <v>0</v>
      </c>
      <c r="EJ27">
        <v>0</v>
      </c>
      <c r="EK27">
        <v>219.5</v>
      </c>
      <c r="EL27">
        <v>0.00500059</v>
      </c>
      <c r="EM27">
        <v>-12.3333333333333</v>
      </c>
      <c r="EN27">
        <v>-1.13333333333333</v>
      </c>
      <c r="EO27">
        <v>36.208</v>
      </c>
      <c r="EP27">
        <v>41.0413333333333</v>
      </c>
      <c r="EQ27">
        <v>38.104</v>
      </c>
      <c r="ER27">
        <v>41.9163333333333</v>
      </c>
      <c r="ES27">
        <v>39.104</v>
      </c>
      <c r="ET27">
        <v>0</v>
      </c>
      <c r="EU27">
        <v>0</v>
      </c>
      <c r="EV27">
        <v>0</v>
      </c>
      <c r="EW27">
        <v>1758583560.2</v>
      </c>
      <c r="EX27">
        <v>0</v>
      </c>
      <c r="EY27">
        <v>215.792</v>
      </c>
      <c r="EZ27">
        <v>-8.72307644440568</v>
      </c>
      <c r="FA27">
        <v>-15.1615389218698</v>
      </c>
      <c r="FB27">
        <v>-8.432</v>
      </c>
      <c r="FC27">
        <v>15</v>
      </c>
      <c r="FD27">
        <v>0</v>
      </c>
      <c r="FE27" t="s">
        <v>424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0.380272333333333</v>
      </c>
      <c r="FR27">
        <v>0.208131584415584</v>
      </c>
      <c r="FS27">
        <v>0.0384800136364362</v>
      </c>
      <c r="FT27">
        <v>1</v>
      </c>
      <c r="FU27">
        <v>216.805882352941</v>
      </c>
      <c r="FV27">
        <v>0.262796292723188</v>
      </c>
      <c r="FW27">
        <v>5.25171911217822</v>
      </c>
      <c r="FX27">
        <v>-1</v>
      </c>
      <c r="FY27">
        <v>0.065754119047619</v>
      </c>
      <c r="FZ27">
        <v>0.0104258727272728</v>
      </c>
      <c r="GA27">
        <v>0.00147977354786823</v>
      </c>
      <c r="GB27">
        <v>1</v>
      </c>
      <c r="GC27">
        <v>2</v>
      </c>
      <c r="GD27">
        <v>2</v>
      </c>
      <c r="GE27" t="s">
        <v>425</v>
      </c>
      <c r="GF27">
        <v>3.13299</v>
      </c>
      <c r="GG27">
        <v>2.71395</v>
      </c>
      <c r="GH27">
        <v>0.0884882</v>
      </c>
      <c r="GI27">
        <v>0.0889199</v>
      </c>
      <c r="GJ27">
        <v>0.102227</v>
      </c>
      <c r="GK27">
        <v>0.102729</v>
      </c>
      <c r="GL27">
        <v>34285.7</v>
      </c>
      <c r="GM27">
        <v>36691.3</v>
      </c>
      <c r="GN27">
        <v>34036.3</v>
      </c>
      <c r="GO27">
        <v>36468.2</v>
      </c>
      <c r="GP27">
        <v>43174.7</v>
      </c>
      <c r="GQ27">
        <v>46981.4</v>
      </c>
      <c r="GR27">
        <v>53117.3</v>
      </c>
      <c r="GS27">
        <v>58294.3</v>
      </c>
      <c r="GT27">
        <v>1.94363</v>
      </c>
      <c r="GU27">
        <v>1.64788</v>
      </c>
      <c r="GV27">
        <v>0.0880063</v>
      </c>
      <c r="GW27">
        <v>0</v>
      </c>
      <c r="GX27">
        <v>28.5726</v>
      </c>
      <c r="GY27">
        <v>999.9</v>
      </c>
      <c r="GZ27">
        <v>62.416</v>
      </c>
      <c r="HA27">
        <v>30.484</v>
      </c>
      <c r="HB27">
        <v>30.508</v>
      </c>
      <c r="HC27">
        <v>54.2642</v>
      </c>
      <c r="HD27">
        <v>45.8534</v>
      </c>
      <c r="HE27">
        <v>1</v>
      </c>
      <c r="HF27">
        <v>0.134075</v>
      </c>
      <c r="HG27">
        <v>-1.22903</v>
      </c>
      <c r="HH27">
        <v>20.1285</v>
      </c>
      <c r="HI27">
        <v>5.19902</v>
      </c>
      <c r="HJ27">
        <v>12.004</v>
      </c>
      <c r="HK27">
        <v>4.97545</v>
      </c>
      <c r="HL27">
        <v>3.294</v>
      </c>
      <c r="HM27">
        <v>9999</v>
      </c>
      <c r="HN27">
        <v>999.9</v>
      </c>
      <c r="HO27">
        <v>9999</v>
      </c>
      <c r="HP27">
        <v>9999</v>
      </c>
      <c r="HQ27">
        <v>1.86325</v>
      </c>
      <c r="HR27">
        <v>1.86813</v>
      </c>
      <c r="HS27">
        <v>1.86784</v>
      </c>
      <c r="HT27">
        <v>1.86905</v>
      </c>
      <c r="HU27">
        <v>1.86985</v>
      </c>
      <c r="HV27">
        <v>1.86592</v>
      </c>
      <c r="HW27">
        <v>1.86701</v>
      </c>
      <c r="HX27">
        <v>1.86843</v>
      </c>
      <c r="HY27">
        <v>5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2.164</v>
      </c>
      <c r="IM27">
        <v>0.367</v>
      </c>
      <c r="IN27">
        <v>0.725814700763697</v>
      </c>
      <c r="IO27">
        <v>0.00362048344270013</v>
      </c>
      <c r="IP27">
        <v>-5.06934738496834e-07</v>
      </c>
      <c r="IQ27">
        <v>1.8318064437723e-10</v>
      </c>
      <c r="IR27">
        <v>-0.101343419155985</v>
      </c>
      <c r="IS27">
        <v>-0.0180113055313949</v>
      </c>
      <c r="IT27">
        <v>0.00213158163258544</v>
      </c>
      <c r="IU27">
        <v>-2.28843148016446e-05</v>
      </c>
      <c r="IV27">
        <v>5</v>
      </c>
      <c r="IW27">
        <v>2442</v>
      </c>
      <c r="IX27">
        <v>1</v>
      </c>
      <c r="IY27">
        <v>27</v>
      </c>
      <c r="IZ27">
        <v>29309726</v>
      </c>
      <c r="JA27">
        <v>29309726</v>
      </c>
      <c r="JB27">
        <v>0.943604</v>
      </c>
      <c r="JC27">
        <v>2.62329</v>
      </c>
      <c r="JD27">
        <v>1.54785</v>
      </c>
      <c r="JE27">
        <v>2.32178</v>
      </c>
      <c r="JF27">
        <v>1.64673</v>
      </c>
      <c r="JG27">
        <v>2.31812</v>
      </c>
      <c r="JH27">
        <v>34.1452</v>
      </c>
      <c r="JI27">
        <v>24.2188</v>
      </c>
      <c r="JJ27">
        <v>18</v>
      </c>
      <c r="JK27">
        <v>505.648</v>
      </c>
      <c r="JL27">
        <v>331.915</v>
      </c>
      <c r="JM27">
        <v>30.7988</v>
      </c>
      <c r="JN27">
        <v>29.1196</v>
      </c>
      <c r="JO27">
        <v>29.9998</v>
      </c>
      <c r="JP27">
        <v>29.1242</v>
      </c>
      <c r="JQ27">
        <v>29.081</v>
      </c>
      <c r="JR27">
        <v>18.9112</v>
      </c>
      <c r="JS27">
        <v>28.8204</v>
      </c>
      <c r="JT27">
        <v>96.2717</v>
      </c>
      <c r="JU27">
        <v>30.7902</v>
      </c>
      <c r="JV27">
        <v>419.9</v>
      </c>
      <c r="JW27">
        <v>24.1009</v>
      </c>
      <c r="JX27">
        <v>96.5413</v>
      </c>
      <c r="JY27">
        <v>94.4433</v>
      </c>
    </row>
    <row r="28" spans="1:285">
      <c r="A28">
        <v>12</v>
      </c>
      <c r="B28">
        <v>1758583562.1</v>
      </c>
      <c r="C28">
        <v>22</v>
      </c>
      <c r="D28" t="s">
        <v>449</v>
      </c>
      <c r="E28" t="s">
        <v>450</v>
      </c>
      <c r="F28">
        <v>5</v>
      </c>
      <c r="G28" t="s">
        <v>419</v>
      </c>
      <c r="H28" t="s">
        <v>420</v>
      </c>
      <c r="I28" t="s">
        <v>421</v>
      </c>
      <c r="J28">
        <v>1758583558.1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2.18</v>
      </c>
      <c r="DB28">
        <v>0.5</v>
      </c>
      <c r="DC28" t="s">
        <v>423</v>
      </c>
      <c r="DD28">
        <v>2</v>
      </c>
      <c r="DE28">
        <v>1758583558.1</v>
      </c>
      <c r="DF28">
        <v>420.275</v>
      </c>
      <c r="DG28">
        <v>419.866666666667</v>
      </c>
      <c r="DH28">
        <v>24.1268333333333</v>
      </c>
      <c r="DI28">
        <v>24.0601666666667</v>
      </c>
      <c r="DJ28">
        <v>418.110333333333</v>
      </c>
      <c r="DK28">
        <v>23.7597333333333</v>
      </c>
      <c r="DL28">
        <v>499.882666666667</v>
      </c>
      <c r="DM28">
        <v>89.6255666666667</v>
      </c>
      <c r="DN28">
        <v>0.0359567333333333</v>
      </c>
      <c r="DO28">
        <v>30.2844333333333</v>
      </c>
      <c r="DP28">
        <v>30.0105</v>
      </c>
      <c r="DQ28">
        <v>999.9</v>
      </c>
      <c r="DR28">
        <v>0</v>
      </c>
      <c r="DS28">
        <v>0</v>
      </c>
      <c r="DT28">
        <v>9972.48333333333</v>
      </c>
      <c r="DU28">
        <v>0</v>
      </c>
      <c r="DV28">
        <v>0.27582</v>
      </c>
      <c r="DW28">
        <v>0.408111666666667</v>
      </c>
      <c r="DX28">
        <v>430.665333333333</v>
      </c>
      <c r="DY28">
        <v>430.217666666667</v>
      </c>
      <c r="DZ28">
        <v>0.0666847333333333</v>
      </c>
      <c r="EA28">
        <v>419.866666666667</v>
      </c>
      <c r="EB28">
        <v>24.0601666666667</v>
      </c>
      <c r="EC28">
        <v>2.16238</v>
      </c>
      <c r="ED28">
        <v>2.15640666666667</v>
      </c>
      <c r="EE28">
        <v>18.6863</v>
      </c>
      <c r="EF28">
        <v>18.6420666666667</v>
      </c>
      <c r="EG28">
        <v>0.00500059</v>
      </c>
      <c r="EH28">
        <v>0</v>
      </c>
      <c r="EI28">
        <v>0</v>
      </c>
      <c r="EJ28">
        <v>0</v>
      </c>
      <c r="EK28">
        <v>219.5</v>
      </c>
      <c r="EL28">
        <v>0.00500059</v>
      </c>
      <c r="EM28">
        <v>-12.3333333333333</v>
      </c>
      <c r="EN28">
        <v>-1.13333333333333</v>
      </c>
      <c r="EO28">
        <v>36.208</v>
      </c>
      <c r="EP28">
        <v>41.0413333333333</v>
      </c>
      <c r="EQ28">
        <v>38.104</v>
      </c>
      <c r="ER28">
        <v>41.9163333333333</v>
      </c>
      <c r="ES28">
        <v>39.104</v>
      </c>
      <c r="ET28">
        <v>0</v>
      </c>
      <c r="EU28">
        <v>0</v>
      </c>
      <c r="EV28">
        <v>0</v>
      </c>
      <c r="EW28">
        <v>1758583561.4</v>
      </c>
      <c r="EX28">
        <v>0</v>
      </c>
      <c r="EY28">
        <v>216.448</v>
      </c>
      <c r="EZ28">
        <v>4.18461578691784</v>
      </c>
      <c r="FA28">
        <v>-20.4769234960601</v>
      </c>
      <c r="FB28">
        <v>-8.748</v>
      </c>
      <c r="FC28">
        <v>15</v>
      </c>
      <c r="FD28">
        <v>0</v>
      </c>
      <c r="FE28" t="s">
        <v>424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0.386326428571429</v>
      </c>
      <c r="FR28">
        <v>0.0823531168831172</v>
      </c>
      <c r="FS28">
        <v>0.0312836070149199</v>
      </c>
      <c r="FT28">
        <v>1</v>
      </c>
      <c r="FU28">
        <v>216.294117647059</v>
      </c>
      <c r="FV28">
        <v>-12.3422457787873</v>
      </c>
      <c r="FW28">
        <v>5.41370489517498</v>
      </c>
      <c r="FX28">
        <v>-1</v>
      </c>
      <c r="FY28">
        <v>0.0658474</v>
      </c>
      <c r="FZ28">
        <v>0.0105518103896104</v>
      </c>
      <c r="GA28">
        <v>0.00148477090296305</v>
      </c>
      <c r="GB28">
        <v>1</v>
      </c>
      <c r="GC28">
        <v>2</v>
      </c>
      <c r="GD28">
        <v>2</v>
      </c>
      <c r="GE28" t="s">
        <v>425</v>
      </c>
      <c r="GF28">
        <v>3.13304</v>
      </c>
      <c r="GG28">
        <v>2.71382</v>
      </c>
      <c r="GH28">
        <v>0.0884863</v>
      </c>
      <c r="GI28">
        <v>0.0889281</v>
      </c>
      <c r="GJ28">
        <v>0.102224</v>
      </c>
      <c r="GK28">
        <v>0.102723</v>
      </c>
      <c r="GL28">
        <v>34285.8</v>
      </c>
      <c r="GM28">
        <v>36691</v>
      </c>
      <c r="GN28">
        <v>34036.4</v>
      </c>
      <c r="GO28">
        <v>36468.2</v>
      </c>
      <c r="GP28">
        <v>43175</v>
      </c>
      <c r="GQ28">
        <v>46981.7</v>
      </c>
      <c r="GR28">
        <v>53117.4</v>
      </c>
      <c r="GS28">
        <v>58294.3</v>
      </c>
      <c r="GT28">
        <v>1.9437</v>
      </c>
      <c r="GU28">
        <v>1.6478</v>
      </c>
      <c r="GV28">
        <v>0.08801</v>
      </c>
      <c r="GW28">
        <v>0</v>
      </c>
      <c r="GX28">
        <v>28.5726</v>
      </c>
      <c r="GY28">
        <v>999.9</v>
      </c>
      <c r="GZ28">
        <v>62.44</v>
      </c>
      <c r="HA28">
        <v>30.494</v>
      </c>
      <c r="HB28">
        <v>30.5367</v>
      </c>
      <c r="HC28">
        <v>54.1042</v>
      </c>
      <c r="HD28">
        <v>45.7612</v>
      </c>
      <c r="HE28">
        <v>1</v>
      </c>
      <c r="HF28">
        <v>0.134035</v>
      </c>
      <c r="HG28">
        <v>-1.22208</v>
      </c>
      <c r="HH28">
        <v>20.1286</v>
      </c>
      <c r="HI28">
        <v>5.19902</v>
      </c>
      <c r="HJ28">
        <v>12.004</v>
      </c>
      <c r="HK28">
        <v>4.97545</v>
      </c>
      <c r="HL28">
        <v>3.294</v>
      </c>
      <c r="HM28">
        <v>9999</v>
      </c>
      <c r="HN28">
        <v>999.9</v>
      </c>
      <c r="HO28">
        <v>9999</v>
      </c>
      <c r="HP28">
        <v>9999</v>
      </c>
      <c r="HQ28">
        <v>1.86325</v>
      </c>
      <c r="HR28">
        <v>1.86813</v>
      </c>
      <c r="HS28">
        <v>1.86784</v>
      </c>
      <c r="HT28">
        <v>1.86905</v>
      </c>
      <c r="HU28">
        <v>1.86984</v>
      </c>
      <c r="HV28">
        <v>1.8659</v>
      </c>
      <c r="HW28">
        <v>1.86699</v>
      </c>
      <c r="HX28">
        <v>1.86843</v>
      </c>
      <c r="HY28">
        <v>5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2.164</v>
      </c>
      <c r="IM28">
        <v>0.3669</v>
      </c>
      <c r="IN28">
        <v>0.725814700763697</v>
      </c>
      <c r="IO28">
        <v>0.00362048344270013</v>
      </c>
      <c r="IP28">
        <v>-5.06934738496834e-07</v>
      </c>
      <c r="IQ28">
        <v>1.8318064437723e-10</v>
      </c>
      <c r="IR28">
        <v>-0.101343419155985</v>
      </c>
      <c r="IS28">
        <v>-0.0180113055313949</v>
      </c>
      <c r="IT28">
        <v>0.00213158163258544</v>
      </c>
      <c r="IU28">
        <v>-2.28843148016446e-05</v>
      </c>
      <c r="IV28">
        <v>5</v>
      </c>
      <c r="IW28">
        <v>2442</v>
      </c>
      <c r="IX28">
        <v>1</v>
      </c>
      <c r="IY28">
        <v>27</v>
      </c>
      <c r="IZ28">
        <v>29309726</v>
      </c>
      <c r="JA28">
        <v>29309726</v>
      </c>
      <c r="JB28">
        <v>0.943604</v>
      </c>
      <c r="JC28">
        <v>2.61841</v>
      </c>
      <c r="JD28">
        <v>1.54785</v>
      </c>
      <c r="JE28">
        <v>2.32178</v>
      </c>
      <c r="JF28">
        <v>1.64673</v>
      </c>
      <c r="JG28">
        <v>2.33643</v>
      </c>
      <c r="JH28">
        <v>34.1678</v>
      </c>
      <c r="JI28">
        <v>24.2188</v>
      </c>
      <c r="JJ28">
        <v>18</v>
      </c>
      <c r="JK28">
        <v>505.693</v>
      </c>
      <c r="JL28">
        <v>331.876</v>
      </c>
      <c r="JM28">
        <v>30.796</v>
      </c>
      <c r="JN28">
        <v>29.119</v>
      </c>
      <c r="JO28">
        <v>29.9998</v>
      </c>
      <c r="JP28">
        <v>29.1237</v>
      </c>
      <c r="JQ28">
        <v>29.0804</v>
      </c>
      <c r="JR28">
        <v>18.9108</v>
      </c>
      <c r="JS28">
        <v>28.8204</v>
      </c>
      <c r="JT28">
        <v>96.2717</v>
      </c>
      <c r="JU28">
        <v>30.7902</v>
      </c>
      <c r="JV28">
        <v>419.9</v>
      </c>
      <c r="JW28">
        <v>24.1009</v>
      </c>
      <c r="JX28">
        <v>96.5416</v>
      </c>
      <c r="JY28">
        <v>94.4433</v>
      </c>
    </row>
    <row r="29" spans="1:285">
      <c r="A29">
        <v>13</v>
      </c>
      <c r="B29">
        <v>1758583564.1</v>
      </c>
      <c r="C29">
        <v>24</v>
      </c>
      <c r="D29" t="s">
        <v>451</v>
      </c>
      <c r="E29" t="s">
        <v>452</v>
      </c>
      <c r="F29">
        <v>5</v>
      </c>
      <c r="G29" t="s">
        <v>419</v>
      </c>
      <c r="H29" t="s">
        <v>420</v>
      </c>
      <c r="I29" t="s">
        <v>421</v>
      </c>
      <c r="J29">
        <v>1758583561.6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2.18</v>
      </c>
      <c r="DB29">
        <v>0.5</v>
      </c>
      <c r="DC29" t="s">
        <v>423</v>
      </c>
      <c r="DD29">
        <v>2</v>
      </c>
      <c r="DE29">
        <v>1758583561.6</v>
      </c>
      <c r="DF29">
        <v>420.2445</v>
      </c>
      <c r="DG29">
        <v>419.9125</v>
      </c>
      <c r="DH29">
        <v>24.123</v>
      </c>
      <c r="DI29">
        <v>24.0562</v>
      </c>
      <c r="DJ29">
        <v>418.08</v>
      </c>
      <c r="DK29">
        <v>23.7561</v>
      </c>
      <c r="DL29">
        <v>500.04</v>
      </c>
      <c r="DM29">
        <v>89.62615</v>
      </c>
      <c r="DN29">
        <v>0.0356331</v>
      </c>
      <c r="DO29">
        <v>30.28685</v>
      </c>
      <c r="DP29">
        <v>30.0076</v>
      </c>
      <c r="DQ29">
        <v>999.9</v>
      </c>
      <c r="DR29">
        <v>0</v>
      </c>
      <c r="DS29">
        <v>0</v>
      </c>
      <c r="DT29">
        <v>10014.35</v>
      </c>
      <c r="DU29">
        <v>0</v>
      </c>
      <c r="DV29">
        <v>0.27582</v>
      </c>
      <c r="DW29">
        <v>0.331955</v>
      </c>
      <c r="DX29">
        <v>430.6325</v>
      </c>
      <c r="DY29">
        <v>430.263</v>
      </c>
      <c r="DZ29">
        <v>0.0667906</v>
      </c>
      <c r="EA29">
        <v>419.9125</v>
      </c>
      <c r="EB29">
        <v>24.0562</v>
      </c>
      <c r="EC29">
        <v>2.16205</v>
      </c>
      <c r="ED29">
        <v>2.15607</v>
      </c>
      <c r="EE29">
        <v>18.6839</v>
      </c>
      <c r="EF29">
        <v>18.63955</v>
      </c>
      <c r="EG29">
        <v>0.00500059</v>
      </c>
      <c r="EH29">
        <v>0</v>
      </c>
      <c r="EI29">
        <v>0</v>
      </c>
      <c r="EJ29">
        <v>0</v>
      </c>
      <c r="EK29">
        <v>217.55</v>
      </c>
      <c r="EL29">
        <v>0.00500059</v>
      </c>
      <c r="EM29">
        <v>-8.2</v>
      </c>
      <c r="EN29">
        <v>-1.25</v>
      </c>
      <c r="EO29">
        <v>36.25</v>
      </c>
      <c r="EP29">
        <v>40.906</v>
      </c>
      <c r="EQ29">
        <v>38.031</v>
      </c>
      <c r="ER29">
        <v>41.7495</v>
      </c>
      <c r="ES29">
        <v>39.031</v>
      </c>
      <c r="ET29">
        <v>0</v>
      </c>
      <c r="EU29">
        <v>0</v>
      </c>
      <c r="EV29">
        <v>0</v>
      </c>
      <c r="EW29">
        <v>1758583563.2</v>
      </c>
      <c r="EX29">
        <v>0</v>
      </c>
      <c r="EY29">
        <v>217.015384615385</v>
      </c>
      <c r="EZ29">
        <v>2.86495754372802</v>
      </c>
      <c r="FA29">
        <v>2.88205099455563</v>
      </c>
      <c r="FB29">
        <v>-8.57307692307692</v>
      </c>
      <c r="FC29">
        <v>15</v>
      </c>
      <c r="FD29">
        <v>0</v>
      </c>
      <c r="FE29" t="s">
        <v>424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0.38773355</v>
      </c>
      <c r="FR29">
        <v>-0.0850583909774437</v>
      </c>
      <c r="FS29">
        <v>0.0311793777928216</v>
      </c>
      <c r="FT29">
        <v>1</v>
      </c>
      <c r="FU29">
        <v>216.320588235294</v>
      </c>
      <c r="FV29">
        <v>2.55920570002604</v>
      </c>
      <c r="FW29">
        <v>5.44830137650932</v>
      </c>
      <c r="FX29">
        <v>-1</v>
      </c>
      <c r="FY29">
        <v>0.065984915</v>
      </c>
      <c r="FZ29">
        <v>0.0110722781954888</v>
      </c>
      <c r="GA29">
        <v>0.00149429108485429</v>
      </c>
      <c r="GB29">
        <v>1</v>
      </c>
      <c r="GC29">
        <v>2</v>
      </c>
      <c r="GD29">
        <v>2</v>
      </c>
      <c r="GE29" t="s">
        <v>425</v>
      </c>
      <c r="GF29">
        <v>3.13314</v>
      </c>
      <c r="GG29">
        <v>2.71355</v>
      </c>
      <c r="GH29">
        <v>0.0884868</v>
      </c>
      <c r="GI29">
        <v>0.0889329</v>
      </c>
      <c r="GJ29">
        <v>0.102218</v>
      </c>
      <c r="GK29">
        <v>0.102717</v>
      </c>
      <c r="GL29">
        <v>34286</v>
      </c>
      <c r="GM29">
        <v>36691.2</v>
      </c>
      <c r="GN29">
        <v>34036.6</v>
      </c>
      <c r="GO29">
        <v>36468.6</v>
      </c>
      <c r="GP29">
        <v>43175.4</v>
      </c>
      <c r="GQ29">
        <v>46982.4</v>
      </c>
      <c r="GR29">
        <v>53117.6</v>
      </c>
      <c r="GS29">
        <v>58294.8</v>
      </c>
      <c r="GT29">
        <v>1.94377</v>
      </c>
      <c r="GU29">
        <v>1.64767</v>
      </c>
      <c r="GV29">
        <v>0.0883825</v>
      </c>
      <c r="GW29">
        <v>0</v>
      </c>
      <c r="GX29">
        <v>28.5726</v>
      </c>
      <c r="GY29">
        <v>999.9</v>
      </c>
      <c r="GZ29">
        <v>62.44</v>
      </c>
      <c r="HA29">
        <v>30.494</v>
      </c>
      <c r="HB29">
        <v>30.5361</v>
      </c>
      <c r="HC29">
        <v>54.5642</v>
      </c>
      <c r="HD29">
        <v>45.653</v>
      </c>
      <c r="HE29">
        <v>1</v>
      </c>
      <c r="HF29">
        <v>0.133811</v>
      </c>
      <c r="HG29">
        <v>-1.23354</v>
      </c>
      <c r="HH29">
        <v>20.1285</v>
      </c>
      <c r="HI29">
        <v>5.19887</v>
      </c>
      <c r="HJ29">
        <v>12.004</v>
      </c>
      <c r="HK29">
        <v>4.9756</v>
      </c>
      <c r="HL29">
        <v>3.294</v>
      </c>
      <c r="HM29">
        <v>9999</v>
      </c>
      <c r="HN29">
        <v>999.9</v>
      </c>
      <c r="HO29">
        <v>9999</v>
      </c>
      <c r="HP29">
        <v>9999</v>
      </c>
      <c r="HQ29">
        <v>1.86325</v>
      </c>
      <c r="HR29">
        <v>1.86813</v>
      </c>
      <c r="HS29">
        <v>1.86784</v>
      </c>
      <c r="HT29">
        <v>1.86905</v>
      </c>
      <c r="HU29">
        <v>1.86983</v>
      </c>
      <c r="HV29">
        <v>1.86588</v>
      </c>
      <c r="HW29">
        <v>1.86696</v>
      </c>
      <c r="HX29">
        <v>1.86844</v>
      </c>
      <c r="HY29">
        <v>5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2.165</v>
      </c>
      <c r="IM29">
        <v>0.3668</v>
      </c>
      <c r="IN29">
        <v>0.725814700763697</v>
      </c>
      <c r="IO29">
        <v>0.00362048344270013</v>
      </c>
      <c r="IP29">
        <v>-5.06934738496834e-07</v>
      </c>
      <c r="IQ29">
        <v>1.8318064437723e-10</v>
      </c>
      <c r="IR29">
        <v>-0.101343419155985</v>
      </c>
      <c r="IS29">
        <v>-0.0180113055313949</v>
      </c>
      <c r="IT29">
        <v>0.00213158163258544</v>
      </c>
      <c r="IU29">
        <v>-2.28843148016446e-05</v>
      </c>
      <c r="IV29">
        <v>5</v>
      </c>
      <c r="IW29">
        <v>2442</v>
      </c>
      <c r="IX29">
        <v>1</v>
      </c>
      <c r="IY29">
        <v>27</v>
      </c>
      <c r="IZ29">
        <v>29309726.1</v>
      </c>
      <c r="JA29">
        <v>29309726.1</v>
      </c>
      <c r="JB29">
        <v>0.943604</v>
      </c>
      <c r="JC29">
        <v>2.61963</v>
      </c>
      <c r="JD29">
        <v>1.54785</v>
      </c>
      <c r="JE29">
        <v>2.32178</v>
      </c>
      <c r="JF29">
        <v>1.64551</v>
      </c>
      <c r="JG29">
        <v>2.36938</v>
      </c>
      <c r="JH29">
        <v>34.1678</v>
      </c>
      <c r="JI29">
        <v>24.2276</v>
      </c>
      <c r="JJ29">
        <v>18</v>
      </c>
      <c r="JK29">
        <v>505.736</v>
      </c>
      <c r="JL29">
        <v>331.81</v>
      </c>
      <c r="JM29">
        <v>30.7903</v>
      </c>
      <c r="JN29">
        <v>29.1177</v>
      </c>
      <c r="JO29">
        <v>29.9997</v>
      </c>
      <c r="JP29">
        <v>29.1229</v>
      </c>
      <c r="JQ29">
        <v>29.0792</v>
      </c>
      <c r="JR29">
        <v>18.9098</v>
      </c>
      <c r="JS29">
        <v>28.8204</v>
      </c>
      <c r="JT29">
        <v>96.2717</v>
      </c>
      <c r="JU29">
        <v>30.7829</v>
      </c>
      <c r="JV29">
        <v>419.9</v>
      </c>
      <c r="JW29">
        <v>24.1009</v>
      </c>
      <c r="JX29">
        <v>96.5419</v>
      </c>
      <c r="JY29">
        <v>94.4441</v>
      </c>
    </row>
    <row r="30" spans="1:285">
      <c r="A30">
        <v>14</v>
      </c>
      <c r="B30">
        <v>1758583566.1</v>
      </c>
      <c r="C30">
        <v>26</v>
      </c>
      <c r="D30" t="s">
        <v>453</v>
      </c>
      <c r="E30" t="s">
        <v>454</v>
      </c>
      <c r="F30">
        <v>5</v>
      </c>
      <c r="G30" t="s">
        <v>419</v>
      </c>
      <c r="H30" t="s">
        <v>420</v>
      </c>
      <c r="I30" t="s">
        <v>421</v>
      </c>
      <c r="J30">
        <v>1758583562.76667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2.18</v>
      </c>
      <c r="DB30">
        <v>0.5</v>
      </c>
      <c r="DC30" t="s">
        <v>423</v>
      </c>
      <c r="DD30">
        <v>2</v>
      </c>
      <c r="DE30">
        <v>1758583562.76667</v>
      </c>
      <c r="DF30">
        <v>420.245</v>
      </c>
      <c r="DG30">
        <v>419.925</v>
      </c>
      <c r="DH30">
        <v>24.1216333333333</v>
      </c>
      <c r="DI30">
        <v>24.0551333333333</v>
      </c>
      <c r="DJ30">
        <v>418.080333333333</v>
      </c>
      <c r="DK30">
        <v>23.7547666666667</v>
      </c>
      <c r="DL30">
        <v>500.067333333333</v>
      </c>
      <c r="DM30">
        <v>89.6259666666667</v>
      </c>
      <c r="DN30">
        <v>0.0355987333333333</v>
      </c>
      <c r="DO30">
        <v>30.2873333333333</v>
      </c>
      <c r="DP30">
        <v>30.0083666666667</v>
      </c>
      <c r="DQ30">
        <v>999.9</v>
      </c>
      <c r="DR30">
        <v>0</v>
      </c>
      <c r="DS30">
        <v>0</v>
      </c>
      <c r="DT30">
        <v>10004.9833333333</v>
      </c>
      <c r="DU30">
        <v>0</v>
      </c>
      <c r="DV30">
        <v>0.27582</v>
      </c>
      <c r="DW30">
        <v>0.319834333333333</v>
      </c>
      <c r="DX30">
        <v>430.632333333333</v>
      </c>
      <c r="DY30">
        <v>430.275333333333</v>
      </c>
      <c r="DZ30">
        <v>0.0664921</v>
      </c>
      <c r="EA30">
        <v>419.925</v>
      </c>
      <c r="EB30">
        <v>24.0551333333333</v>
      </c>
      <c r="EC30">
        <v>2.16192333333333</v>
      </c>
      <c r="ED30">
        <v>2.15596666666667</v>
      </c>
      <c r="EE30">
        <v>18.6829333333333</v>
      </c>
      <c r="EF30">
        <v>18.6388</v>
      </c>
      <c r="EG30">
        <v>0.00500059</v>
      </c>
      <c r="EH30">
        <v>0</v>
      </c>
      <c r="EI30">
        <v>0</v>
      </c>
      <c r="EJ30">
        <v>0</v>
      </c>
      <c r="EK30">
        <v>218.1</v>
      </c>
      <c r="EL30">
        <v>0.00500059</v>
      </c>
      <c r="EM30">
        <v>-7.86666666666667</v>
      </c>
      <c r="EN30">
        <v>-0.633333333333333</v>
      </c>
      <c r="EO30">
        <v>36.229</v>
      </c>
      <c r="EP30">
        <v>40.8746666666667</v>
      </c>
      <c r="EQ30">
        <v>38.0206666666667</v>
      </c>
      <c r="ER30">
        <v>41.708</v>
      </c>
      <c r="ES30">
        <v>39.0206666666667</v>
      </c>
      <c r="ET30">
        <v>0</v>
      </c>
      <c r="EU30">
        <v>0</v>
      </c>
      <c r="EV30">
        <v>0</v>
      </c>
      <c r="EW30">
        <v>1758583565</v>
      </c>
      <c r="EX30">
        <v>0</v>
      </c>
      <c r="EY30">
        <v>216.064</v>
      </c>
      <c r="EZ30">
        <v>8.81538469358729</v>
      </c>
      <c r="FA30">
        <v>-11.9923079851581</v>
      </c>
      <c r="FB30">
        <v>-8.492</v>
      </c>
      <c r="FC30">
        <v>15</v>
      </c>
      <c r="FD30">
        <v>0</v>
      </c>
      <c r="FE30" t="s">
        <v>424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0.3733796</v>
      </c>
      <c r="FR30">
        <v>-0.193301954887218</v>
      </c>
      <c r="FS30">
        <v>0.0427761790677943</v>
      </c>
      <c r="FT30">
        <v>1</v>
      </c>
      <c r="FU30">
        <v>216.461764705882</v>
      </c>
      <c r="FV30">
        <v>8.35905296252808</v>
      </c>
      <c r="FW30">
        <v>5.278258107607</v>
      </c>
      <c r="FX30">
        <v>-1</v>
      </c>
      <c r="FY30">
        <v>0.066285415</v>
      </c>
      <c r="FZ30">
        <v>0.00802799548872187</v>
      </c>
      <c r="GA30">
        <v>0.00131276861071363</v>
      </c>
      <c r="GB30">
        <v>1</v>
      </c>
      <c r="GC30">
        <v>2</v>
      </c>
      <c r="GD30">
        <v>2</v>
      </c>
      <c r="GE30" t="s">
        <v>425</v>
      </c>
      <c r="GF30">
        <v>3.13301</v>
      </c>
      <c r="GG30">
        <v>2.71351</v>
      </c>
      <c r="GH30">
        <v>0.0884941</v>
      </c>
      <c r="GI30">
        <v>0.0889275</v>
      </c>
      <c r="GJ30">
        <v>0.102213</v>
      </c>
      <c r="GK30">
        <v>0.102714</v>
      </c>
      <c r="GL30">
        <v>34285.9</v>
      </c>
      <c r="GM30">
        <v>36691.8</v>
      </c>
      <c r="GN30">
        <v>34036.8</v>
      </c>
      <c r="GO30">
        <v>36468.9</v>
      </c>
      <c r="GP30">
        <v>43175.7</v>
      </c>
      <c r="GQ30">
        <v>46982.8</v>
      </c>
      <c r="GR30">
        <v>53117.7</v>
      </c>
      <c r="GS30">
        <v>58295.1</v>
      </c>
      <c r="GT30">
        <v>1.94358</v>
      </c>
      <c r="GU30">
        <v>1.64795</v>
      </c>
      <c r="GV30">
        <v>0.0880845</v>
      </c>
      <c r="GW30">
        <v>0</v>
      </c>
      <c r="GX30">
        <v>28.5726</v>
      </c>
      <c r="GY30">
        <v>999.9</v>
      </c>
      <c r="GZ30">
        <v>62.44</v>
      </c>
      <c r="HA30">
        <v>30.494</v>
      </c>
      <c r="HB30">
        <v>30.5328</v>
      </c>
      <c r="HC30">
        <v>54.6942</v>
      </c>
      <c r="HD30">
        <v>45.5329</v>
      </c>
      <c r="HE30">
        <v>1</v>
      </c>
      <c r="HF30">
        <v>0.133532</v>
      </c>
      <c r="HG30">
        <v>-1.23294</v>
      </c>
      <c r="HH30">
        <v>20.1285</v>
      </c>
      <c r="HI30">
        <v>5.19872</v>
      </c>
      <c r="HJ30">
        <v>12.004</v>
      </c>
      <c r="HK30">
        <v>4.9757</v>
      </c>
      <c r="HL30">
        <v>3.294</v>
      </c>
      <c r="HM30">
        <v>9999</v>
      </c>
      <c r="HN30">
        <v>999.9</v>
      </c>
      <c r="HO30">
        <v>9999</v>
      </c>
      <c r="HP30">
        <v>9999</v>
      </c>
      <c r="HQ30">
        <v>1.86325</v>
      </c>
      <c r="HR30">
        <v>1.86813</v>
      </c>
      <c r="HS30">
        <v>1.86784</v>
      </c>
      <c r="HT30">
        <v>1.86905</v>
      </c>
      <c r="HU30">
        <v>1.86984</v>
      </c>
      <c r="HV30">
        <v>1.86589</v>
      </c>
      <c r="HW30">
        <v>1.86697</v>
      </c>
      <c r="HX30">
        <v>1.86843</v>
      </c>
      <c r="HY30">
        <v>5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2.164</v>
      </c>
      <c r="IM30">
        <v>0.3667</v>
      </c>
      <c r="IN30">
        <v>0.725814700763697</v>
      </c>
      <c r="IO30">
        <v>0.00362048344270013</v>
      </c>
      <c r="IP30">
        <v>-5.06934738496834e-07</v>
      </c>
      <c r="IQ30">
        <v>1.8318064437723e-10</v>
      </c>
      <c r="IR30">
        <v>-0.101343419155985</v>
      </c>
      <c r="IS30">
        <v>-0.0180113055313949</v>
      </c>
      <c r="IT30">
        <v>0.00213158163258544</v>
      </c>
      <c r="IU30">
        <v>-2.28843148016446e-05</v>
      </c>
      <c r="IV30">
        <v>5</v>
      </c>
      <c r="IW30">
        <v>2442</v>
      </c>
      <c r="IX30">
        <v>1</v>
      </c>
      <c r="IY30">
        <v>27</v>
      </c>
      <c r="IZ30">
        <v>29309726.1</v>
      </c>
      <c r="JA30">
        <v>29309726.1</v>
      </c>
      <c r="JB30">
        <v>0.943604</v>
      </c>
      <c r="JC30">
        <v>2.61597</v>
      </c>
      <c r="JD30">
        <v>1.54785</v>
      </c>
      <c r="JE30">
        <v>2.32178</v>
      </c>
      <c r="JF30">
        <v>1.64551</v>
      </c>
      <c r="JG30">
        <v>2.3645</v>
      </c>
      <c r="JH30">
        <v>34.1678</v>
      </c>
      <c r="JI30">
        <v>24.2276</v>
      </c>
      <c r="JJ30">
        <v>18</v>
      </c>
      <c r="JK30">
        <v>505.592</v>
      </c>
      <c r="JL30">
        <v>331.938</v>
      </c>
      <c r="JM30">
        <v>30.7861</v>
      </c>
      <c r="JN30">
        <v>29.1165</v>
      </c>
      <c r="JO30">
        <v>29.9997</v>
      </c>
      <c r="JP30">
        <v>29.1217</v>
      </c>
      <c r="JQ30">
        <v>29.0786</v>
      </c>
      <c r="JR30">
        <v>18.9108</v>
      </c>
      <c r="JS30">
        <v>28.8204</v>
      </c>
      <c r="JT30">
        <v>96.2717</v>
      </c>
      <c r="JU30">
        <v>30.7829</v>
      </c>
      <c r="JV30">
        <v>419.9</v>
      </c>
      <c r="JW30">
        <v>24.1009</v>
      </c>
      <c r="JX30">
        <v>96.5423</v>
      </c>
      <c r="JY30">
        <v>94.4448</v>
      </c>
    </row>
    <row r="31" spans="1:285">
      <c r="A31">
        <v>15</v>
      </c>
      <c r="B31">
        <v>1758583568.1</v>
      </c>
      <c r="C31">
        <v>28</v>
      </c>
      <c r="D31" t="s">
        <v>455</v>
      </c>
      <c r="E31" t="s">
        <v>456</v>
      </c>
      <c r="F31">
        <v>5</v>
      </c>
      <c r="G31" t="s">
        <v>419</v>
      </c>
      <c r="H31" t="s">
        <v>420</v>
      </c>
      <c r="I31" t="s">
        <v>421</v>
      </c>
      <c r="J31">
        <v>1758583565.1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2.18</v>
      </c>
      <c r="DB31">
        <v>0.5</v>
      </c>
      <c r="DC31" t="s">
        <v>423</v>
      </c>
      <c r="DD31">
        <v>2</v>
      </c>
      <c r="DE31">
        <v>1758583565.1</v>
      </c>
      <c r="DF31">
        <v>420.253333333333</v>
      </c>
      <c r="DG31">
        <v>419.946</v>
      </c>
      <c r="DH31">
        <v>24.1194333333333</v>
      </c>
      <c r="DI31">
        <v>24.0534</v>
      </c>
      <c r="DJ31">
        <v>418.089</v>
      </c>
      <c r="DK31">
        <v>23.7526333333333</v>
      </c>
      <c r="DL31">
        <v>500.071</v>
      </c>
      <c r="DM31">
        <v>89.6253</v>
      </c>
      <c r="DN31">
        <v>0.0356039</v>
      </c>
      <c r="DO31">
        <v>30.2880666666667</v>
      </c>
      <c r="DP31">
        <v>30.0088333333333</v>
      </c>
      <c r="DQ31">
        <v>999.9</v>
      </c>
      <c r="DR31">
        <v>0</v>
      </c>
      <c r="DS31">
        <v>0</v>
      </c>
      <c r="DT31">
        <v>9995</v>
      </c>
      <c r="DU31">
        <v>0</v>
      </c>
      <c r="DV31">
        <v>0.27582</v>
      </c>
      <c r="DW31">
        <v>0.307535666666667</v>
      </c>
      <c r="DX31">
        <v>430.64</v>
      </c>
      <c r="DY31">
        <v>430.296</v>
      </c>
      <c r="DZ31">
        <v>0.0660095333333333</v>
      </c>
      <c r="EA31">
        <v>419.946</v>
      </c>
      <c r="EB31">
        <v>24.0534</v>
      </c>
      <c r="EC31">
        <v>2.16171</v>
      </c>
      <c r="ED31">
        <v>2.15579333333333</v>
      </c>
      <c r="EE31">
        <v>18.6813333333333</v>
      </c>
      <c r="EF31">
        <v>18.6375333333333</v>
      </c>
      <c r="EG31">
        <v>0.00500059</v>
      </c>
      <c r="EH31">
        <v>0</v>
      </c>
      <c r="EI31">
        <v>0</v>
      </c>
      <c r="EJ31">
        <v>0</v>
      </c>
      <c r="EK31">
        <v>218.066666666667</v>
      </c>
      <c r="EL31">
        <v>0.00500059</v>
      </c>
      <c r="EM31">
        <v>-10.2333333333333</v>
      </c>
      <c r="EN31">
        <v>-0.766666666666667</v>
      </c>
      <c r="EO31">
        <v>36.208</v>
      </c>
      <c r="EP31">
        <v>40.8123333333333</v>
      </c>
      <c r="EQ31">
        <v>37.979</v>
      </c>
      <c r="ER31">
        <v>41.604</v>
      </c>
      <c r="ES31">
        <v>38.979</v>
      </c>
      <c r="ET31">
        <v>0</v>
      </c>
      <c r="EU31">
        <v>0</v>
      </c>
      <c r="EV31">
        <v>0</v>
      </c>
      <c r="EW31">
        <v>1758583566.8</v>
      </c>
      <c r="EX31">
        <v>0</v>
      </c>
      <c r="EY31">
        <v>216.219230769231</v>
      </c>
      <c r="EZ31">
        <v>0.290598342720692</v>
      </c>
      <c r="FA31">
        <v>2.4410255207383</v>
      </c>
      <c r="FB31">
        <v>-9.34615384615385</v>
      </c>
      <c r="FC31">
        <v>15</v>
      </c>
      <c r="FD31">
        <v>0</v>
      </c>
      <c r="FE31" t="s">
        <v>424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0.3660508</v>
      </c>
      <c r="FR31">
        <v>-0.215207819548872</v>
      </c>
      <c r="FS31">
        <v>0.0449879206405453</v>
      </c>
      <c r="FT31">
        <v>1</v>
      </c>
      <c r="FU31">
        <v>216.385294117647</v>
      </c>
      <c r="FV31">
        <v>0.414056694242553</v>
      </c>
      <c r="FW31">
        <v>5.3395380034199</v>
      </c>
      <c r="FX31">
        <v>-1</v>
      </c>
      <c r="FY31">
        <v>0.06652689</v>
      </c>
      <c r="FZ31">
        <v>0.00171377142857145</v>
      </c>
      <c r="GA31">
        <v>0.000936736250979964</v>
      </c>
      <c r="GB31">
        <v>1</v>
      </c>
      <c r="GC31">
        <v>2</v>
      </c>
      <c r="GD31">
        <v>2</v>
      </c>
      <c r="GE31" t="s">
        <v>425</v>
      </c>
      <c r="GF31">
        <v>3.13293</v>
      </c>
      <c r="GG31">
        <v>2.71358</v>
      </c>
      <c r="GH31">
        <v>0.0884945</v>
      </c>
      <c r="GI31">
        <v>0.0889269</v>
      </c>
      <c r="GJ31">
        <v>0.102207</v>
      </c>
      <c r="GK31">
        <v>0.102711</v>
      </c>
      <c r="GL31">
        <v>34285.9</v>
      </c>
      <c r="GM31">
        <v>36691.9</v>
      </c>
      <c r="GN31">
        <v>34036.8</v>
      </c>
      <c r="GO31">
        <v>36469.1</v>
      </c>
      <c r="GP31">
        <v>43176.1</v>
      </c>
      <c r="GQ31">
        <v>46983.1</v>
      </c>
      <c r="GR31">
        <v>53117.8</v>
      </c>
      <c r="GS31">
        <v>58295.3</v>
      </c>
      <c r="GT31">
        <v>1.94337</v>
      </c>
      <c r="GU31">
        <v>1.64808</v>
      </c>
      <c r="GV31">
        <v>0.0881515</v>
      </c>
      <c r="GW31">
        <v>0</v>
      </c>
      <c r="GX31">
        <v>28.5726</v>
      </c>
      <c r="GY31">
        <v>999.9</v>
      </c>
      <c r="GZ31">
        <v>62.44</v>
      </c>
      <c r="HA31">
        <v>30.494</v>
      </c>
      <c r="HB31">
        <v>30.5346</v>
      </c>
      <c r="HC31">
        <v>54.4342</v>
      </c>
      <c r="HD31">
        <v>45.5048</v>
      </c>
      <c r="HE31">
        <v>1</v>
      </c>
      <c r="HF31">
        <v>0.133432</v>
      </c>
      <c r="HG31">
        <v>-1.23987</v>
      </c>
      <c r="HH31">
        <v>20.1284</v>
      </c>
      <c r="HI31">
        <v>5.19872</v>
      </c>
      <c r="HJ31">
        <v>12.004</v>
      </c>
      <c r="HK31">
        <v>4.9756</v>
      </c>
      <c r="HL31">
        <v>3.294</v>
      </c>
      <c r="HM31">
        <v>9999</v>
      </c>
      <c r="HN31">
        <v>999.9</v>
      </c>
      <c r="HO31">
        <v>9999</v>
      </c>
      <c r="HP31">
        <v>9999</v>
      </c>
      <c r="HQ31">
        <v>1.86325</v>
      </c>
      <c r="HR31">
        <v>1.86812</v>
      </c>
      <c r="HS31">
        <v>1.86784</v>
      </c>
      <c r="HT31">
        <v>1.86904</v>
      </c>
      <c r="HU31">
        <v>1.86984</v>
      </c>
      <c r="HV31">
        <v>1.8659</v>
      </c>
      <c r="HW31">
        <v>1.86698</v>
      </c>
      <c r="HX31">
        <v>1.86843</v>
      </c>
      <c r="HY31">
        <v>5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2.165</v>
      </c>
      <c r="IM31">
        <v>0.3667</v>
      </c>
      <c r="IN31">
        <v>0.725814700763697</v>
      </c>
      <c r="IO31">
        <v>0.00362048344270013</v>
      </c>
      <c r="IP31">
        <v>-5.06934738496834e-07</v>
      </c>
      <c r="IQ31">
        <v>1.8318064437723e-10</v>
      </c>
      <c r="IR31">
        <v>-0.101343419155985</v>
      </c>
      <c r="IS31">
        <v>-0.0180113055313949</v>
      </c>
      <c r="IT31">
        <v>0.00213158163258544</v>
      </c>
      <c r="IU31">
        <v>-2.28843148016446e-05</v>
      </c>
      <c r="IV31">
        <v>5</v>
      </c>
      <c r="IW31">
        <v>2442</v>
      </c>
      <c r="IX31">
        <v>1</v>
      </c>
      <c r="IY31">
        <v>27</v>
      </c>
      <c r="IZ31">
        <v>29309726.1</v>
      </c>
      <c r="JA31">
        <v>29309726.1</v>
      </c>
      <c r="JB31">
        <v>0.943604</v>
      </c>
      <c r="JC31">
        <v>2.6123</v>
      </c>
      <c r="JD31">
        <v>1.54785</v>
      </c>
      <c r="JE31">
        <v>2.32178</v>
      </c>
      <c r="JF31">
        <v>1.64551</v>
      </c>
      <c r="JG31">
        <v>2.35229</v>
      </c>
      <c r="JH31">
        <v>34.1678</v>
      </c>
      <c r="JI31">
        <v>24.2188</v>
      </c>
      <c r="JJ31">
        <v>18</v>
      </c>
      <c r="JK31">
        <v>505.449</v>
      </c>
      <c r="JL31">
        <v>331.991</v>
      </c>
      <c r="JM31">
        <v>30.7823</v>
      </c>
      <c r="JN31">
        <v>29.1152</v>
      </c>
      <c r="JO31">
        <v>29.9998</v>
      </c>
      <c r="JP31">
        <v>29.1205</v>
      </c>
      <c r="JQ31">
        <v>29.0773</v>
      </c>
      <c r="JR31">
        <v>18.9087</v>
      </c>
      <c r="JS31">
        <v>28.8204</v>
      </c>
      <c r="JT31">
        <v>96.2717</v>
      </c>
      <c r="JU31">
        <v>30.7738</v>
      </c>
      <c r="JV31">
        <v>419.9</v>
      </c>
      <c r="JW31">
        <v>24.101</v>
      </c>
      <c r="JX31">
        <v>96.5424</v>
      </c>
      <c r="JY31">
        <v>94.4452</v>
      </c>
    </row>
    <row r="32" spans="1:285">
      <c r="A32">
        <v>16</v>
      </c>
      <c r="B32">
        <v>1758583570.1</v>
      </c>
      <c r="C32">
        <v>30</v>
      </c>
      <c r="D32" t="s">
        <v>457</v>
      </c>
      <c r="E32" t="s">
        <v>458</v>
      </c>
      <c r="F32">
        <v>5</v>
      </c>
      <c r="G32" t="s">
        <v>419</v>
      </c>
      <c r="H32" t="s">
        <v>420</v>
      </c>
      <c r="I32" t="s">
        <v>421</v>
      </c>
      <c r="J32">
        <v>1758583567.1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2.18</v>
      </c>
      <c r="DB32">
        <v>0.5</v>
      </c>
      <c r="DC32" t="s">
        <v>423</v>
      </c>
      <c r="DD32">
        <v>2</v>
      </c>
      <c r="DE32">
        <v>1758583567.1</v>
      </c>
      <c r="DF32">
        <v>420.276666666667</v>
      </c>
      <c r="DG32">
        <v>419.929</v>
      </c>
      <c r="DH32">
        <v>24.1180333333333</v>
      </c>
      <c r="DI32">
        <v>24.0524666666667</v>
      </c>
      <c r="DJ32">
        <v>418.112333333333</v>
      </c>
      <c r="DK32">
        <v>23.7512666666667</v>
      </c>
      <c r="DL32">
        <v>500.031</v>
      </c>
      <c r="DM32">
        <v>89.6247666666667</v>
      </c>
      <c r="DN32">
        <v>0.0356598</v>
      </c>
      <c r="DO32">
        <v>30.2880666666667</v>
      </c>
      <c r="DP32">
        <v>30.0088333333333</v>
      </c>
      <c r="DQ32">
        <v>999.9</v>
      </c>
      <c r="DR32">
        <v>0</v>
      </c>
      <c r="DS32">
        <v>0</v>
      </c>
      <c r="DT32">
        <v>9978.75</v>
      </c>
      <c r="DU32">
        <v>0</v>
      </c>
      <c r="DV32">
        <v>0.27582</v>
      </c>
      <c r="DW32">
        <v>0.347798333333333</v>
      </c>
      <c r="DX32">
        <v>430.663666666667</v>
      </c>
      <c r="DY32">
        <v>430.278333333333</v>
      </c>
      <c r="DZ32">
        <v>0.0655664</v>
      </c>
      <c r="EA32">
        <v>419.929</v>
      </c>
      <c r="EB32">
        <v>24.0524666666667</v>
      </c>
      <c r="EC32">
        <v>2.16157333333333</v>
      </c>
      <c r="ED32">
        <v>2.15569666666667</v>
      </c>
      <c r="EE32">
        <v>18.6803</v>
      </c>
      <c r="EF32">
        <v>18.6368</v>
      </c>
      <c r="EG32">
        <v>0.00500059</v>
      </c>
      <c r="EH32">
        <v>0</v>
      </c>
      <c r="EI32">
        <v>0</v>
      </c>
      <c r="EJ32">
        <v>0</v>
      </c>
      <c r="EK32">
        <v>217.1</v>
      </c>
      <c r="EL32">
        <v>0.00500059</v>
      </c>
      <c r="EM32">
        <v>-10.3666666666667</v>
      </c>
      <c r="EN32">
        <v>-0.666666666666667</v>
      </c>
      <c r="EO32">
        <v>36.187</v>
      </c>
      <c r="EP32">
        <v>40.7496666666667</v>
      </c>
      <c r="EQ32">
        <v>37.958</v>
      </c>
      <c r="ER32">
        <v>41.5206666666667</v>
      </c>
      <c r="ES32">
        <v>38.9373333333333</v>
      </c>
      <c r="ET32">
        <v>0</v>
      </c>
      <c r="EU32">
        <v>0</v>
      </c>
      <c r="EV32">
        <v>0</v>
      </c>
      <c r="EW32">
        <v>1758583569.2</v>
      </c>
      <c r="EX32">
        <v>0</v>
      </c>
      <c r="EY32">
        <v>217.215384615385</v>
      </c>
      <c r="EZ32">
        <v>-3.01538449947232</v>
      </c>
      <c r="FA32">
        <v>5.79487158465102</v>
      </c>
      <c r="FB32">
        <v>-9.56538461538462</v>
      </c>
      <c r="FC32">
        <v>15</v>
      </c>
      <c r="FD32">
        <v>0</v>
      </c>
      <c r="FE32" t="s">
        <v>424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0.3648789</v>
      </c>
      <c r="FR32">
        <v>-0.228988601503759</v>
      </c>
      <c r="FS32">
        <v>0.0450240283358786</v>
      </c>
      <c r="FT32">
        <v>1</v>
      </c>
      <c r="FU32">
        <v>216.314705882353</v>
      </c>
      <c r="FV32">
        <v>-1.51107705023912</v>
      </c>
      <c r="FW32">
        <v>5.14479361919242</v>
      </c>
      <c r="FX32">
        <v>-1</v>
      </c>
      <c r="FY32">
        <v>0.0665967</v>
      </c>
      <c r="FZ32">
        <v>-0.0048078857142858</v>
      </c>
      <c r="GA32">
        <v>0.000790332045408763</v>
      </c>
      <c r="GB32">
        <v>1</v>
      </c>
      <c r="GC32">
        <v>2</v>
      </c>
      <c r="GD32">
        <v>2</v>
      </c>
      <c r="GE32" t="s">
        <v>425</v>
      </c>
      <c r="GF32">
        <v>3.13294</v>
      </c>
      <c r="GG32">
        <v>2.71346</v>
      </c>
      <c r="GH32">
        <v>0.0884923</v>
      </c>
      <c r="GI32">
        <v>0.0889208</v>
      </c>
      <c r="GJ32">
        <v>0.102203</v>
      </c>
      <c r="GK32">
        <v>0.102707</v>
      </c>
      <c r="GL32">
        <v>34285.9</v>
      </c>
      <c r="GM32">
        <v>36692.3</v>
      </c>
      <c r="GN32">
        <v>34036.7</v>
      </c>
      <c r="GO32">
        <v>36469.1</v>
      </c>
      <c r="GP32">
        <v>43176.3</v>
      </c>
      <c r="GQ32">
        <v>46983.6</v>
      </c>
      <c r="GR32">
        <v>53117.9</v>
      </c>
      <c r="GS32">
        <v>58295.6</v>
      </c>
      <c r="GT32">
        <v>1.94358</v>
      </c>
      <c r="GU32">
        <v>1.64785</v>
      </c>
      <c r="GV32">
        <v>0.0883639</v>
      </c>
      <c r="GW32">
        <v>0</v>
      </c>
      <c r="GX32">
        <v>28.5726</v>
      </c>
      <c r="GY32">
        <v>999.9</v>
      </c>
      <c r="GZ32">
        <v>62.44</v>
      </c>
      <c r="HA32">
        <v>30.494</v>
      </c>
      <c r="HB32">
        <v>30.5372</v>
      </c>
      <c r="HC32">
        <v>54.4442</v>
      </c>
      <c r="HD32">
        <v>45.5409</v>
      </c>
      <c r="HE32">
        <v>1</v>
      </c>
      <c r="HF32">
        <v>0.133437</v>
      </c>
      <c r="HG32">
        <v>-1.23354</v>
      </c>
      <c r="HH32">
        <v>20.1284</v>
      </c>
      <c r="HI32">
        <v>5.19872</v>
      </c>
      <c r="HJ32">
        <v>12.004</v>
      </c>
      <c r="HK32">
        <v>4.9755</v>
      </c>
      <c r="HL32">
        <v>3.294</v>
      </c>
      <c r="HM32">
        <v>9999</v>
      </c>
      <c r="HN32">
        <v>999.9</v>
      </c>
      <c r="HO32">
        <v>9999</v>
      </c>
      <c r="HP32">
        <v>9999</v>
      </c>
      <c r="HQ32">
        <v>1.86325</v>
      </c>
      <c r="HR32">
        <v>1.86812</v>
      </c>
      <c r="HS32">
        <v>1.86784</v>
      </c>
      <c r="HT32">
        <v>1.86905</v>
      </c>
      <c r="HU32">
        <v>1.86984</v>
      </c>
      <c r="HV32">
        <v>1.86588</v>
      </c>
      <c r="HW32">
        <v>1.86699</v>
      </c>
      <c r="HX32">
        <v>1.86844</v>
      </c>
      <c r="HY32">
        <v>5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2.164</v>
      </c>
      <c r="IM32">
        <v>0.3667</v>
      </c>
      <c r="IN32">
        <v>0.725814700763697</v>
      </c>
      <c r="IO32">
        <v>0.00362048344270013</v>
      </c>
      <c r="IP32">
        <v>-5.06934738496834e-07</v>
      </c>
      <c r="IQ32">
        <v>1.8318064437723e-10</v>
      </c>
      <c r="IR32">
        <v>-0.101343419155985</v>
      </c>
      <c r="IS32">
        <v>-0.0180113055313949</v>
      </c>
      <c r="IT32">
        <v>0.00213158163258544</v>
      </c>
      <c r="IU32">
        <v>-2.28843148016446e-05</v>
      </c>
      <c r="IV32">
        <v>5</v>
      </c>
      <c r="IW32">
        <v>2442</v>
      </c>
      <c r="IX32">
        <v>1</v>
      </c>
      <c r="IY32">
        <v>27</v>
      </c>
      <c r="IZ32">
        <v>29309726.2</v>
      </c>
      <c r="JA32">
        <v>29309726.2</v>
      </c>
      <c r="JB32">
        <v>0.943604</v>
      </c>
      <c r="JC32">
        <v>2.61597</v>
      </c>
      <c r="JD32">
        <v>1.54785</v>
      </c>
      <c r="JE32">
        <v>2.32178</v>
      </c>
      <c r="JF32">
        <v>1.64673</v>
      </c>
      <c r="JG32">
        <v>2.323</v>
      </c>
      <c r="JH32">
        <v>34.1678</v>
      </c>
      <c r="JI32">
        <v>24.2188</v>
      </c>
      <c r="JJ32">
        <v>18</v>
      </c>
      <c r="JK32">
        <v>505.571</v>
      </c>
      <c r="JL32">
        <v>331.877</v>
      </c>
      <c r="JM32">
        <v>30.7792</v>
      </c>
      <c r="JN32">
        <v>29.1138</v>
      </c>
      <c r="JO32">
        <v>29.9998</v>
      </c>
      <c r="JP32">
        <v>29.1192</v>
      </c>
      <c r="JQ32">
        <v>29.0761</v>
      </c>
      <c r="JR32">
        <v>18.9107</v>
      </c>
      <c r="JS32">
        <v>28.8204</v>
      </c>
      <c r="JT32">
        <v>95.9007</v>
      </c>
      <c r="JU32">
        <v>30.7738</v>
      </c>
      <c r="JV32">
        <v>419.9</v>
      </c>
      <c r="JW32">
        <v>24.1011</v>
      </c>
      <c r="JX32">
        <v>96.5425</v>
      </c>
      <c r="JY32">
        <v>94.4455</v>
      </c>
    </row>
    <row r="33" spans="1:285">
      <c r="A33">
        <v>17</v>
      </c>
      <c r="B33">
        <v>1758583572.1</v>
      </c>
      <c r="C33">
        <v>32</v>
      </c>
      <c r="D33" t="s">
        <v>459</v>
      </c>
      <c r="E33" t="s">
        <v>460</v>
      </c>
      <c r="F33">
        <v>5</v>
      </c>
      <c r="G33" t="s">
        <v>419</v>
      </c>
      <c r="H33" t="s">
        <v>420</v>
      </c>
      <c r="I33" t="s">
        <v>421</v>
      </c>
      <c r="J33">
        <v>1758583569.1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2.18</v>
      </c>
      <c r="DB33">
        <v>0.5</v>
      </c>
      <c r="DC33" t="s">
        <v>423</v>
      </c>
      <c r="DD33">
        <v>2</v>
      </c>
      <c r="DE33">
        <v>1758583569.1</v>
      </c>
      <c r="DF33">
        <v>420.281</v>
      </c>
      <c r="DG33">
        <v>419.894333333333</v>
      </c>
      <c r="DH33">
        <v>24.1167333333333</v>
      </c>
      <c r="DI33">
        <v>24.0512333333333</v>
      </c>
      <c r="DJ33">
        <v>418.116666666667</v>
      </c>
      <c r="DK33">
        <v>23.7500333333333</v>
      </c>
      <c r="DL33">
        <v>499.981333333333</v>
      </c>
      <c r="DM33">
        <v>89.6243333333333</v>
      </c>
      <c r="DN33">
        <v>0.0356038333333333</v>
      </c>
      <c r="DO33">
        <v>30.2885666666667</v>
      </c>
      <c r="DP33">
        <v>30.0090666666667</v>
      </c>
      <c r="DQ33">
        <v>999.9</v>
      </c>
      <c r="DR33">
        <v>0</v>
      </c>
      <c r="DS33">
        <v>0</v>
      </c>
      <c r="DT33">
        <v>9985</v>
      </c>
      <c r="DU33">
        <v>0</v>
      </c>
      <c r="DV33">
        <v>0.27582</v>
      </c>
      <c r="DW33">
        <v>0.386769333333333</v>
      </c>
      <c r="DX33">
        <v>430.667333333333</v>
      </c>
      <c r="DY33">
        <v>430.242333333333</v>
      </c>
      <c r="DZ33">
        <v>0.0655180666666667</v>
      </c>
      <c r="EA33">
        <v>419.894333333333</v>
      </c>
      <c r="EB33">
        <v>24.0512333333333</v>
      </c>
      <c r="EC33">
        <v>2.16144666666667</v>
      </c>
      <c r="ED33">
        <v>2.15557666666667</v>
      </c>
      <c r="EE33">
        <v>18.6794</v>
      </c>
      <c r="EF33">
        <v>18.6359</v>
      </c>
      <c r="EG33">
        <v>0.00500059</v>
      </c>
      <c r="EH33">
        <v>0</v>
      </c>
      <c r="EI33">
        <v>0</v>
      </c>
      <c r="EJ33">
        <v>0</v>
      </c>
      <c r="EK33">
        <v>214.8</v>
      </c>
      <c r="EL33">
        <v>0.00500059</v>
      </c>
      <c r="EM33">
        <v>-8.33333333333333</v>
      </c>
      <c r="EN33">
        <v>-0.833333333333333</v>
      </c>
      <c r="EO33">
        <v>36.187</v>
      </c>
      <c r="EP33">
        <v>40.6663333333333</v>
      </c>
      <c r="EQ33">
        <v>37.9163333333333</v>
      </c>
      <c r="ER33">
        <v>41.4163333333333</v>
      </c>
      <c r="ES33">
        <v>38.8956666666667</v>
      </c>
      <c r="ET33">
        <v>0</v>
      </c>
      <c r="EU33">
        <v>0</v>
      </c>
      <c r="EV33">
        <v>0</v>
      </c>
      <c r="EW33">
        <v>1758583571</v>
      </c>
      <c r="EX33">
        <v>0</v>
      </c>
      <c r="EY33">
        <v>216.948</v>
      </c>
      <c r="EZ33">
        <v>4.46153862701977</v>
      </c>
      <c r="FA33">
        <v>18.7461535033625</v>
      </c>
      <c r="FB33">
        <v>-8.528</v>
      </c>
      <c r="FC33">
        <v>15</v>
      </c>
      <c r="FD33">
        <v>0</v>
      </c>
      <c r="FE33" t="s">
        <v>424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0.3642624</v>
      </c>
      <c r="FR33">
        <v>-0.115053203007519</v>
      </c>
      <c r="FS33">
        <v>0.0443590141745734</v>
      </c>
      <c r="FT33">
        <v>1</v>
      </c>
      <c r="FU33">
        <v>216.614705882353</v>
      </c>
      <c r="FV33">
        <v>5.93277321309109</v>
      </c>
      <c r="FW33">
        <v>4.95871973235865</v>
      </c>
      <c r="FX33">
        <v>-1</v>
      </c>
      <c r="FY33">
        <v>0.06651955</v>
      </c>
      <c r="FZ33">
        <v>-0.00767767218045115</v>
      </c>
      <c r="GA33">
        <v>0.000842335537360261</v>
      </c>
      <c r="GB33">
        <v>1</v>
      </c>
      <c r="GC33">
        <v>2</v>
      </c>
      <c r="GD33">
        <v>2</v>
      </c>
      <c r="GE33" t="s">
        <v>425</v>
      </c>
      <c r="GF33">
        <v>3.13295</v>
      </c>
      <c r="GG33">
        <v>2.71337</v>
      </c>
      <c r="GH33">
        <v>0.0884902</v>
      </c>
      <c r="GI33">
        <v>0.0889143</v>
      </c>
      <c r="GJ33">
        <v>0.102198</v>
      </c>
      <c r="GK33">
        <v>0.102702</v>
      </c>
      <c r="GL33">
        <v>34286.1</v>
      </c>
      <c r="GM33">
        <v>36692.6</v>
      </c>
      <c r="GN33">
        <v>34036.8</v>
      </c>
      <c r="GO33">
        <v>36469.2</v>
      </c>
      <c r="GP33">
        <v>43176.6</v>
      </c>
      <c r="GQ33">
        <v>46984</v>
      </c>
      <c r="GR33">
        <v>53117.9</v>
      </c>
      <c r="GS33">
        <v>58295.8</v>
      </c>
      <c r="GT33">
        <v>1.9438</v>
      </c>
      <c r="GU33">
        <v>1.64775</v>
      </c>
      <c r="GV33">
        <v>0.0880733</v>
      </c>
      <c r="GW33">
        <v>0</v>
      </c>
      <c r="GX33">
        <v>28.5726</v>
      </c>
      <c r="GY33">
        <v>999.9</v>
      </c>
      <c r="GZ33">
        <v>62.44</v>
      </c>
      <c r="HA33">
        <v>30.494</v>
      </c>
      <c r="HB33">
        <v>30.5329</v>
      </c>
      <c r="HC33">
        <v>54.5742</v>
      </c>
      <c r="HD33">
        <v>45.633</v>
      </c>
      <c r="HE33">
        <v>1</v>
      </c>
      <c r="HF33">
        <v>0.133407</v>
      </c>
      <c r="HG33">
        <v>-1.22485</v>
      </c>
      <c r="HH33">
        <v>20.1284</v>
      </c>
      <c r="HI33">
        <v>5.19887</v>
      </c>
      <c r="HJ33">
        <v>12.004</v>
      </c>
      <c r="HK33">
        <v>4.9756</v>
      </c>
      <c r="HL33">
        <v>3.294</v>
      </c>
      <c r="HM33">
        <v>9999</v>
      </c>
      <c r="HN33">
        <v>999.9</v>
      </c>
      <c r="HO33">
        <v>9999</v>
      </c>
      <c r="HP33">
        <v>9999</v>
      </c>
      <c r="HQ33">
        <v>1.86325</v>
      </c>
      <c r="HR33">
        <v>1.86813</v>
      </c>
      <c r="HS33">
        <v>1.86785</v>
      </c>
      <c r="HT33">
        <v>1.86905</v>
      </c>
      <c r="HU33">
        <v>1.86984</v>
      </c>
      <c r="HV33">
        <v>1.86588</v>
      </c>
      <c r="HW33">
        <v>1.86697</v>
      </c>
      <c r="HX33">
        <v>1.86844</v>
      </c>
      <c r="HY33">
        <v>5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2.165</v>
      </c>
      <c r="IM33">
        <v>0.3666</v>
      </c>
      <c r="IN33">
        <v>0.725814700763697</v>
      </c>
      <c r="IO33">
        <v>0.00362048344270013</v>
      </c>
      <c r="IP33">
        <v>-5.06934738496834e-07</v>
      </c>
      <c r="IQ33">
        <v>1.8318064437723e-10</v>
      </c>
      <c r="IR33">
        <v>-0.101343419155985</v>
      </c>
      <c r="IS33">
        <v>-0.0180113055313949</v>
      </c>
      <c r="IT33">
        <v>0.00213158163258544</v>
      </c>
      <c r="IU33">
        <v>-2.28843148016446e-05</v>
      </c>
      <c r="IV33">
        <v>5</v>
      </c>
      <c r="IW33">
        <v>2442</v>
      </c>
      <c r="IX33">
        <v>1</v>
      </c>
      <c r="IY33">
        <v>27</v>
      </c>
      <c r="IZ33">
        <v>29309726.2</v>
      </c>
      <c r="JA33">
        <v>29309726.2</v>
      </c>
      <c r="JB33">
        <v>0.943604</v>
      </c>
      <c r="JC33">
        <v>2.62695</v>
      </c>
      <c r="JD33">
        <v>1.54785</v>
      </c>
      <c r="JE33">
        <v>2.32178</v>
      </c>
      <c r="JF33">
        <v>1.64551</v>
      </c>
      <c r="JG33">
        <v>2.24731</v>
      </c>
      <c r="JH33">
        <v>34.1678</v>
      </c>
      <c r="JI33">
        <v>24.2188</v>
      </c>
      <c r="JJ33">
        <v>18</v>
      </c>
      <c r="JK33">
        <v>505.709</v>
      </c>
      <c r="JL33">
        <v>331.822</v>
      </c>
      <c r="JM33">
        <v>30.776</v>
      </c>
      <c r="JN33">
        <v>29.1121</v>
      </c>
      <c r="JO33">
        <v>29.9998</v>
      </c>
      <c r="JP33">
        <v>29.118</v>
      </c>
      <c r="JQ33">
        <v>29.0749</v>
      </c>
      <c r="JR33">
        <v>18.911</v>
      </c>
      <c r="JS33">
        <v>28.8204</v>
      </c>
      <c r="JT33">
        <v>95.9007</v>
      </c>
      <c r="JU33">
        <v>30.7738</v>
      </c>
      <c r="JV33">
        <v>419.9</v>
      </c>
      <c r="JW33">
        <v>24.1055</v>
      </c>
      <c r="JX33">
        <v>96.5425</v>
      </c>
      <c r="JY33">
        <v>94.4458</v>
      </c>
    </row>
    <row r="34" spans="1:285">
      <c r="A34">
        <v>18</v>
      </c>
      <c r="B34">
        <v>1758583574.1</v>
      </c>
      <c r="C34">
        <v>34</v>
      </c>
      <c r="D34" t="s">
        <v>461</v>
      </c>
      <c r="E34" t="s">
        <v>462</v>
      </c>
      <c r="F34">
        <v>5</v>
      </c>
      <c r="G34" t="s">
        <v>419</v>
      </c>
      <c r="H34" t="s">
        <v>420</v>
      </c>
      <c r="I34" t="s">
        <v>421</v>
      </c>
      <c r="J34">
        <v>1758583571.1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2.18</v>
      </c>
      <c r="DB34">
        <v>0.5</v>
      </c>
      <c r="DC34" t="s">
        <v>423</v>
      </c>
      <c r="DD34">
        <v>2</v>
      </c>
      <c r="DE34">
        <v>1758583571.1</v>
      </c>
      <c r="DF34">
        <v>420.266333333333</v>
      </c>
      <c r="DG34">
        <v>419.869</v>
      </c>
      <c r="DH34">
        <v>24.1148</v>
      </c>
      <c r="DI34">
        <v>24.0493666666667</v>
      </c>
      <c r="DJ34">
        <v>418.102</v>
      </c>
      <c r="DK34">
        <v>23.7482</v>
      </c>
      <c r="DL34">
        <v>499.963</v>
      </c>
      <c r="DM34">
        <v>89.6243</v>
      </c>
      <c r="DN34">
        <v>0.0354275333333333</v>
      </c>
      <c r="DO34">
        <v>30.2897333333333</v>
      </c>
      <c r="DP34">
        <v>30.0096666666667</v>
      </c>
      <c r="DQ34">
        <v>999.9</v>
      </c>
      <c r="DR34">
        <v>0</v>
      </c>
      <c r="DS34">
        <v>0</v>
      </c>
      <c r="DT34">
        <v>9998.75</v>
      </c>
      <c r="DU34">
        <v>0</v>
      </c>
      <c r="DV34">
        <v>0.27582</v>
      </c>
      <c r="DW34">
        <v>0.397135333333333</v>
      </c>
      <c r="DX34">
        <v>430.651333333333</v>
      </c>
      <c r="DY34">
        <v>430.216</v>
      </c>
      <c r="DZ34">
        <v>0.0654793</v>
      </c>
      <c r="EA34">
        <v>419.869</v>
      </c>
      <c r="EB34">
        <v>24.0493666666667</v>
      </c>
      <c r="EC34">
        <v>2.16127333333333</v>
      </c>
      <c r="ED34">
        <v>2.15540666666667</v>
      </c>
      <c r="EE34">
        <v>18.6781333333333</v>
      </c>
      <c r="EF34">
        <v>18.6346333333333</v>
      </c>
      <c r="EG34">
        <v>0.00500059</v>
      </c>
      <c r="EH34">
        <v>0</v>
      </c>
      <c r="EI34">
        <v>0</v>
      </c>
      <c r="EJ34">
        <v>0</v>
      </c>
      <c r="EK34">
        <v>218.1</v>
      </c>
      <c r="EL34">
        <v>0.00500059</v>
      </c>
      <c r="EM34">
        <v>-9.23333333333333</v>
      </c>
      <c r="EN34">
        <v>-0.633333333333333</v>
      </c>
      <c r="EO34">
        <v>36.187</v>
      </c>
      <c r="EP34">
        <v>40.583</v>
      </c>
      <c r="EQ34">
        <v>37.8956666666667</v>
      </c>
      <c r="ER34">
        <v>41.333</v>
      </c>
      <c r="ES34">
        <v>38.854</v>
      </c>
      <c r="ET34">
        <v>0</v>
      </c>
      <c r="EU34">
        <v>0</v>
      </c>
      <c r="EV34">
        <v>0</v>
      </c>
      <c r="EW34">
        <v>1758583573.4</v>
      </c>
      <c r="EX34">
        <v>0</v>
      </c>
      <c r="EY34">
        <v>217.112</v>
      </c>
      <c r="EZ34">
        <v>12.723077150116</v>
      </c>
      <c r="FA34">
        <v>9.96153796219965</v>
      </c>
      <c r="FB34">
        <v>-8.868</v>
      </c>
      <c r="FC34">
        <v>15</v>
      </c>
      <c r="FD34">
        <v>0</v>
      </c>
      <c r="FE34" t="s">
        <v>424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0.369252</v>
      </c>
      <c r="FR34">
        <v>-0.037041834586466</v>
      </c>
      <c r="FS34">
        <v>0.046727364897884</v>
      </c>
      <c r="FT34">
        <v>1</v>
      </c>
      <c r="FU34">
        <v>216.611764705882</v>
      </c>
      <c r="FV34">
        <v>8.01527893249169</v>
      </c>
      <c r="FW34">
        <v>4.98384240532415</v>
      </c>
      <c r="FX34">
        <v>-1</v>
      </c>
      <c r="FY34">
        <v>0.066284465</v>
      </c>
      <c r="FZ34">
        <v>-0.00722967969924809</v>
      </c>
      <c r="GA34">
        <v>0.000811154325190342</v>
      </c>
      <c r="GB34">
        <v>1</v>
      </c>
      <c r="GC34">
        <v>2</v>
      </c>
      <c r="GD34">
        <v>2</v>
      </c>
      <c r="GE34" t="s">
        <v>425</v>
      </c>
      <c r="GF34">
        <v>3.13293</v>
      </c>
      <c r="GG34">
        <v>2.71341</v>
      </c>
      <c r="GH34">
        <v>0.0884881</v>
      </c>
      <c r="GI34">
        <v>0.0889202</v>
      </c>
      <c r="GJ34">
        <v>0.102192</v>
      </c>
      <c r="GK34">
        <v>0.102691</v>
      </c>
      <c r="GL34">
        <v>34286.2</v>
      </c>
      <c r="GM34">
        <v>36692.8</v>
      </c>
      <c r="GN34">
        <v>34036.8</v>
      </c>
      <c r="GO34">
        <v>36469.6</v>
      </c>
      <c r="GP34">
        <v>43176.9</v>
      </c>
      <c r="GQ34">
        <v>46984.9</v>
      </c>
      <c r="GR34">
        <v>53117.9</v>
      </c>
      <c r="GS34">
        <v>58296.2</v>
      </c>
      <c r="GT34">
        <v>1.94368</v>
      </c>
      <c r="GU34">
        <v>1.6478</v>
      </c>
      <c r="GV34">
        <v>0.0881031</v>
      </c>
      <c r="GW34">
        <v>0</v>
      </c>
      <c r="GX34">
        <v>28.5726</v>
      </c>
      <c r="GY34">
        <v>999.9</v>
      </c>
      <c r="GZ34">
        <v>62.416</v>
      </c>
      <c r="HA34">
        <v>30.484</v>
      </c>
      <c r="HB34">
        <v>30.5047</v>
      </c>
      <c r="HC34">
        <v>54.5842</v>
      </c>
      <c r="HD34">
        <v>45.7412</v>
      </c>
      <c r="HE34">
        <v>1</v>
      </c>
      <c r="HF34">
        <v>0.133064</v>
      </c>
      <c r="HG34">
        <v>-1.2266</v>
      </c>
      <c r="HH34">
        <v>20.1286</v>
      </c>
      <c r="HI34">
        <v>5.19887</v>
      </c>
      <c r="HJ34">
        <v>12.004</v>
      </c>
      <c r="HK34">
        <v>4.9756</v>
      </c>
      <c r="HL34">
        <v>3.294</v>
      </c>
      <c r="HM34">
        <v>9999</v>
      </c>
      <c r="HN34">
        <v>999.9</v>
      </c>
      <c r="HO34">
        <v>9999</v>
      </c>
      <c r="HP34">
        <v>9999</v>
      </c>
      <c r="HQ34">
        <v>1.86325</v>
      </c>
      <c r="HR34">
        <v>1.86813</v>
      </c>
      <c r="HS34">
        <v>1.86785</v>
      </c>
      <c r="HT34">
        <v>1.86905</v>
      </c>
      <c r="HU34">
        <v>1.86985</v>
      </c>
      <c r="HV34">
        <v>1.86591</v>
      </c>
      <c r="HW34">
        <v>1.86697</v>
      </c>
      <c r="HX34">
        <v>1.86843</v>
      </c>
      <c r="HY34">
        <v>5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2.165</v>
      </c>
      <c r="IM34">
        <v>0.3665</v>
      </c>
      <c r="IN34">
        <v>0.725814700763697</v>
      </c>
      <c r="IO34">
        <v>0.00362048344270013</v>
      </c>
      <c r="IP34">
        <v>-5.06934738496834e-07</v>
      </c>
      <c r="IQ34">
        <v>1.8318064437723e-10</v>
      </c>
      <c r="IR34">
        <v>-0.101343419155985</v>
      </c>
      <c r="IS34">
        <v>-0.0180113055313949</v>
      </c>
      <c r="IT34">
        <v>0.00213158163258544</v>
      </c>
      <c r="IU34">
        <v>-2.28843148016446e-05</v>
      </c>
      <c r="IV34">
        <v>5</v>
      </c>
      <c r="IW34">
        <v>2442</v>
      </c>
      <c r="IX34">
        <v>1</v>
      </c>
      <c r="IY34">
        <v>27</v>
      </c>
      <c r="IZ34">
        <v>29309726.2</v>
      </c>
      <c r="JA34">
        <v>29309726.2</v>
      </c>
      <c r="JB34">
        <v>0.943604</v>
      </c>
      <c r="JC34">
        <v>2.62817</v>
      </c>
      <c r="JD34">
        <v>1.54785</v>
      </c>
      <c r="JE34">
        <v>2.32178</v>
      </c>
      <c r="JF34">
        <v>1.64551</v>
      </c>
      <c r="JG34">
        <v>2.24487</v>
      </c>
      <c r="JH34">
        <v>34.1678</v>
      </c>
      <c r="JI34">
        <v>24.2101</v>
      </c>
      <c r="JJ34">
        <v>18</v>
      </c>
      <c r="JK34">
        <v>505.616</v>
      </c>
      <c r="JL34">
        <v>331.84</v>
      </c>
      <c r="JM34">
        <v>30.7727</v>
      </c>
      <c r="JN34">
        <v>29.1109</v>
      </c>
      <c r="JO34">
        <v>29.9997</v>
      </c>
      <c r="JP34">
        <v>29.1167</v>
      </c>
      <c r="JQ34">
        <v>29.0737</v>
      </c>
      <c r="JR34">
        <v>18.9104</v>
      </c>
      <c r="JS34">
        <v>28.8204</v>
      </c>
      <c r="JT34">
        <v>95.9007</v>
      </c>
      <c r="JU34">
        <v>30.764</v>
      </c>
      <c r="JV34">
        <v>419.9</v>
      </c>
      <c r="JW34">
        <v>24.1043</v>
      </c>
      <c r="JX34">
        <v>96.5425</v>
      </c>
      <c r="JY34">
        <v>94.4466</v>
      </c>
    </row>
    <row r="35" spans="1:285">
      <c r="A35">
        <v>19</v>
      </c>
      <c r="B35">
        <v>1758583576.1</v>
      </c>
      <c r="C35">
        <v>36</v>
      </c>
      <c r="D35" t="s">
        <v>463</v>
      </c>
      <c r="E35" t="s">
        <v>464</v>
      </c>
      <c r="F35">
        <v>5</v>
      </c>
      <c r="G35" t="s">
        <v>419</v>
      </c>
      <c r="H35" t="s">
        <v>420</v>
      </c>
      <c r="I35" t="s">
        <v>421</v>
      </c>
      <c r="J35">
        <v>1758583573.1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2.18</v>
      </c>
      <c r="DB35">
        <v>0.5</v>
      </c>
      <c r="DC35" t="s">
        <v>423</v>
      </c>
      <c r="DD35">
        <v>2</v>
      </c>
      <c r="DE35">
        <v>1758583573.1</v>
      </c>
      <c r="DF35">
        <v>420.251</v>
      </c>
      <c r="DG35">
        <v>419.872333333333</v>
      </c>
      <c r="DH35">
        <v>24.1127</v>
      </c>
      <c r="DI35">
        <v>24.0462333333333</v>
      </c>
      <c r="DJ35">
        <v>418.086666666667</v>
      </c>
      <c r="DK35">
        <v>23.7462</v>
      </c>
      <c r="DL35">
        <v>499.950666666667</v>
      </c>
      <c r="DM35">
        <v>89.6241333333333</v>
      </c>
      <c r="DN35">
        <v>0.0353163666666667</v>
      </c>
      <c r="DO35">
        <v>30.2908333333333</v>
      </c>
      <c r="DP35">
        <v>30.0106333333333</v>
      </c>
      <c r="DQ35">
        <v>999.9</v>
      </c>
      <c r="DR35">
        <v>0</v>
      </c>
      <c r="DS35">
        <v>0</v>
      </c>
      <c r="DT35">
        <v>10010</v>
      </c>
      <c r="DU35">
        <v>0</v>
      </c>
      <c r="DV35">
        <v>0.27582</v>
      </c>
      <c r="DW35">
        <v>0.378418</v>
      </c>
      <c r="DX35">
        <v>430.634333333333</v>
      </c>
      <c r="DY35">
        <v>430.217666666667</v>
      </c>
      <c r="DZ35">
        <v>0.0664908</v>
      </c>
      <c r="EA35">
        <v>419.872333333333</v>
      </c>
      <c r="EB35">
        <v>24.0462333333333</v>
      </c>
      <c r="EC35">
        <v>2.16108</v>
      </c>
      <c r="ED35">
        <v>2.15512</v>
      </c>
      <c r="EE35">
        <v>18.6767</v>
      </c>
      <c r="EF35">
        <v>18.6325333333333</v>
      </c>
      <c r="EG35">
        <v>0.00500059</v>
      </c>
      <c r="EH35">
        <v>0</v>
      </c>
      <c r="EI35">
        <v>0</v>
      </c>
      <c r="EJ35">
        <v>0</v>
      </c>
      <c r="EK35">
        <v>216.566666666667</v>
      </c>
      <c r="EL35">
        <v>0.00500059</v>
      </c>
      <c r="EM35">
        <v>-11.1333333333333</v>
      </c>
      <c r="EN35">
        <v>-0.7</v>
      </c>
      <c r="EO35">
        <v>36.187</v>
      </c>
      <c r="EP35">
        <v>40.4996666666667</v>
      </c>
      <c r="EQ35">
        <v>37.875</v>
      </c>
      <c r="ER35">
        <v>41.2496666666667</v>
      </c>
      <c r="ES35">
        <v>38.833</v>
      </c>
      <c r="ET35">
        <v>0</v>
      </c>
      <c r="EU35">
        <v>0</v>
      </c>
      <c r="EV35">
        <v>0</v>
      </c>
      <c r="EW35">
        <v>1758583575.2</v>
      </c>
      <c r="EX35">
        <v>0</v>
      </c>
      <c r="EY35">
        <v>217.057692307692</v>
      </c>
      <c r="EZ35">
        <v>-4.53675189489297</v>
      </c>
      <c r="FA35">
        <v>15.9076919505295</v>
      </c>
      <c r="FB35">
        <v>-8.59615384615385</v>
      </c>
      <c r="FC35">
        <v>15</v>
      </c>
      <c r="FD35">
        <v>0</v>
      </c>
      <c r="FE35" t="s">
        <v>424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0.3707779</v>
      </c>
      <c r="FR35">
        <v>-0.0575710375939845</v>
      </c>
      <c r="FS35">
        <v>0.0465520183771875</v>
      </c>
      <c r="FT35">
        <v>1</v>
      </c>
      <c r="FU35">
        <v>217.285294117647</v>
      </c>
      <c r="FV35">
        <v>2.13445393403702</v>
      </c>
      <c r="FW35">
        <v>5.04667230797513</v>
      </c>
      <c r="FX35">
        <v>-1</v>
      </c>
      <c r="FY35">
        <v>0.066130065</v>
      </c>
      <c r="FZ35">
        <v>-0.00581433834586458</v>
      </c>
      <c r="GA35">
        <v>0.000766085231077457</v>
      </c>
      <c r="GB35">
        <v>1</v>
      </c>
      <c r="GC35">
        <v>2</v>
      </c>
      <c r="GD35">
        <v>2</v>
      </c>
      <c r="GE35" t="s">
        <v>425</v>
      </c>
      <c r="GF35">
        <v>3.13292</v>
      </c>
      <c r="GG35">
        <v>2.71352</v>
      </c>
      <c r="GH35">
        <v>0.0884898</v>
      </c>
      <c r="GI35">
        <v>0.0889271</v>
      </c>
      <c r="GJ35">
        <v>0.102186</v>
      </c>
      <c r="GK35">
        <v>0.10267</v>
      </c>
      <c r="GL35">
        <v>34286.3</v>
      </c>
      <c r="GM35">
        <v>36692.8</v>
      </c>
      <c r="GN35">
        <v>34036.9</v>
      </c>
      <c r="GO35">
        <v>36469.9</v>
      </c>
      <c r="GP35">
        <v>43177.2</v>
      </c>
      <c r="GQ35">
        <v>46986.4</v>
      </c>
      <c r="GR35">
        <v>53118</v>
      </c>
      <c r="GS35">
        <v>58296.7</v>
      </c>
      <c r="GT35">
        <v>1.9435</v>
      </c>
      <c r="GU35">
        <v>1.6479</v>
      </c>
      <c r="GV35">
        <v>0.0884347</v>
      </c>
      <c r="GW35">
        <v>0</v>
      </c>
      <c r="GX35">
        <v>28.5726</v>
      </c>
      <c r="GY35">
        <v>999.9</v>
      </c>
      <c r="GZ35">
        <v>62.44</v>
      </c>
      <c r="HA35">
        <v>30.494</v>
      </c>
      <c r="HB35">
        <v>30.5356</v>
      </c>
      <c r="HC35">
        <v>54.4142</v>
      </c>
      <c r="HD35">
        <v>45.8614</v>
      </c>
      <c r="HE35">
        <v>1</v>
      </c>
      <c r="HF35">
        <v>0.132792</v>
      </c>
      <c r="HG35">
        <v>-1.21682</v>
      </c>
      <c r="HH35">
        <v>20.1288</v>
      </c>
      <c r="HI35">
        <v>5.19887</v>
      </c>
      <c r="HJ35">
        <v>12.004</v>
      </c>
      <c r="HK35">
        <v>4.9756</v>
      </c>
      <c r="HL35">
        <v>3.294</v>
      </c>
      <c r="HM35">
        <v>9999</v>
      </c>
      <c r="HN35">
        <v>999.9</v>
      </c>
      <c r="HO35">
        <v>9999</v>
      </c>
      <c r="HP35">
        <v>9999</v>
      </c>
      <c r="HQ35">
        <v>1.86325</v>
      </c>
      <c r="HR35">
        <v>1.86813</v>
      </c>
      <c r="HS35">
        <v>1.86785</v>
      </c>
      <c r="HT35">
        <v>1.86905</v>
      </c>
      <c r="HU35">
        <v>1.86984</v>
      </c>
      <c r="HV35">
        <v>1.86593</v>
      </c>
      <c r="HW35">
        <v>1.86698</v>
      </c>
      <c r="HX35">
        <v>1.86844</v>
      </c>
      <c r="HY35">
        <v>5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2.165</v>
      </c>
      <c r="IM35">
        <v>0.3664</v>
      </c>
      <c r="IN35">
        <v>0.725814700763697</v>
      </c>
      <c r="IO35">
        <v>0.00362048344270013</v>
      </c>
      <c r="IP35">
        <v>-5.06934738496834e-07</v>
      </c>
      <c r="IQ35">
        <v>1.8318064437723e-10</v>
      </c>
      <c r="IR35">
        <v>-0.101343419155985</v>
      </c>
      <c r="IS35">
        <v>-0.0180113055313949</v>
      </c>
      <c r="IT35">
        <v>0.00213158163258544</v>
      </c>
      <c r="IU35">
        <v>-2.28843148016446e-05</v>
      </c>
      <c r="IV35">
        <v>5</v>
      </c>
      <c r="IW35">
        <v>2442</v>
      </c>
      <c r="IX35">
        <v>1</v>
      </c>
      <c r="IY35">
        <v>27</v>
      </c>
      <c r="IZ35">
        <v>29309726.3</v>
      </c>
      <c r="JA35">
        <v>29309726.3</v>
      </c>
      <c r="JB35">
        <v>0.943604</v>
      </c>
      <c r="JC35">
        <v>2.62573</v>
      </c>
      <c r="JD35">
        <v>1.54785</v>
      </c>
      <c r="JE35">
        <v>2.32178</v>
      </c>
      <c r="JF35">
        <v>1.64673</v>
      </c>
      <c r="JG35">
        <v>2.30713</v>
      </c>
      <c r="JH35">
        <v>34.1678</v>
      </c>
      <c r="JI35">
        <v>24.2188</v>
      </c>
      <c r="JJ35">
        <v>18</v>
      </c>
      <c r="JK35">
        <v>505.494</v>
      </c>
      <c r="JL35">
        <v>331.881</v>
      </c>
      <c r="JM35">
        <v>30.7691</v>
      </c>
      <c r="JN35">
        <v>29.1096</v>
      </c>
      <c r="JO35">
        <v>29.9997</v>
      </c>
      <c r="JP35">
        <v>29.1161</v>
      </c>
      <c r="JQ35">
        <v>29.0724</v>
      </c>
      <c r="JR35">
        <v>18.9092</v>
      </c>
      <c r="JS35">
        <v>28.8204</v>
      </c>
      <c r="JT35">
        <v>95.9007</v>
      </c>
      <c r="JU35">
        <v>30.764</v>
      </c>
      <c r="JV35">
        <v>419.9</v>
      </c>
      <c r="JW35">
        <v>24.1096</v>
      </c>
      <c r="JX35">
        <v>96.5427</v>
      </c>
      <c r="JY35">
        <v>94.4474</v>
      </c>
    </row>
    <row r="36" spans="1:285">
      <c r="A36">
        <v>20</v>
      </c>
      <c r="B36">
        <v>1758583578.1</v>
      </c>
      <c r="C36">
        <v>38</v>
      </c>
      <c r="D36" t="s">
        <v>465</v>
      </c>
      <c r="E36" t="s">
        <v>466</v>
      </c>
      <c r="F36">
        <v>5</v>
      </c>
      <c r="G36" t="s">
        <v>419</v>
      </c>
      <c r="H36" t="s">
        <v>420</v>
      </c>
      <c r="I36" t="s">
        <v>421</v>
      </c>
      <c r="J36">
        <v>1758583575.1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2.18</v>
      </c>
      <c r="DB36">
        <v>0.5</v>
      </c>
      <c r="DC36" t="s">
        <v>423</v>
      </c>
      <c r="DD36">
        <v>2</v>
      </c>
      <c r="DE36">
        <v>1758583575.1</v>
      </c>
      <c r="DF36">
        <v>420.249333333333</v>
      </c>
      <c r="DG36">
        <v>419.892</v>
      </c>
      <c r="DH36">
        <v>24.1103666666667</v>
      </c>
      <c r="DI36">
        <v>24.0416</v>
      </c>
      <c r="DJ36">
        <v>418.085</v>
      </c>
      <c r="DK36">
        <v>23.7439666666667</v>
      </c>
      <c r="DL36">
        <v>499.956666666667</v>
      </c>
      <c r="DM36">
        <v>89.6240333333333</v>
      </c>
      <c r="DN36">
        <v>0.0353451333333333</v>
      </c>
      <c r="DO36">
        <v>30.2915</v>
      </c>
      <c r="DP36">
        <v>30.0109</v>
      </c>
      <c r="DQ36">
        <v>999.9</v>
      </c>
      <c r="DR36">
        <v>0</v>
      </c>
      <c r="DS36">
        <v>0</v>
      </c>
      <c r="DT36">
        <v>10011.2666666667</v>
      </c>
      <c r="DU36">
        <v>0</v>
      </c>
      <c r="DV36">
        <v>0.27582</v>
      </c>
      <c r="DW36">
        <v>0.357127</v>
      </c>
      <c r="DX36">
        <v>430.631666666667</v>
      </c>
      <c r="DY36">
        <v>430.235666666667</v>
      </c>
      <c r="DZ36">
        <v>0.0687739</v>
      </c>
      <c r="EA36">
        <v>419.892</v>
      </c>
      <c r="EB36">
        <v>24.0416</v>
      </c>
      <c r="EC36">
        <v>2.16086666666667</v>
      </c>
      <c r="ED36">
        <v>2.1547</v>
      </c>
      <c r="EE36">
        <v>18.6751</v>
      </c>
      <c r="EF36">
        <v>18.6294333333333</v>
      </c>
      <c r="EG36">
        <v>0.00500059</v>
      </c>
      <c r="EH36">
        <v>0</v>
      </c>
      <c r="EI36">
        <v>0</v>
      </c>
      <c r="EJ36">
        <v>0</v>
      </c>
      <c r="EK36">
        <v>217</v>
      </c>
      <c r="EL36">
        <v>0.00500059</v>
      </c>
      <c r="EM36">
        <v>-11.4</v>
      </c>
      <c r="EN36">
        <v>-0.2</v>
      </c>
      <c r="EO36">
        <v>36.187</v>
      </c>
      <c r="EP36">
        <v>40.458</v>
      </c>
      <c r="EQ36">
        <v>37.854</v>
      </c>
      <c r="ER36">
        <v>41.1663333333333</v>
      </c>
      <c r="ES36">
        <v>38.7913333333333</v>
      </c>
      <c r="ET36">
        <v>0</v>
      </c>
      <c r="EU36">
        <v>0</v>
      </c>
      <c r="EV36">
        <v>0</v>
      </c>
      <c r="EW36">
        <v>1758583577</v>
      </c>
      <c r="EX36">
        <v>0</v>
      </c>
      <c r="EY36">
        <v>216.276</v>
      </c>
      <c r="EZ36">
        <v>-6.7923074166222</v>
      </c>
      <c r="FA36">
        <v>17.9230767282979</v>
      </c>
      <c r="FB36">
        <v>-7.124</v>
      </c>
      <c r="FC36">
        <v>15</v>
      </c>
      <c r="FD36">
        <v>0</v>
      </c>
      <c r="FE36" t="s">
        <v>424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0.3636093</v>
      </c>
      <c r="FR36">
        <v>-0.0345843609022555</v>
      </c>
      <c r="FS36">
        <v>0.0455402008922886</v>
      </c>
      <c r="FT36">
        <v>1</v>
      </c>
      <c r="FU36">
        <v>216.885294117647</v>
      </c>
      <c r="FV36">
        <v>-1.0190983946449</v>
      </c>
      <c r="FW36">
        <v>4.99818392624297</v>
      </c>
      <c r="FX36">
        <v>-1</v>
      </c>
      <c r="FY36">
        <v>0.06647272</v>
      </c>
      <c r="FZ36">
        <v>0.00169320902255627</v>
      </c>
      <c r="GA36">
        <v>0.00148358210915338</v>
      </c>
      <c r="GB36">
        <v>1</v>
      </c>
      <c r="GC36">
        <v>2</v>
      </c>
      <c r="GD36">
        <v>2</v>
      </c>
      <c r="GE36" t="s">
        <v>425</v>
      </c>
      <c r="GF36">
        <v>3.13297</v>
      </c>
      <c r="GG36">
        <v>2.71355</v>
      </c>
      <c r="GH36">
        <v>0.088489</v>
      </c>
      <c r="GI36">
        <v>0.0889242</v>
      </c>
      <c r="GJ36">
        <v>0.102175</v>
      </c>
      <c r="GK36">
        <v>0.102654</v>
      </c>
      <c r="GL36">
        <v>34286.3</v>
      </c>
      <c r="GM36">
        <v>36693.1</v>
      </c>
      <c r="GN36">
        <v>34036.9</v>
      </c>
      <c r="GO36">
        <v>36470.1</v>
      </c>
      <c r="GP36">
        <v>43177.8</v>
      </c>
      <c r="GQ36">
        <v>46987.2</v>
      </c>
      <c r="GR36">
        <v>53118</v>
      </c>
      <c r="GS36">
        <v>58296.7</v>
      </c>
      <c r="GT36">
        <v>1.94355</v>
      </c>
      <c r="GU36">
        <v>1.64778</v>
      </c>
      <c r="GV36">
        <v>0.0883266</v>
      </c>
      <c r="GW36">
        <v>0</v>
      </c>
      <c r="GX36">
        <v>28.5726</v>
      </c>
      <c r="GY36">
        <v>999.9</v>
      </c>
      <c r="GZ36">
        <v>62.44</v>
      </c>
      <c r="HA36">
        <v>30.494</v>
      </c>
      <c r="HB36">
        <v>30.5358</v>
      </c>
      <c r="HC36">
        <v>53.9142</v>
      </c>
      <c r="HD36">
        <v>45.8774</v>
      </c>
      <c r="HE36">
        <v>1</v>
      </c>
      <c r="HF36">
        <v>0.132881</v>
      </c>
      <c r="HG36">
        <v>-1.2238</v>
      </c>
      <c r="HH36">
        <v>20.1289</v>
      </c>
      <c r="HI36">
        <v>5.19902</v>
      </c>
      <c r="HJ36">
        <v>12.004</v>
      </c>
      <c r="HK36">
        <v>4.9757</v>
      </c>
      <c r="HL36">
        <v>3.294</v>
      </c>
      <c r="HM36">
        <v>9999</v>
      </c>
      <c r="HN36">
        <v>999.9</v>
      </c>
      <c r="HO36">
        <v>9999</v>
      </c>
      <c r="HP36">
        <v>9999</v>
      </c>
      <c r="HQ36">
        <v>1.86325</v>
      </c>
      <c r="HR36">
        <v>1.86813</v>
      </c>
      <c r="HS36">
        <v>1.86785</v>
      </c>
      <c r="HT36">
        <v>1.86905</v>
      </c>
      <c r="HU36">
        <v>1.86984</v>
      </c>
      <c r="HV36">
        <v>1.8659</v>
      </c>
      <c r="HW36">
        <v>1.86697</v>
      </c>
      <c r="HX36">
        <v>1.86844</v>
      </c>
      <c r="HY36">
        <v>5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2.165</v>
      </c>
      <c r="IM36">
        <v>0.3662</v>
      </c>
      <c r="IN36">
        <v>0.725814700763697</v>
      </c>
      <c r="IO36">
        <v>0.00362048344270013</v>
      </c>
      <c r="IP36">
        <v>-5.06934738496834e-07</v>
      </c>
      <c r="IQ36">
        <v>1.8318064437723e-10</v>
      </c>
      <c r="IR36">
        <v>-0.101343419155985</v>
      </c>
      <c r="IS36">
        <v>-0.0180113055313949</v>
      </c>
      <c r="IT36">
        <v>0.00213158163258544</v>
      </c>
      <c r="IU36">
        <v>-2.28843148016446e-05</v>
      </c>
      <c r="IV36">
        <v>5</v>
      </c>
      <c r="IW36">
        <v>2442</v>
      </c>
      <c r="IX36">
        <v>1</v>
      </c>
      <c r="IY36">
        <v>27</v>
      </c>
      <c r="IZ36">
        <v>29309726.3</v>
      </c>
      <c r="JA36">
        <v>29309726.3</v>
      </c>
      <c r="JB36">
        <v>0.943604</v>
      </c>
      <c r="JC36">
        <v>2.62085</v>
      </c>
      <c r="JD36">
        <v>1.54785</v>
      </c>
      <c r="JE36">
        <v>2.32178</v>
      </c>
      <c r="JF36">
        <v>1.64673</v>
      </c>
      <c r="JG36">
        <v>2.32788</v>
      </c>
      <c r="JH36">
        <v>34.1678</v>
      </c>
      <c r="JI36">
        <v>24.2188</v>
      </c>
      <c r="JJ36">
        <v>18</v>
      </c>
      <c r="JK36">
        <v>505.516</v>
      </c>
      <c r="JL36">
        <v>331.814</v>
      </c>
      <c r="JM36">
        <v>30.7643</v>
      </c>
      <c r="JN36">
        <v>29.1084</v>
      </c>
      <c r="JO36">
        <v>29.9999</v>
      </c>
      <c r="JP36">
        <v>29.1149</v>
      </c>
      <c r="JQ36">
        <v>29.0712</v>
      </c>
      <c r="JR36">
        <v>18.9093</v>
      </c>
      <c r="JS36">
        <v>28.8204</v>
      </c>
      <c r="JT36">
        <v>95.9007</v>
      </c>
      <c r="JU36">
        <v>30.7525</v>
      </c>
      <c r="JV36">
        <v>419.9</v>
      </c>
      <c r="JW36">
        <v>24.1133</v>
      </c>
      <c r="JX36">
        <v>96.5428</v>
      </c>
      <c r="JY36">
        <v>94.4476</v>
      </c>
    </row>
    <row r="37" spans="1:285">
      <c r="A37">
        <v>21</v>
      </c>
      <c r="B37">
        <v>1758583580.1</v>
      </c>
      <c r="C37">
        <v>40</v>
      </c>
      <c r="D37" t="s">
        <v>467</v>
      </c>
      <c r="E37" t="s">
        <v>468</v>
      </c>
      <c r="F37">
        <v>5</v>
      </c>
      <c r="G37" t="s">
        <v>419</v>
      </c>
      <c r="H37" t="s">
        <v>420</v>
      </c>
      <c r="I37" t="s">
        <v>421</v>
      </c>
      <c r="J37">
        <v>1758583577.1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2.18</v>
      </c>
      <c r="DB37">
        <v>0.5</v>
      </c>
      <c r="DC37" t="s">
        <v>423</v>
      </c>
      <c r="DD37">
        <v>2</v>
      </c>
      <c r="DE37">
        <v>1758583577.1</v>
      </c>
      <c r="DF37">
        <v>420.256666666667</v>
      </c>
      <c r="DG37">
        <v>419.911</v>
      </c>
      <c r="DH37">
        <v>24.1074333333333</v>
      </c>
      <c r="DI37">
        <v>24.0364333333333</v>
      </c>
      <c r="DJ37">
        <v>418.092333333333</v>
      </c>
      <c r="DK37">
        <v>23.7411666666667</v>
      </c>
      <c r="DL37">
        <v>500.007666666667</v>
      </c>
      <c r="DM37">
        <v>89.6240333333333</v>
      </c>
      <c r="DN37">
        <v>0.035364</v>
      </c>
      <c r="DO37">
        <v>30.2919</v>
      </c>
      <c r="DP37">
        <v>30.0105</v>
      </c>
      <c r="DQ37">
        <v>999.9</v>
      </c>
      <c r="DR37">
        <v>0</v>
      </c>
      <c r="DS37">
        <v>0</v>
      </c>
      <c r="DT37">
        <v>10009.1666666667</v>
      </c>
      <c r="DU37">
        <v>0</v>
      </c>
      <c r="DV37">
        <v>0.27582</v>
      </c>
      <c r="DW37">
        <v>0.345601333333333</v>
      </c>
      <c r="DX37">
        <v>430.638</v>
      </c>
      <c r="DY37">
        <v>430.252666666667</v>
      </c>
      <c r="DZ37">
        <v>0.0709953</v>
      </c>
      <c r="EA37">
        <v>419.911</v>
      </c>
      <c r="EB37">
        <v>24.0364333333333</v>
      </c>
      <c r="EC37">
        <v>2.16060333333333</v>
      </c>
      <c r="ED37">
        <v>2.15424</v>
      </c>
      <c r="EE37">
        <v>18.6731333333333</v>
      </c>
      <c r="EF37">
        <v>18.626</v>
      </c>
      <c r="EG37">
        <v>0.00500059</v>
      </c>
      <c r="EH37">
        <v>0</v>
      </c>
      <c r="EI37">
        <v>0</v>
      </c>
      <c r="EJ37">
        <v>0</v>
      </c>
      <c r="EK37">
        <v>214.433333333333</v>
      </c>
      <c r="EL37">
        <v>0.00500059</v>
      </c>
      <c r="EM37">
        <v>-8.1</v>
      </c>
      <c r="EN37">
        <v>0.2</v>
      </c>
      <c r="EO37">
        <v>36.187</v>
      </c>
      <c r="EP37">
        <v>40.4163333333333</v>
      </c>
      <c r="EQ37">
        <v>37.8123333333333</v>
      </c>
      <c r="ER37">
        <v>41.083</v>
      </c>
      <c r="ES37">
        <v>38.7706666666667</v>
      </c>
      <c r="ET37">
        <v>0</v>
      </c>
      <c r="EU37">
        <v>0</v>
      </c>
      <c r="EV37">
        <v>0</v>
      </c>
      <c r="EW37">
        <v>1758583578.8</v>
      </c>
      <c r="EX37">
        <v>0</v>
      </c>
      <c r="EY37">
        <v>215.776923076923</v>
      </c>
      <c r="EZ37">
        <v>-10.3794868665843</v>
      </c>
      <c r="FA37">
        <v>36.5709398639191</v>
      </c>
      <c r="FB37">
        <v>-7.04230769230769</v>
      </c>
      <c r="FC37">
        <v>15</v>
      </c>
      <c r="FD37">
        <v>0</v>
      </c>
      <c r="FE37" t="s">
        <v>424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0.3569275</v>
      </c>
      <c r="FR37">
        <v>0.0371887218045109</v>
      </c>
      <c r="FS37">
        <v>0.0423134038851757</v>
      </c>
      <c r="FT37">
        <v>1</v>
      </c>
      <c r="FU37">
        <v>216.552941176471</v>
      </c>
      <c r="FV37">
        <v>-5.70511826481882</v>
      </c>
      <c r="FW37">
        <v>5.08007846709417</v>
      </c>
      <c r="FX37">
        <v>-1</v>
      </c>
      <c r="FY37">
        <v>0.067018035</v>
      </c>
      <c r="FZ37">
        <v>0.0137295924812029</v>
      </c>
      <c r="GA37">
        <v>0.00240730086596483</v>
      </c>
      <c r="GB37">
        <v>1</v>
      </c>
      <c r="GC37">
        <v>2</v>
      </c>
      <c r="GD37">
        <v>2</v>
      </c>
      <c r="GE37" t="s">
        <v>425</v>
      </c>
      <c r="GF37">
        <v>3.13307</v>
      </c>
      <c r="GG37">
        <v>2.71345</v>
      </c>
      <c r="GH37">
        <v>0.0884908</v>
      </c>
      <c r="GI37">
        <v>0.0889243</v>
      </c>
      <c r="GJ37">
        <v>0.102164</v>
      </c>
      <c r="GK37">
        <v>0.102646</v>
      </c>
      <c r="GL37">
        <v>34286.4</v>
      </c>
      <c r="GM37">
        <v>36693.4</v>
      </c>
      <c r="GN37">
        <v>34037.1</v>
      </c>
      <c r="GO37">
        <v>36470.4</v>
      </c>
      <c r="GP37">
        <v>43178.4</v>
      </c>
      <c r="GQ37">
        <v>46987.9</v>
      </c>
      <c r="GR37">
        <v>53118.2</v>
      </c>
      <c r="GS37">
        <v>58297.1</v>
      </c>
      <c r="GT37">
        <v>1.9437</v>
      </c>
      <c r="GU37">
        <v>1.6478</v>
      </c>
      <c r="GV37">
        <v>0.0879467</v>
      </c>
      <c r="GW37">
        <v>0</v>
      </c>
      <c r="GX37">
        <v>28.5726</v>
      </c>
      <c r="GY37">
        <v>999.9</v>
      </c>
      <c r="GZ37">
        <v>62.44</v>
      </c>
      <c r="HA37">
        <v>30.494</v>
      </c>
      <c r="HB37">
        <v>30.5351</v>
      </c>
      <c r="HC37">
        <v>54.4342</v>
      </c>
      <c r="HD37">
        <v>45.8213</v>
      </c>
      <c r="HE37">
        <v>1</v>
      </c>
      <c r="HF37">
        <v>0.132792</v>
      </c>
      <c r="HG37">
        <v>-1.21502</v>
      </c>
      <c r="HH37">
        <v>20.1288</v>
      </c>
      <c r="HI37">
        <v>5.19887</v>
      </c>
      <c r="HJ37">
        <v>12.004</v>
      </c>
      <c r="HK37">
        <v>4.9756</v>
      </c>
      <c r="HL37">
        <v>3.294</v>
      </c>
      <c r="HM37">
        <v>9999</v>
      </c>
      <c r="HN37">
        <v>999.9</v>
      </c>
      <c r="HO37">
        <v>9999</v>
      </c>
      <c r="HP37">
        <v>9999</v>
      </c>
      <c r="HQ37">
        <v>1.86325</v>
      </c>
      <c r="HR37">
        <v>1.86813</v>
      </c>
      <c r="HS37">
        <v>1.86785</v>
      </c>
      <c r="HT37">
        <v>1.86905</v>
      </c>
      <c r="HU37">
        <v>1.86985</v>
      </c>
      <c r="HV37">
        <v>1.86592</v>
      </c>
      <c r="HW37">
        <v>1.86698</v>
      </c>
      <c r="HX37">
        <v>1.86843</v>
      </c>
      <c r="HY37">
        <v>5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2.164</v>
      </c>
      <c r="IM37">
        <v>0.3661</v>
      </c>
      <c r="IN37">
        <v>0.725814700763697</v>
      </c>
      <c r="IO37">
        <v>0.00362048344270013</v>
      </c>
      <c r="IP37">
        <v>-5.06934738496834e-07</v>
      </c>
      <c r="IQ37">
        <v>1.8318064437723e-10</v>
      </c>
      <c r="IR37">
        <v>-0.101343419155985</v>
      </c>
      <c r="IS37">
        <v>-0.0180113055313949</v>
      </c>
      <c r="IT37">
        <v>0.00213158163258544</v>
      </c>
      <c r="IU37">
        <v>-2.28843148016446e-05</v>
      </c>
      <c r="IV37">
        <v>5</v>
      </c>
      <c r="IW37">
        <v>2442</v>
      </c>
      <c r="IX37">
        <v>1</v>
      </c>
      <c r="IY37">
        <v>27</v>
      </c>
      <c r="IZ37">
        <v>29309726.3</v>
      </c>
      <c r="JA37">
        <v>29309726.3</v>
      </c>
      <c r="JB37">
        <v>0.943604</v>
      </c>
      <c r="JC37">
        <v>2.62085</v>
      </c>
      <c r="JD37">
        <v>1.54785</v>
      </c>
      <c r="JE37">
        <v>2.32178</v>
      </c>
      <c r="JF37">
        <v>1.64551</v>
      </c>
      <c r="JG37">
        <v>2.34497</v>
      </c>
      <c r="JH37">
        <v>34.1678</v>
      </c>
      <c r="JI37">
        <v>24.2188</v>
      </c>
      <c r="JJ37">
        <v>18</v>
      </c>
      <c r="JK37">
        <v>505.6</v>
      </c>
      <c r="JL37">
        <v>331.82</v>
      </c>
      <c r="JM37">
        <v>30.7601</v>
      </c>
      <c r="JN37">
        <v>29.1071</v>
      </c>
      <c r="JO37">
        <v>29.9998</v>
      </c>
      <c r="JP37">
        <v>29.113</v>
      </c>
      <c r="JQ37">
        <v>29.07</v>
      </c>
      <c r="JR37">
        <v>18.9095</v>
      </c>
      <c r="JS37">
        <v>28.8204</v>
      </c>
      <c r="JT37">
        <v>95.9007</v>
      </c>
      <c r="JU37">
        <v>30.7525</v>
      </c>
      <c r="JV37">
        <v>419.9</v>
      </c>
      <c r="JW37">
        <v>24.1151</v>
      </c>
      <c r="JX37">
        <v>96.5431</v>
      </c>
      <c r="JY37">
        <v>94.4482</v>
      </c>
    </row>
    <row r="38" spans="1:285">
      <c r="A38">
        <v>22</v>
      </c>
      <c r="B38">
        <v>1758583582.1</v>
      </c>
      <c r="C38">
        <v>42</v>
      </c>
      <c r="D38" t="s">
        <v>469</v>
      </c>
      <c r="E38" t="s">
        <v>470</v>
      </c>
      <c r="F38">
        <v>5</v>
      </c>
      <c r="G38" t="s">
        <v>419</v>
      </c>
      <c r="H38" t="s">
        <v>420</v>
      </c>
      <c r="I38" t="s">
        <v>421</v>
      </c>
      <c r="J38">
        <v>1758583579.1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2.18</v>
      </c>
      <c r="DB38">
        <v>0.5</v>
      </c>
      <c r="DC38" t="s">
        <v>423</v>
      </c>
      <c r="DD38">
        <v>2</v>
      </c>
      <c r="DE38">
        <v>1758583579.1</v>
      </c>
      <c r="DF38">
        <v>420.256666666667</v>
      </c>
      <c r="DG38">
        <v>419.904333333333</v>
      </c>
      <c r="DH38">
        <v>24.1038</v>
      </c>
      <c r="DI38">
        <v>24.0317</v>
      </c>
      <c r="DJ38">
        <v>418.092333333333</v>
      </c>
      <c r="DK38">
        <v>23.7376666666667</v>
      </c>
      <c r="DL38">
        <v>500.038333333333</v>
      </c>
      <c r="DM38">
        <v>89.6244</v>
      </c>
      <c r="DN38">
        <v>0.0353754</v>
      </c>
      <c r="DO38">
        <v>30.2921333333333</v>
      </c>
      <c r="DP38">
        <v>30.0071333333333</v>
      </c>
      <c r="DQ38">
        <v>999.9</v>
      </c>
      <c r="DR38">
        <v>0</v>
      </c>
      <c r="DS38">
        <v>0</v>
      </c>
      <c r="DT38">
        <v>10012.0666666667</v>
      </c>
      <c r="DU38">
        <v>0</v>
      </c>
      <c r="DV38">
        <v>0.27582</v>
      </c>
      <c r="DW38">
        <v>0.352193</v>
      </c>
      <c r="DX38">
        <v>430.636333333333</v>
      </c>
      <c r="DY38">
        <v>430.244</v>
      </c>
      <c r="DZ38">
        <v>0.0720717</v>
      </c>
      <c r="EA38">
        <v>419.904333333333</v>
      </c>
      <c r="EB38">
        <v>24.0317</v>
      </c>
      <c r="EC38">
        <v>2.16028666666667</v>
      </c>
      <c r="ED38">
        <v>2.15382666666667</v>
      </c>
      <c r="EE38">
        <v>18.6708</v>
      </c>
      <c r="EF38">
        <v>18.6229333333333</v>
      </c>
      <c r="EG38">
        <v>0.00500059</v>
      </c>
      <c r="EH38">
        <v>0</v>
      </c>
      <c r="EI38">
        <v>0</v>
      </c>
      <c r="EJ38">
        <v>0</v>
      </c>
      <c r="EK38">
        <v>216.2</v>
      </c>
      <c r="EL38">
        <v>0.00500059</v>
      </c>
      <c r="EM38">
        <v>-6.83333333333333</v>
      </c>
      <c r="EN38">
        <v>-0.1</v>
      </c>
      <c r="EO38">
        <v>36.187</v>
      </c>
      <c r="EP38">
        <v>40.3746666666667</v>
      </c>
      <c r="EQ38">
        <v>37.7706666666667</v>
      </c>
      <c r="ER38">
        <v>40.9996666666667</v>
      </c>
      <c r="ES38">
        <v>38.729</v>
      </c>
      <c r="ET38">
        <v>0</v>
      </c>
      <c r="EU38">
        <v>0</v>
      </c>
      <c r="EV38">
        <v>0</v>
      </c>
      <c r="EW38">
        <v>1758583581.2</v>
      </c>
      <c r="EX38">
        <v>0</v>
      </c>
      <c r="EY38">
        <v>216.215384615385</v>
      </c>
      <c r="EZ38">
        <v>-11.6717942150001</v>
      </c>
      <c r="FA38">
        <v>5.46324754425103</v>
      </c>
      <c r="FB38">
        <v>-7.13076923076923</v>
      </c>
      <c r="FC38">
        <v>15</v>
      </c>
      <c r="FD38">
        <v>0</v>
      </c>
      <c r="FE38" t="s">
        <v>424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0.3510788</v>
      </c>
      <c r="FR38">
        <v>0.131269984962405</v>
      </c>
      <c r="FS38">
        <v>0.037986402976065</v>
      </c>
      <c r="FT38">
        <v>1</v>
      </c>
      <c r="FU38">
        <v>216.129411764706</v>
      </c>
      <c r="FV38">
        <v>-7.92666141621047</v>
      </c>
      <c r="FW38">
        <v>4.52623265055171</v>
      </c>
      <c r="FX38">
        <v>-1</v>
      </c>
      <c r="FY38">
        <v>0.067541695</v>
      </c>
      <c r="FZ38">
        <v>0.0209540887218045</v>
      </c>
      <c r="GA38">
        <v>0.00280906669722792</v>
      </c>
      <c r="GB38">
        <v>1</v>
      </c>
      <c r="GC38">
        <v>2</v>
      </c>
      <c r="GD38">
        <v>2</v>
      </c>
      <c r="GE38" t="s">
        <v>425</v>
      </c>
      <c r="GF38">
        <v>3.13308</v>
      </c>
      <c r="GG38">
        <v>2.71358</v>
      </c>
      <c r="GH38">
        <v>0.0884905</v>
      </c>
      <c r="GI38">
        <v>0.0889162</v>
      </c>
      <c r="GJ38">
        <v>0.102153</v>
      </c>
      <c r="GK38">
        <v>0.102635</v>
      </c>
      <c r="GL38">
        <v>34286.4</v>
      </c>
      <c r="GM38">
        <v>36693.7</v>
      </c>
      <c r="GN38">
        <v>34037.1</v>
      </c>
      <c r="GO38">
        <v>36470.4</v>
      </c>
      <c r="GP38">
        <v>43178.9</v>
      </c>
      <c r="GQ38">
        <v>46988.7</v>
      </c>
      <c r="GR38">
        <v>53118.1</v>
      </c>
      <c r="GS38">
        <v>58297.3</v>
      </c>
      <c r="GT38">
        <v>1.94368</v>
      </c>
      <c r="GU38">
        <v>1.6481</v>
      </c>
      <c r="GV38">
        <v>0.0876673</v>
      </c>
      <c r="GW38">
        <v>0</v>
      </c>
      <c r="GX38">
        <v>28.5726</v>
      </c>
      <c r="GY38">
        <v>999.9</v>
      </c>
      <c r="GZ38">
        <v>62.44</v>
      </c>
      <c r="HA38">
        <v>30.504</v>
      </c>
      <c r="HB38">
        <v>30.5522</v>
      </c>
      <c r="HC38">
        <v>54.2342</v>
      </c>
      <c r="HD38">
        <v>45.6651</v>
      </c>
      <c r="HE38">
        <v>1</v>
      </c>
      <c r="HF38">
        <v>0.132716</v>
      </c>
      <c r="HG38">
        <v>-1.20495</v>
      </c>
      <c r="HH38">
        <v>20.1288</v>
      </c>
      <c r="HI38">
        <v>5.19872</v>
      </c>
      <c r="HJ38">
        <v>12.004</v>
      </c>
      <c r="HK38">
        <v>4.97555</v>
      </c>
      <c r="HL38">
        <v>3.294</v>
      </c>
      <c r="HM38">
        <v>9999</v>
      </c>
      <c r="HN38">
        <v>999.9</v>
      </c>
      <c r="HO38">
        <v>9999</v>
      </c>
      <c r="HP38">
        <v>9999</v>
      </c>
      <c r="HQ38">
        <v>1.86325</v>
      </c>
      <c r="HR38">
        <v>1.86813</v>
      </c>
      <c r="HS38">
        <v>1.86785</v>
      </c>
      <c r="HT38">
        <v>1.86905</v>
      </c>
      <c r="HU38">
        <v>1.86986</v>
      </c>
      <c r="HV38">
        <v>1.86593</v>
      </c>
      <c r="HW38">
        <v>1.86698</v>
      </c>
      <c r="HX38">
        <v>1.86843</v>
      </c>
      <c r="HY38">
        <v>5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2.164</v>
      </c>
      <c r="IM38">
        <v>0.3658</v>
      </c>
      <c r="IN38">
        <v>0.725814700763697</v>
      </c>
      <c r="IO38">
        <v>0.00362048344270013</v>
      </c>
      <c r="IP38">
        <v>-5.06934738496834e-07</v>
      </c>
      <c r="IQ38">
        <v>1.8318064437723e-10</v>
      </c>
      <c r="IR38">
        <v>-0.101343419155985</v>
      </c>
      <c r="IS38">
        <v>-0.0180113055313949</v>
      </c>
      <c r="IT38">
        <v>0.00213158163258544</v>
      </c>
      <c r="IU38">
        <v>-2.28843148016446e-05</v>
      </c>
      <c r="IV38">
        <v>5</v>
      </c>
      <c r="IW38">
        <v>2442</v>
      </c>
      <c r="IX38">
        <v>1</v>
      </c>
      <c r="IY38">
        <v>27</v>
      </c>
      <c r="IZ38">
        <v>29309726.4</v>
      </c>
      <c r="JA38">
        <v>29309726.4</v>
      </c>
      <c r="JB38">
        <v>0.943604</v>
      </c>
      <c r="JC38">
        <v>2.61719</v>
      </c>
      <c r="JD38">
        <v>1.54785</v>
      </c>
      <c r="JE38">
        <v>2.32178</v>
      </c>
      <c r="JF38">
        <v>1.64551</v>
      </c>
      <c r="JG38">
        <v>2.37793</v>
      </c>
      <c r="JH38">
        <v>34.1678</v>
      </c>
      <c r="JI38">
        <v>24.2276</v>
      </c>
      <c r="JJ38">
        <v>18</v>
      </c>
      <c r="JK38">
        <v>505.573</v>
      </c>
      <c r="JL38">
        <v>331.956</v>
      </c>
      <c r="JM38">
        <v>30.7556</v>
      </c>
      <c r="JN38">
        <v>29.1052</v>
      </c>
      <c r="JO38">
        <v>29.9997</v>
      </c>
      <c r="JP38">
        <v>29.1118</v>
      </c>
      <c r="JQ38">
        <v>29.0687</v>
      </c>
      <c r="JR38">
        <v>18.9138</v>
      </c>
      <c r="JS38">
        <v>28.5355</v>
      </c>
      <c r="JT38">
        <v>95.9007</v>
      </c>
      <c r="JU38">
        <v>30.7525</v>
      </c>
      <c r="JV38">
        <v>419.9</v>
      </c>
      <c r="JW38">
        <v>24.123</v>
      </c>
      <c r="JX38">
        <v>96.543</v>
      </c>
      <c r="JY38">
        <v>94.4484</v>
      </c>
    </row>
    <row r="39" spans="1:285">
      <c r="A39">
        <v>23</v>
      </c>
      <c r="B39">
        <v>1758583584.1</v>
      </c>
      <c r="C39">
        <v>44</v>
      </c>
      <c r="D39" t="s">
        <v>471</v>
      </c>
      <c r="E39" t="s">
        <v>472</v>
      </c>
      <c r="F39">
        <v>5</v>
      </c>
      <c r="G39" t="s">
        <v>419</v>
      </c>
      <c r="H39" t="s">
        <v>420</v>
      </c>
      <c r="I39" t="s">
        <v>421</v>
      </c>
      <c r="J39">
        <v>1758583581.1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2.18</v>
      </c>
      <c r="DB39">
        <v>0.5</v>
      </c>
      <c r="DC39" t="s">
        <v>423</v>
      </c>
      <c r="DD39">
        <v>2</v>
      </c>
      <c r="DE39">
        <v>1758583581.1</v>
      </c>
      <c r="DF39">
        <v>420.250333333333</v>
      </c>
      <c r="DG39">
        <v>419.878666666667</v>
      </c>
      <c r="DH39">
        <v>24.1003</v>
      </c>
      <c r="DI39">
        <v>24.0280666666667</v>
      </c>
      <c r="DJ39">
        <v>418.086333333333</v>
      </c>
      <c r="DK39">
        <v>23.7343</v>
      </c>
      <c r="DL39">
        <v>500.068333333333</v>
      </c>
      <c r="DM39">
        <v>89.6246333333333</v>
      </c>
      <c r="DN39">
        <v>0.0353418333333333</v>
      </c>
      <c r="DO39">
        <v>30.2925666666667</v>
      </c>
      <c r="DP39">
        <v>30.0041</v>
      </c>
      <c r="DQ39">
        <v>999.9</v>
      </c>
      <c r="DR39">
        <v>0</v>
      </c>
      <c r="DS39">
        <v>0</v>
      </c>
      <c r="DT39">
        <v>10018.3</v>
      </c>
      <c r="DU39">
        <v>0</v>
      </c>
      <c r="DV39">
        <v>0.27582</v>
      </c>
      <c r="DW39">
        <v>0.371744666666667</v>
      </c>
      <c r="DX39">
        <v>430.628666666667</v>
      </c>
      <c r="DY39">
        <v>430.216</v>
      </c>
      <c r="DZ39">
        <v>0.0721956666666667</v>
      </c>
      <c r="EA39">
        <v>419.878666666667</v>
      </c>
      <c r="EB39">
        <v>24.0280666666667</v>
      </c>
      <c r="EC39">
        <v>2.15998</v>
      </c>
      <c r="ED39">
        <v>2.15351</v>
      </c>
      <c r="EE39">
        <v>18.6685333333333</v>
      </c>
      <c r="EF39">
        <v>18.6205666666667</v>
      </c>
      <c r="EG39">
        <v>0.00500059</v>
      </c>
      <c r="EH39">
        <v>0</v>
      </c>
      <c r="EI39">
        <v>0</v>
      </c>
      <c r="EJ39">
        <v>0</v>
      </c>
      <c r="EK39">
        <v>218.2</v>
      </c>
      <c r="EL39">
        <v>0.00500059</v>
      </c>
      <c r="EM39">
        <v>-8.3</v>
      </c>
      <c r="EN39">
        <v>-0.566666666666667</v>
      </c>
      <c r="EO39">
        <v>36.187</v>
      </c>
      <c r="EP39">
        <v>40.3123333333333</v>
      </c>
      <c r="EQ39">
        <v>37.75</v>
      </c>
      <c r="ER39">
        <v>40.9373333333333</v>
      </c>
      <c r="ES39">
        <v>38.708</v>
      </c>
      <c r="ET39">
        <v>0</v>
      </c>
      <c r="EU39">
        <v>0</v>
      </c>
      <c r="EV39">
        <v>0</v>
      </c>
      <c r="EW39">
        <v>1758583583</v>
      </c>
      <c r="EX39">
        <v>0</v>
      </c>
      <c r="EY39">
        <v>215.616</v>
      </c>
      <c r="EZ39">
        <v>-19.2153838004361</v>
      </c>
      <c r="FA39">
        <v>-1.93846174283375</v>
      </c>
      <c r="FB39">
        <v>-6.348</v>
      </c>
      <c r="FC39">
        <v>15</v>
      </c>
      <c r="FD39">
        <v>0</v>
      </c>
      <c r="FE39" t="s">
        <v>424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0.35576165</v>
      </c>
      <c r="FR39">
        <v>0.158404015037594</v>
      </c>
      <c r="FS39">
        <v>0.0380377337998401</v>
      </c>
      <c r="FT39">
        <v>1</v>
      </c>
      <c r="FU39">
        <v>216.476470588235</v>
      </c>
      <c r="FV39">
        <v>-10.5271196665544</v>
      </c>
      <c r="FW39">
        <v>4.8058211530411</v>
      </c>
      <c r="FX39">
        <v>-1</v>
      </c>
      <c r="FY39">
        <v>0.068097405</v>
      </c>
      <c r="FZ39">
        <v>0.0255688827067668</v>
      </c>
      <c r="GA39">
        <v>0.00305081404881959</v>
      </c>
      <c r="GB39">
        <v>1</v>
      </c>
      <c r="GC39">
        <v>2</v>
      </c>
      <c r="GD39">
        <v>2</v>
      </c>
      <c r="GE39" t="s">
        <v>425</v>
      </c>
      <c r="GF39">
        <v>3.13311</v>
      </c>
      <c r="GG39">
        <v>2.7136</v>
      </c>
      <c r="GH39">
        <v>0.0884877</v>
      </c>
      <c r="GI39">
        <v>0.0889094</v>
      </c>
      <c r="GJ39">
        <v>0.102145</v>
      </c>
      <c r="GK39">
        <v>0.102629</v>
      </c>
      <c r="GL39">
        <v>34286.7</v>
      </c>
      <c r="GM39">
        <v>36694.1</v>
      </c>
      <c r="GN39">
        <v>34037.2</v>
      </c>
      <c r="GO39">
        <v>36470.4</v>
      </c>
      <c r="GP39">
        <v>43179.5</v>
      </c>
      <c r="GQ39">
        <v>46989.2</v>
      </c>
      <c r="GR39">
        <v>53118.4</v>
      </c>
      <c r="GS39">
        <v>58297.6</v>
      </c>
      <c r="GT39">
        <v>1.9438</v>
      </c>
      <c r="GU39">
        <v>1.64802</v>
      </c>
      <c r="GV39">
        <v>0.0879578</v>
      </c>
      <c r="GW39">
        <v>0</v>
      </c>
      <c r="GX39">
        <v>28.5727</v>
      </c>
      <c r="GY39">
        <v>999.9</v>
      </c>
      <c r="GZ39">
        <v>62.44</v>
      </c>
      <c r="HA39">
        <v>30.494</v>
      </c>
      <c r="HB39">
        <v>30.5326</v>
      </c>
      <c r="HC39">
        <v>54.6942</v>
      </c>
      <c r="HD39">
        <v>45.5489</v>
      </c>
      <c r="HE39">
        <v>1</v>
      </c>
      <c r="HF39">
        <v>0.132429</v>
      </c>
      <c r="HG39">
        <v>-1.22192</v>
      </c>
      <c r="HH39">
        <v>20.1288</v>
      </c>
      <c r="HI39">
        <v>5.19872</v>
      </c>
      <c r="HJ39">
        <v>12.004</v>
      </c>
      <c r="HK39">
        <v>4.97565</v>
      </c>
      <c r="HL39">
        <v>3.294</v>
      </c>
      <c r="HM39">
        <v>9999</v>
      </c>
      <c r="HN39">
        <v>999.9</v>
      </c>
      <c r="HO39">
        <v>9999</v>
      </c>
      <c r="HP39">
        <v>9999</v>
      </c>
      <c r="HQ39">
        <v>1.86325</v>
      </c>
      <c r="HR39">
        <v>1.86813</v>
      </c>
      <c r="HS39">
        <v>1.86784</v>
      </c>
      <c r="HT39">
        <v>1.86905</v>
      </c>
      <c r="HU39">
        <v>1.86987</v>
      </c>
      <c r="HV39">
        <v>1.86592</v>
      </c>
      <c r="HW39">
        <v>1.86699</v>
      </c>
      <c r="HX39">
        <v>1.86844</v>
      </c>
      <c r="HY39">
        <v>5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2.165</v>
      </c>
      <c r="IM39">
        <v>0.3657</v>
      </c>
      <c r="IN39">
        <v>0.725814700763697</v>
      </c>
      <c r="IO39">
        <v>0.00362048344270013</v>
      </c>
      <c r="IP39">
        <v>-5.06934738496834e-07</v>
      </c>
      <c r="IQ39">
        <v>1.8318064437723e-10</v>
      </c>
      <c r="IR39">
        <v>-0.101343419155985</v>
      </c>
      <c r="IS39">
        <v>-0.0180113055313949</v>
      </c>
      <c r="IT39">
        <v>0.00213158163258544</v>
      </c>
      <c r="IU39">
        <v>-2.28843148016446e-05</v>
      </c>
      <c r="IV39">
        <v>5</v>
      </c>
      <c r="IW39">
        <v>2442</v>
      </c>
      <c r="IX39">
        <v>1</v>
      </c>
      <c r="IY39">
        <v>27</v>
      </c>
      <c r="IZ39">
        <v>29309726.4</v>
      </c>
      <c r="JA39">
        <v>29309726.4</v>
      </c>
      <c r="JB39">
        <v>0.943604</v>
      </c>
      <c r="JC39">
        <v>2.61475</v>
      </c>
      <c r="JD39">
        <v>1.54785</v>
      </c>
      <c r="JE39">
        <v>2.32178</v>
      </c>
      <c r="JF39">
        <v>1.64673</v>
      </c>
      <c r="JG39">
        <v>2.36084</v>
      </c>
      <c r="JH39">
        <v>34.1678</v>
      </c>
      <c r="JI39">
        <v>24.2276</v>
      </c>
      <c r="JJ39">
        <v>18</v>
      </c>
      <c r="JK39">
        <v>505.65</v>
      </c>
      <c r="JL39">
        <v>331.914</v>
      </c>
      <c r="JM39">
        <v>30.7505</v>
      </c>
      <c r="JN39">
        <v>29.104</v>
      </c>
      <c r="JO39">
        <v>29.9997</v>
      </c>
      <c r="JP39">
        <v>29.1112</v>
      </c>
      <c r="JQ39">
        <v>29.0675</v>
      </c>
      <c r="JR39">
        <v>18.913</v>
      </c>
      <c r="JS39">
        <v>28.5355</v>
      </c>
      <c r="JT39">
        <v>95.9007</v>
      </c>
      <c r="JU39">
        <v>30.7488</v>
      </c>
      <c r="JV39">
        <v>419.9</v>
      </c>
      <c r="JW39">
        <v>24.1256</v>
      </c>
      <c r="JX39">
        <v>96.5435</v>
      </c>
      <c r="JY39">
        <v>94.4488</v>
      </c>
    </row>
    <row r="40" spans="1:285">
      <c r="A40">
        <v>24</v>
      </c>
      <c r="B40">
        <v>1758583586.1</v>
      </c>
      <c r="C40">
        <v>46</v>
      </c>
      <c r="D40" t="s">
        <v>473</v>
      </c>
      <c r="E40" t="s">
        <v>474</v>
      </c>
      <c r="F40">
        <v>5</v>
      </c>
      <c r="G40" t="s">
        <v>419</v>
      </c>
      <c r="H40" t="s">
        <v>420</v>
      </c>
      <c r="I40" t="s">
        <v>421</v>
      </c>
      <c r="J40">
        <v>1758583583.1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2.18</v>
      </c>
      <c r="DB40">
        <v>0.5</v>
      </c>
      <c r="DC40" t="s">
        <v>423</v>
      </c>
      <c r="DD40">
        <v>2</v>
      </c>
      <c r="DE40">
        <v>1758583583.1</v>
      </c>
      <c r="DF40">
        <v>420.245666666667</v>
      </c>
      <c r="DG40">
        <v>419.858333333333</v>
      </c>
      <c r="DH40">
        <v>24.0974666666667</v>
      </c>
      <c r="DI40">
        <v>24.0258</v>
      </c>
      <c r="DJ40">
        <v>418.081666666667</v>
      </c>
      <c r="DK40">
        <v>23.7316</v>
      </c>
      <c r="DL40">
        <v>500.066</v>
      </c>
      <c r="DM40">
        <v>89.6242666666667</v>
      </c>
      <c r="DN40">
        <v>0.0353917666666667</v>
      </c>
      <c r="DO40">
        <v>30.2932666666667</v>
      </c>
      <c r="DP40">
        <v>30.0049</v>
      </c>
      <c r="DQ40">
        <v>999.9</v>
      </c>
      <c r="DR40">
        <v>0</v>
      </c>
      <c r="DS40">
        <v>0</v>
      </c>
      <c r="DT40">
        <v>10012.9</v>
      </c>
      <c r="DU40">
        <v>0</v>
      </c>
      <c r="DV40">
        <v>0.27582</v>
      </c>
      <c r="DW40">
        <v>0.387553</v>
      </c>
      <c r="DX40">
        <v>430.622666666667</v>
      </c>
      <c r="DY40">
        <v>430.194</v>
      </c>
      <c r="DZ40">
        <v>0.0716253666666667</v>
      </c>
      <c r="EA40">
        <v>419.858333333333</v>
      </c>
      <c r="EB40">
        <v>24.0258</v>
      </c>
      <c r="EC40">
        <v>2.15971666666667</v>
      </c>
      <c r="ED40">
        <v>2.15329666666667</v>
      </c>
      <c r="EE40">
        <v>18.6666</v>
      </c>
      <c r="EF40">
        <v>18.619</v>
      </c>
      <c r="EG40">
        <v>0.00500059</v>
      </c>
      <c r="EH40">
        <v>0</v>
      </c>
      <c r="EI40">
        <v>0</v>
      </c>
      <c r="EJ40">
        <v>0</v>
      </c>
      <c r="EK40">
        <v>219.066666666667</v>
      </c>
      <c r="EL40">
        <v>0.00500059</v>
      </c>
      <c r="EM40">
        <v>-9.26666666666667</v>
      </c>
      <c r="EN40">
        <v>-1.16666666666667</v>
      </c>
      <c r="EO40">
        <v>36.1663333333333</v>
      </c>
      <c r="EP40">
        <v>40.2496666666667</v>
      </c>
      <c r="EQ40">
        <v>37.729</v>
      </c>
      <c r="ER40">
        <v>40.8746666666667</v>
      </c>
      <c r="ES40">
        <v>38.6663333333333</v>
      </c>
      <c r="ET40">
        <v>0</v>
      </c>
      <c r="EU40">
        <v>0</v>
      </c>
      <c r="EV40">
        <v>0</v>
      </c>
      <c r="EW40">
        <v>1758583585.4</v>
      </c>
      <c r="EX40">
        <v>0</v>
      </c>
      <c r="EY40">
        <v>216.04</v>
      </c>
      <c r="EZ40">
        <v>4.7153850833111</v>
      </c>
      <c r="FA40">
        <v>-11.9076924167912</v>
      </c>
      <c r="FB40">
        <v>-7.276</v>
      </c>
      <c r="FC40">
        <v>15</v>
      </c>
      <c r="FD40">
        <v>0</v>
      </c>
      <c r="FE40" t="s">
        <v>424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0.36968075</v>
      </c>
      <c r="FR40">
        <v>0.107878240601504</v>
      </c>
      <c r="FS40">
        <v>0.0325818973847058</v>
      </c>
      <c r="FT40">
        <v>1</v>
      </c>
      <c r="FU40">
        <v>215.714705882353</v>
      </c>
      <c r="FV40">
        <v>-8.12986984434848</v>
      </c>
      <c r="FW40">
        <v>4.94071513952843</v>
      </c>
      <c r="FX40">
        <v>-1</v>
      </c>
      <c r="FY40">
        <v>0.0686265</v>
      </c>
      <c r="FZ40">
        <v>0.0293801684210526</v>
      </c>
      <c r="GA40">
        <v>0.00324409364892569</v>
      </c>
      <c r="GB40">
        <v>1</v>
      </c>
      <c r="GC40">
        <v>2</v>
      </c>
      <c r="GD40">
        <v>2</v>
      </c>
      <c r="GE40" t="s">
        <v>425</v>
      </c>
      <c r="GF40">
        <v>3.133</v>
      </c>
      <c r="GG40">
        <v>2.71337</v>
      </c>
      <c r="GH40">
        <v>0.0884868</v>
      </c>
      <c r="GI40">
        <v>0.0889204</v>
      </c>
      <c r="GJ40">
        <v>0.102139</v>
      </c>
      <c r="GK40">
        <v>0.102641</v>
      </c>
      <c r="GL40">
        <v>34287</v>
      </c>
      <c r="GM40">
        <v>36694</v>
      </c>
      <c r="GN40">
        <v>34037.5</v>
      </c>
      <c r="GO40">
        <v>36470.8</v>
      </c>
      <c r="GP40">
        <v>43180.2</v>
      </c>
      <c r="GQ40">
        <v>46988.9</v>
      </c>
      <c r="GR40">
        <v>53118.9</v>
      </c>
      <c r="GS40">
        <v>58297.9</v>
      </c>
      <c r="GT40">
        <v>1.94365</v>
      </c>
      <c r="GU40">
        <v>1.648</v>
      </c>
      <c r="GV40">
        <v>0.0881106</v>
      </c>
      <c r="GW40">
        <v>0</v>
      </c>
      <c r="GX40">
        <v>28.5739</v>
      </c>
      <c r="GY40">
        <v>999.9</v>
      </c>
      <c r="GZ40">
        <v>62.44</v>
      </c>
      <c r="HA40">
        <v>30.494</v>
      </c>
      <c r="HB40">
        <v>30.5333</v>
      </c>
      <c r="HC40">
        <v>54.7942</v>
      </c>
      <c r="HD40">
        <v>45.4888</v>
      </c>
      <c r="HE40">
        <v>1</v>
      </c>
      <c r="HF40">
        <v>0.132162</v>
      </c>
      <c r="HG40">
        <v>-1.23033</v>
      </c>
      <c r="HH40">
        <v>20.1286</v>
      </c>
      <c r="HI40">
        <v>5.19857</v>
      </c>
      <c r="HJ40">
        <v>12.0041</v>
      </c>
      <c r="HK40">
        <v>4.9755</v>
      </c>
      <c r="HL40">
        <v>3.294</v>
      </c>
      <c r="HM40">
        <v>9999</v>
      </c>
      <c r="HN40">
        <v>999.9</v>
      </c>
      <c r="HO40">
        <v>9999</v>
      </c>
      <c r="HP40">
        <v>9999</v>
      </c>
      <c r="HQ40">
        <v>1.86325</v>
      </c>
      <c r="HR40">
        <v>1.86813</v>
      </c>
      <c r="HS40">
        <v>1.86784</v>
      </c>
      <c r="HT40">
        <v>1.86905</v>
      </c>
      <c r="HU40">
        <v>1.86988</v>
      </c>
      <c r="HV40">
        <v>1.8659</v>
      </c>
      <c r="HW40">
        <v>1.86699</v>
      </c>
      <c r="HX40">
        <v>1.86844</v>
      </c>
      <c r="HY40">
        <v>5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2.164</v>
      </c>
      <c r="IM40">
        <v>0.3657</v>
      </c>
      <c r="IN40">
        <v>0.725814700763697</v>
      </c>
      <c r="IO40">
        <v>0.00362048344270013</v>
      </c>
      <c r="IP40">
        <v>-5.06934738496834e-07</v>
      </c>
      <c r="IQ40">
        <v>1.8318064437723e-10</v>
      </c>
      <c r="IR40">
        <v>-0.101343419155985</v>
      </c>
      <c r="IS40">
        <v>-0.0180113055313949</v>
      </c>
      <c r="IT40">
        <v>0.00213158163258544</v>
      </c>
      <c r="IU40">
        <v>-2.28843148016446e-05</v>
      </c>
      <c r="IV40">
        <v>5</v>
      </c>
      <c r="IW40">
        <v>2442</v>
      </c>
      <c r="IX40">
        <v>1</v>
      </c>
      <c r="IY40">
        <v>27</v>
      </c>
      <c r="IZ40">
        <v>29309726.4</v>
      </c>
      <c r="JA40">
        <v>29309726.4</v>
      </c>
      <c r="JB40">
        <v>0.943604</v>
      </c>
      <c r="JC40">
        <v>2.61475</v>
      </c>
      <c r="JD40">
        <v>1.54785</v>
      </c>
      <c r="JE40">
        <v>2.32178</v>
      </c>
      <c r="JF40">
        <v>1.64673</v>
      </c>
      <c r="JG40">
        <v>2.36694</v>
      </c>
      <c r="JH40">
        <v>34.1678</v>
      </c>
      <c r="JI40">
        <v>24.2188</v>
      </c>
      <c r="JJ40">
        <v>18</v>
      </c>
      <c r="JK40">
        <v>505.54</v>
      </c>
      <c r="JL40">
        <v>331.896</v>
      </c>
      <c r="JM40">
        <v>30.7476</v>
      </c>
      <c r="JN40">
        <v>29.1027</v>
      </c>
      <c r="JO40">
        <v>29.9997</v>
      </c>
      <c r="JP40">
        <v>29.1099</v>
      </c>
      <c r="JQ40">
        <v>29.0664</v>
      </c>
      <c r="JR40">
        <v>18.9131</v>
      </c>
      <c r="JS40">
        <v>28.5355</v>
      </c>
      <c r="JT40">
        <v>95.9007</v>
      </c>
      <c r="JU40">
        <v>30.7488</v>
      </c>
      <c r="JV40">
        <v>419.9</v>
      </c>
      <c r="JW40">
        <v>24.1309</v>
      </c>
      <c r="JX40">
        <v>96.5444</v>
      </c>
      <c r="JY40">
        <v>94.4494</v>
      </c>
    </row>
    <row r="41" spans="1:285">
      <c r="A41">
        <v>25</v>
      </c>
      <c r="B41">
        <v>1758583588.1</v>
      </c>
      <c r="C41">
        <v>48</v>
      </c>
      <c r="D41" t="s">
        <v>475</v>
      </c>
      <c r="E41" t="s">
        <v>476</v>
      </c>
      <c r="F41">
        <v>5</v>
      </c>
      <c r="G41" t="s">
        <v>419</v>
      </c>
      <c r="H41" t="s">
        <v>420</v>
      </c>
      <c r="I41" t="s">
        <v>421</v>
      </c>
      <c r="J41">
        <v>1758583585.1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2.18</v>
      </c>
      <c r="DB41">
        <v>0.5</v>
      </c>
      <c r="DC41" t="s">
        <v>423</v>
      </c>
      <c r="DD41">
        <v>2</v>
      </c>
      <c r="DE41">
        <v>1758583585.1</v>
      </c>
      <c r="DF41">
        <v>420.238</v>
      </c>
      <c r="DG41">
        <v>419.848666666667</v>
      </c>
      <c r="DH41">
        <v>24.0947</v>
      </c>
      <c r="DI41">
        <v>24.0279333333333</v>
      </c>
      <c r="DJ41">
        <v>418.074</v>
      </c>
      <c r="DK41">
        <v>23.7289666666667</v>
      </c>
      <c r="DL41">
        <v>500.036</v>
      </c>
      <c r="DM41">
        <v>89.6241333333333</v>
      </c>
      <c r="DN41">
        <v>0.0354837</v>
      </c>
      <c r="DO41">
        <v>30.2942</v>
      </c>
      <c r="DP41">
        <v>30.0060666666667</v>
      </c>
      <c r="DQ41">
        <v>999.9</v>
      </c>
      <c r="DR41">
        <v>0</v>
      </c>
      <c r="DS41">
        <v>0</v>
      </c>
      <c r="DT41">
        <v>9995</v>
      </c>
      <c r="DU41">
        <v>0</v>
      </c>
      <c r="DV41">
        <v>0.27582</v>
      </c>
      <c r="DW41">
        <v>0.389740333333333</v>
      </c>
      <c r="DX41">
        <v>430.613666666667</v>
      </c>
      <c r="DY41">
        <v>430.184666666667</v>
      </c>
      <c r="DZ41">
        <v>0.0667807</v>
      </c>
      <c r="EA41">
        <v>419.848666666667</v>
      </c>
      <c r="EB41">
        <v>24.0279333333333</v>
      </c>
      <c r="EC41">
        <v>2.15946666666667</v>
      </c>
      <c r="ED41">
        <v>2.15348333333333</v>
      </c>
      <c r="EE41">
        <v>18.6647666666667</v>
      </c>
      <c r="EF41">
        <v>18.6203666666667</v>
      </c>
      <c r="EG41">
        <v>0.00500059</v>
      </c>
      <c r="EH41">
        <v>0</v>
      </c>
      <c r="EI41">
        <v>0</v>
      </c>
      <c r="EJ41">
        <v>0</v>
      </c>
      <c r="EK41">
        <v>218.366666666667</v>
      </c>
      <c r="EL41">
        <v>0.00500059</v>
      </c>
      <c r="EM41">
        <v>-10.2666666666667</v>
      </c>
      <c r="EN41">
        <v>-0.933333333333333</v>
      </c>
      <c r="EO41">
        <v>36.1456666666667</v>
      </c>
      <c r="EP41">
        <v>40.1873333333333</v>
      </c>
      <c r="EQ41">
        <v>37.708</v>
      </c>
      <c r="ER41">
        <v>40.7913333333333</v>
      </c>
      <c r="ES41">
        <v>38.6456666666667</v>
      </c>
      <c r="ET41">
        <v>0</v>
      </c>
      <c r="EU41">
        <v>0</v>
      </c>
      <c r="EV41">
        <v>0</v>
      </c>
      <c r="EW41">
        <v>1758583587.2</v>
      </c>
      <c r="EX41">
        <v>0</v>
      </c>
      <c r="EY41">
        <v>216.446153846154</v>
      </c>
      <c r="EZ41">
        <v>4.8410260119759</v>
      </c>
      <c r="FA41">
        <v>-1.89401720894942</v>
      </c>
      <c r="FB41">
        <v>-8.22307692307692</v>
      </c>
      <c r="FC41">
        <v>15</v>
      </c>
      <c r="FD41">
        <v>0</v>
      </c>
      <c r="FE41" t="s">
        <v>424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0.37447205</v>
      </c>
      <c r="FR41">
        <v>0.0242915639097743</v>
      </c>
      <c r="FS41">
        <v>0.0281436467812453</v>
      </c>
      <c r="FT41">
        <v>1</v>
      </c>
      <c r="FU41">
        <v>216.441176470588</v>
      </c>
      <c r="FV41">
        <v>-2.77158109306919</v>
      </c>
      <c r="FW41">
        <v>5.44021613146881</v>
      </c>
      <c r="FX41">
        <v>-1</v>
      </c>
      <c r="FY41">
        <v>0.06880426</v>
      </c>
      <c r="FZ41">
        <v>0.0220984421052631</v>
      </c>
      <c r="GA41">
        <v>0.00322873818068297</v>
      </c>
      <c r="GB41">
        <v>1</v>
      </c>
      <c r="GC41">
        <v>2</v>
      </c>
      <c r="GD41">
        <v>2</v>
      </c>
      <c r="GE41" t="s">
        <v>425</v>
      </c>
      <c r="GF41">
        <v>3.13288</v>
      </c>
      <c r="GG41">
        <v>2.71338</v>
      </c>
      <c r="GH41">
        <v>0.0884874</v>
      </c>
      <c r="GI41">
        <v>0.0889218</v>
      </c>
      <c r="GJ41">
        <v>0.102134</v>
      </c>
      <c r="GK41">
        <v>0.102681</v>
      </c>
      <c r="GL41">
        <v>34287.1</v>
      </c>
      <c r="GM41">
        <v>36694</v>
      </c>
      <c r="GN41">
        <v>34037.7</v>
      </c>
      <c r="GO41">
        <v>36470.8</v>
      </c>
      <c r="GP41">
        <v>43180.5</v>
      </c>
      <c r="GQ41">
        <v>46986.8</v>
      </c>
      <c r="GR41">
        <v>53118.9</v>
      </c>
      <c r="GS41">
        <v>58298</v>
      </c>
      <c r="GT41">
        <v>1.94348</v>
      </c>
      <c r="GU41">
        <v>1.64805</v>
      </c>
      <c r="GV41">
        <v>0.0876971</v>
      </c>
      <c r="GW41">
        <v>0</v>
      </c>
      <c r="GX41">
        <v>28.5751</v>
      </c>
      <c r="GY41">
        <v>999.9</v>
      </c>
      <c r="GZ41">
        <v>62.44</v>
      </c>
      <c r="HA41">
        <v>30.494</v>
      </c>
      <c r="HB41">
        <v>30.5342</v>
      </c>
      <c r="HC41">
        <v>54.5342</v>
      </c>
      <c r="HD41">
        <v>45.4968</v>
      </c>
      <c r="HE41">
        <v>1</v>
      </c>
      <c r="HF41">
        <v>0.132259</v>
      </c>
      <c r="HG41">
        <v>-1.23895</v>
      </c>
      <c r="HH41">
        <v>20.1284</v>
      </c>
      <c r="HI41">
        <v>5.19842</v>
      </c>
      <c r="HJ41">
        <v>12.0041</v>
      </c>
      <c r="HK41">
        <v>4.97545</v>
      </c>
      <c r="HL41">
        <v>3.294</v>
      </c>
      <c r="HM41">
        <v>9999</v>
      </c>
      <c r="HN41">
        <v>999.9</v>
      </c>
      <c r="HO41">
        <v>9999</v>
      </c>
      <c r="HP41">
        <v>9999</v>
      </c>
      <c r="HQ41">
        <v>1.86325</v>
      </c>
      <c r="HR41">
        <v>1.86813</v>
      </c>
      <c r="HS41">
        <v>1.86784</v>
      </c>
      <c r="HT41">
        <v>1.86905</v>
      </c>
      <c r="HU41">
        <v>1.86988</v>
      </c>
      <c r="HV41">
        <v>1.8659</v>
      </c>
      <c r="HW41">
        <v>1.86698</v>
      </c>
      <c r="HX41">
        <v>1.86844</v>
      </c>
      <c r="HY41">
        <v>5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2.164</v>
      </c>
      <c r="IM41">
        <v>0.3656</v>
      </c>
      <c r="IN41">
        <v>0.725814700763697</v>
      </c>
      <c r="IO41">
        <v>0.00362048344270013</v>
      </c>
      <c r="IP41">
        <v>-5.06934738496834e-07</v>
      </c>
      <c r="IQ41">
        <v>1.8318064437723e-10</v>
      </c>
      <c r="IR41">
        <v>-0.101343419155985</v>
      </c>
      <c r="IS41">
        <v>-0.0180113055313949</v>
      </c>
      <c r="IT41">
        <v>0.00213158163258544</v>
      </c>
      <c r="IU41">
        <v>-2.28843148016446e-05</v>
      </c>
      <c r="IV41">
        <v>5</v>
      </c>
      <c r="IW41">
        <v>2442</v>
      </c>
      <c r="IX41">
        <v>1</v>
      </c>
      <c r="IY41">
        <v>27</v>
      </c>
      <c r="IZ41">
        <v>29309726.5</v>
      </c>
      <c r="JA41">
        <v>29309726.5</v>
      </c>
      <c r="JB41">
        <v>0.943604</v>
      </c>
      <c r="JC41">
        <v>2.61353</v>
      </c>
      <c r="JD41">
        <v>1.54785</v>
      </c>
      <c r="JE41">
        <v>2.32178</v>
      </c>
      <c r="JF41">
        <v>1.64673</v>
      </c>
      <c r="JG41">
        <v>2.33643</v>
      </c>
      <c r="JH41">
        <v>34.1678</v>
      </c>
      <c r="JI41">
        <v>24.2188</v>
      </c>
      <c r="JJ41">
        <v>18</v>
      </c>
      <c r="JK41">
        <v>505.413</v>
      </c>
      <c r="JL41">
        <v>331.916</v>
      </c>
      <c r="JM41">
        <v>30.7457</v>
      </c>
      <c r="JN41">
        <v>29.1015</v>
      </c>
      <c r="JO41">
        <v>29.9998</v>
      </c>
      <c r="JP41">
        <v>29.1087</v>
      </c>
      <c r="JQ41">
        <v>29.0657</v>
      </c>
      <c r="JR41">
        <v>18.9137</v>
      </c>
      <c r="JS41">
        <v>28.5355</v>
      </c>
      <c r="JT41">
        <v>95.9007</v>
      </c>
      <c r="JU41">
        <v>30.7418</v>
      </c>
      <c r="JV41">
        <v>419.9</v>
      </c>
      <c r="JW41">
        <v>24.1324</v>
      </c>
      <c r="JX41">
        <v>96.5446</v>
      </c>
      <c r="JY41">
        <v>94.4496</v>
      </c>
    </row>
    <row r="42" spans="1:285">
      <c r="A42">
        <v>26</v>
      </c>
      <c r="B42">
        <v>1758583590.1</v>
      </c>
      <c r="C42">
        <v>50</v>
      </c>
      <c r="D42" t="s">
        <v>477</v>
      </c>
      <c r="E42" t="s">
        <v>478</v>
      </c>
      <c r="F42">
        <v>5</v>
      </c>
      <c r="G42" t="s">
        <v>419</v>
      </c>
      <c r="H42" t="s">
        <v>420</v>
      </c>
      <c r="I42" t="s">
        <v>421</v>
      </c>
      <c r="J42">
        <v>1758583587.1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2.18</v>
      </c>
      <c r="DB42">
        <v>0.5</v>
      </c>
      <c r="DC42" t="s">
        <v>423</v>
      </c>
      <c r="DD42">
        <v>2</v>
      </c>
      <c r="DE42">
        <v>1758583587.1</v>
      </c>
      <c r="DF42">
        <v>420.236</v>
      </c>
      <c r="DG42">
        <v>419.861</v>
      </c>
      <c r="DH42">
        <v>24.0931</v>
      </c>
      <c r="DI42">
        <v>24.0358666666667</v>
      </c>
      <c r="DJ42">
        <v>418.072</v>
      </c>
      <c r="DK42">
        <v>23.7274333333333</v>
      </c>
      <c r="DL42">
        <v>500.008666666667</v>
      </c>
      <c r="DM42">
        <v>89.6240666666667</v>
      </c>
      <c r="DN42">
        <v>0.0354337333333333</v>
      </c>
      <c r="DO42">
        <v>30.2949333333333</v>
      </c>
      <c r="DP42">
        <v>30.0061666666667</v>
      </c>
      <c r="DQ42">
        <v>999.9</v>
      </c>
      <c r="DR42">
        <v>0</v>
      </c>
      <c r="DS42">
        <v>0</v>
      </c>
      <c r="DT42">
        <v>9990</v>
      </c>
      <c r="DU42">
        <v>0</v>
      </c>
      <c r="DV42">
        <v>0.27582</v>
      </c>
      <c r="DW42">
        <v>0.375193333333333</v>
      </c>
      <c r="DX42">
        <v>430.610666666667</v>
      </c>
      <c r="DY42">
        <v>430.201</v>
      </c>
      <c r="DZ42">
        <v>0.0572389</v>
      </c>
      <c r="EA42">
        <v>419.861</v>
      </c>
      <c r="EB42">
        <v>24.0358666666667</v>
      </c>
      <c r="EC42">
        <v>2.15932</v>
      </c>
      <c r="ED42">
        <v>2.15419333333333</v>
      </c>
      <c r="EE42">
        <v>18.6637</v>
      </c>
      <c r="EF42">
        <v>18.6256333333333</v>
      </c>
      <c r="EG42">
        <v>0.00500059</v>
      </c>
      <c r="EH42">
        <v>0</v>
      </c>
      <c r="EI42">
        <v>0</v>
      </c>
      <c r="EJ42">
        <v>0</v>
      </c>
      <c r="EK42">
        <v>213.966666666667</v>
      </c>
      <c r="EL42">
        <v>0.00500059</v>
      </c>
      <c r="EM42">
        <v>-13.3666666666667</v>
      </c>
      <c r="EN42">
        <v>-1.76666666666667</v>
      </c>
      <c r="EO42">
        <v>36.125</v>
      </c>
      <c r="EP42">
        <v>40.1246666666667</v>
      </c>
      <c r="EQ42">
        <v>37.687</v>
      </c>
      <c r="ER42">
        <v>40.708</v>
      </c>
      <c r="ES42">
        <v>38.625</v>
      </c>
      <c r="ET42">
        <v>0</v>
      </c>
      <c r="EU42">
        <v>0</v>
      </c>
      <c r="EV42">
        <v>0</v>
      </c>
      <c r="EW42">
        <v>1758583589</v>
      </c>
      <c r="EX42">
        <v>0</v>
      </c>
      <c r="EY42">
        <v>215.948</v>
      </c>
      <c r="EZ42">
        <v>19.3923078262113</v>
      </c>
      <c r="FA42">
        <v>-30.6384615878617</v>
      </c>
      <c r="FB42">
        <v>-7.06</v>
      </c>
      <c r="FC42">
        <v>15</v>
      </c>
      <c r="FD42">
        <v>0</v>
      </c>
      <c r="FE42" t="s">
        <v>424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0.3749176</v>
      </c>
      <c r="FR42">
        <v>-0.0370860451127818</v>
      </c>
      <c r="FS42">
        <v>0.0279318633631915</v>
      </c>
      <c r="FT42">
        <v>1</v>
      </c>
      <c r="FU42">
        <v>216.670588235294</v>
      </c>
      <c r="FV42">
        <v>-2.14209292775884</v>
      </c>
      <c r="FW42">
        <v>5.4415898094196</v>
      </c>
      <c r="FX42">
        <v>-1</v>
      </c>
      <c r="FY42">
        <v>0.06768007</v>
      </c>
      <c r="FZ42">
        <v>-0.00977930526315784</v>
      </c>
      <c r="GA42">
        <v>0.0055912510684193</v>
      </c>
      <c r="GB42">
        <v>1</v>
      </c>
      <c r="GC42">
        <v>2</v>
      </c>
      <c r="GD42">
        <v>2</v>
      </c>
      <c r="GE42" t="s">
        <v>425</v>
      </c>
      <c r="GF42">
        <v>3.13299</v>
      </c>
      <c r="GG42">
        <v>2.71322</v>
      </c>
      <c r="GH42">
        <v>0.08849</v>
      </c>
      <c r="GI42">
        <v>0.0889203</v>
      </c>
      <c r="GJ42">
        <v>0.102142</v>
      </c>
      <c r="GK42">
        <v>0.102717</v>
      </c>
      <c r="GL42">
        <v>34287</v>
      </c>
      <c r="GM42">
        <v>36694.1</v>
      </c>
      <c r="GN42">
        <v>34037.7</v>
      </c>
      <c r="GO42">
        <v>36470.9</v>
      </c>
      <c r="GP42">
        <v>43180.1</v>
      </c>
      <c r="GQ42">
        <v>46985.1</v>
      </c>
      <c r="GR42">
        <v>53118.9</v>
      </c>
      <c r="GS42">
        <v>58298.2</v>
      </c>
      <c r="GT42">
        <v>1.9436</v>
      </c>
      <c r="GU42">
        <v>1.64793</v>
      </c>
      <c r="GV42">
        <v>0.0877082</v>
      </c>
      <c r="GW42">
        <v>0</v>
      </c>
      <c r="GX42">
        <v>28.5751</v>
      </c>
      <c r="GY42">
        <v>999.9</v>
      </c>
      <c r="GZ42">
        <v>62.44</v>
      </c>
      <c r="HA42">
        <v>30.494</v>
      </c>
      <c r="HB42">
        <v>30.5333</v>
      </c>
      <c r="HC42">
        <v>54.5742</v>
      </c>
      <c r="HD42">
        <v>45.5409</v>
      </c>
      <c r="HE42">
        <v>1</v>
      </c>
      <c r="HF42">
        <v>0.132261</v>
      </c>
      <c r="HG42">
        <v>-1.23328</v>
      </c>
      <c r="HH42">
        <v>20.1285</v>
      </c>
      <c r="HI42">
        <v>5.19827</v>
      </c>
      <c r="HJ42">
        <v>12.004</v>
      </c>
      <c r="HK42">
        <v>4.9757</v>
      </c>
      <c r="HL42">
        <v>3.294</v>
      </c>
      <c r="HM42">
        <v>9999</v>
      </c>
      <c r="HN42">
        <v>999.9</v>
      </c>
      <c r="HO42">
        <v>9999</v>
      </c>
      <c r="HP42">
        <v>9999</v>
      </c>
      <c r="HQ42">
        <v>1.86325</v>
      </c>
      <c r="HR42">
        <v>1.86813</v>
      </c>
      <c r="HS42">
        <v>1.86785</v>
      </c>
      <c r="HT42">
        <v>1.86905</v>
      </c>
      <c r="HU42">
        <v>1.86989</v>
      </c>
      <c r="HV42">
        <v>1.86592</v>
      </c>
      <c r="HW42">
        <v>1.86698</v>
      </c>
      <c r="HX42">
        <v>1.86844</v>
      </c>
      <c r="HY42">
        <v>5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2.165</v>
      </c>
      <c r="IM42">
        <v>0.3658</v>
      </c>
      <c r="IN42">
        <v>0.725814700763697</v>
      </c>
      <c r="IO42">
        <v>0.00362048344270013</v>
      </c>
      <c r="IP42">
        <v>-5.06934738496834e-07</v>
      </c>
      <c r="IQ42">
        <v>1.8318064437723e-10</v>
      </c>
      <c r="IR42">
        <v>-0.101343419155985</v>
      </c>
      <c r="IS42">
        <v>-0.0180113055313949</v>
      </c>
      <c r="IT42">
        <v>0.00213158163258544</v>
      </c>
      <c r="IU42">
        <v>-2.28843148016446e-05</v>
      </c>
      <c r="IV42">
        <v>5</v>
      </c>
      <c r="IW42">
        <v>2442</v>
      </c>
      <c r="IX42">
        <v>1</v>
      </c>
      <c r="IY42">
        <v>27</v>
      </c>
      <c r="IZ42">
        <v>29309726.5</v>
      </c>
      <c r="JA42">
        <v>29309726.5</v>
      </c>
      <c r="JB42">
        <v>0.943604</v>
      </c>
      <c r="JC42">
        <v>2.62573</v>
      </c>
      <c r="JD42">
        <v>1.54785</v>
      </c>
      <c r="JE42">
        <v>2.32178</v>
      </c>
      <c r="JF42">
        <v>1.64673</v>
      </c>
      <c r="JG42">
        <v>2.24121</v>
      </c>
      <c r="JH42">
        <v>34.1678</v>
      </c>
      <c r="JI42">
        <v>24.2188</v>
      </c>
      <c r="JJ42">
        <v>18</v>
      </c>
      <c r="JK42">
        <v>505.485</v>
      </c>
      <c r="JL42">
        <v>331.849</v>
      </c>
      <c r="JM42">
        <v>30.7442</v>
      </c>
      <c r="JN42">
        <v>29.1003</v>
      </c>
      <c r="JO42">
        <v>29.9999</v>
      </c>
      <c r="JP42">
        <v>29.1075</v>
      </c>
      <c r="JQ42">
        <v>29.0644</v>
      </c>
      <c r="JR42">
        <v>18.9151</v>
      </c>
      <c r="JS42">
        <v>28.5355</v>
      </c>
      <c r="JT42">
        <v>95.9007</v>
      </c>
      <c r="JU42">
        <v>30.7418</v>
      </c>
      <c r="JV42">
        <v>419.9</v>
      </c>
      <c r="JW42">
        <v>24.1326</v>
      </c>
      <c r="JX42">
        <v>96.5445</v>
      </c>
      <c r="JY42">
        <v>94.4499</v>
      </c>
    </row>
    <row r="43" spans="1:285">
      <c r="A43">
        <v>27</v>
      </c>
      <c r="B43">
        <v>1758583592.1</v>
      </c>
      <c r="C43">
        <v>52</v>
      </c>
      <c r="D43" t="s">
        <v>479</v>
      </c>
      <c r="E43" t="s">
        <v>480</v>
      </c>
      <c r="F43">
        <v>5</v>
      </c>
      <c r="G43" t="s">
        <v>419</v>
      </c>
      <c r="H43" t="s">
        <v>420</v>
      </c>
      <c r="I43" t="s">
        <v>421</v>
      </c>
      <c r="J43">
        <v>1758583589.1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2.18</v>
      </c>
      <c r="DB43">
        <v>0.5</v>
      </c>
      <c r="DC43" t="s">
        <v>423</v>
      </c>
      <c r="DD43">
        <v>2</v>
      </c>
      <c r="DE43">
        <v>1758583589.1</v>
      </c>
      <c r="DF43">
        <v>420.24</v>
      </c>
      <c r="DG43">
        <v>419.869333333333</v>
      </c>
      <c r="DH43">
        <v>24.0937666666667</v>
      </c>
      <c r="DI43">
        <v>24.0459</v>
      </c>
      <c r="DJ43">
        <v>418.076</v>
      </c>
      <c r="DK43">
        <v>23.7280666666667</v>
      </c>
      <c r="DL43">
        <v>499.996666666667</v>
      </c>
      <c r="DM43">
        <v>89.6243666666667</v>
      </c>
      <c r="DN43">
        <v>0.0352799666666667</v>
      </c>
      <c r="DO43">
        <v>30.2953</v>
      </c>
      <c r="DP43">
        <v>30.0056666666667</v>
      </c>
      <c r="DQ43">
        <v>999.9</v>
      </c>
      <c r="DR43">
        <v>0</v>
      </c>
      <c r="DS43">
        <v>0</v>
      </c>
      <c r="DT43">
        <v>9996.26666666667</v>
      </c>
      <c r="DU43">
        <v>0</v>
      </c>
      <c r="DV43">
        <v>0.27582</v>
      </c>
      <c r="DW43">
        <v>0.370636</v>
      </c>
      <c r="DX43">
        <v>430.615</v>
      </c>
      <c r="DY43">
        <v>430.214</v>
      </c>
      <c r="DZ43">
        <v>0.0478948</v>
      </c>
      <c r="EA43">
        <v>419.869333333333</v>
      </c>
      <c r="EB43">
        <v>24.0459</v>
      </c>
      <c r="EC43">
        <v>2.15938666666667</v>
      </c>
      <c r="ED43">
        <v>2.15509666666667</v>
      </c>
      <c r="EE43">
        <v>18.6642</v>
      </c>
      <c r="EF43">
        <v>18.6323333333333</v>
      </c>
      <c r="EG43">
        <v>0.00500059</v>
      </c>
      <c r="EH43">
        <v>0</v>
      </c>
      <c r="EI43">
        <v>0</v>
      </c>
      <c r="EJ43">
        <v>0</v>
      </c>
      <c r="EK43">
        <v>213.566666666667</v>
      </c>
      <c r="EL43">
        <v>0.00500059</v>
      </c>
      <c r="EM43">
        <v>-15.5</v>
      </c>
      <c r="EN43">
        <v>-1.63333333333333</v>
      </c>
      <c r="EO43">
        <v>36.125</v>
      </c>
      <c r="EP43">
        <v>40.0623333333333</v>
      </c>
      <c r="EQ43">
        <v>37.6663333333333</v>
      </c>
      <c r="ER43">
        <v>40.6246666666667</v>
      </c>
      <c r="ES43">
        <v>38.604</v>
      </c>
      <c r="ET43">
        <v>0</v>
      </c>
      <c r="EU43">
        <v>0</v>
      </c>
      <c r="EV43">
        <v>0</v>
      </c>
      <c r="EW43">
        <v>1758583591.4</v>
      </c>
      <c r="EX43">
        <v>0</v>
      </c>
      <c r="EY43">
        <v>216.884</v>
      </c>
      <c r="EZ43">
        <v>26.7153847048982</v>
      </c>
      <c r="FA43">
        <v>-36.4307693792283</v>
      </c>
      <c r="FB43">
        <v>-8.668</v>
      </c>
      <c r="FC43">
        <v>15</v>
      </c>
      <c r="FD43">
        <v>0</v>
      </c>
      <c r="FE43" t="s">
        <v>424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0.37266085</v>
      </c>
      <c r="FR43">
        <v>-0.00795351879699213</v>
      </c>
      <c r="FS43">
        <v>0.0273054797307702</v>
      </c>
      <c r="FT43">
        <v>1</v>
      </c>
      <c r="FU43">
        <v>216.458823529412</v>
      </c>
      <c r="FV43">
        <v>0.831169018121315</v>
      </c>
      <c r="FW43">
        <v>5.74277641640854</v>
      </c>
      <c r="FX43">
        <v>-1</v>
      </c>
      <c r="FY43">
        <v>0.06542129</v>
      </c>
      <c r="FZ43">
        <v>-0.0548299308270676</v>
      </c>
      <c r="GA43">
        <v>0.0093665170933971</v>
      </c>
      <c r="GB43">
        <v>1</v>
      </c>
      <c r="GC43">
        <v>2</v>
      </c>
      <c r="GD43">
        <v>2</v>
      </c>
      <c r="GE43" t="s">
        <v>425</v>
      </c>
      <c r="GF43">
        <v>3.13303</v>
      </c>
      <c r="GG43">
        <v>2.7131</v>
      </c>
      <c r="GH43">
        <v>0.0884926</v>
      </c>
      <c r="GI43">
        <v>0.08892</v>
      </c>
      <c r="GJ43">
        <v>0.102157</v>
      </c>
      <c r="GK43">
        <v>0.102723</v>
      </c>
      <c r="GL43">
        <v>34286.8</v>
      </c>
      <c r="GM43">
        <v>36694.3</v>
      </c>
      <c r="GN43">
        <v>34037.6</v>
      </c>
      <c r="GO43">
        <v>36471.1</v>
      </c>
      <c r="GP43">
        <v>43179.3</v>
      </c>
      <c r="GQ43">
        <v>46985</v>
      </c>
      <c r="GR43">
        <v>53118.8</v>
      </c>
      <c r="GS43">
        <v>58298.5</v>
      </c>
      <c r="GT43">
        <v>1.94372</v>
      </c>
      <c r="GU43">
        <v>1.64788</v>
      </c>
      <c r="GV43">
        <v>0.0878684</v>
      </c>
      <c r="GW43">
        <v>0</v>
      </c>
      <c r="GX43">
        <v>28.5764</v>
      </c>
      <c r="GY43">
        <v>999.9</v>
      </c>
      <c r="GZ43">
        <v>62.44</v>
      </c>
      <c r="HA43">
        <v>30.494</v>
      </c>
      <c r="HB43">
        <v>30.5351</v>
      </c>
      <c r="HC43">
        <v>53.8342</v>
      </c>
      <c r="HD43">
        <v>45.629</v>
      </c>
      <c r="HE43">
        <v>1</v>
      </c>
      <c r="HF43">
        <v>0.132038</v>
      </c>
      <c r="HG43">
        <v>-1.22797</v>
      </c>
      <c r="HH43">
        <v>20.1285</v>
      </c>
      <c r="HI43">
        <v>5.19782</v>
      </c>
      <c r="HJ43">
        <v>12.004</v>
      </c>
      <c r="HK43">
        <v>4.97565</v>
      </c>
      <c r="HL43">
        <v>3.294</v>
      </c>
      <c r="HM43">
        <v>9999</v>
      </c>
      <c r="HN43">
        <v>999.9</v>
      </c>
      <c r="HO43">
        <v>9999</v>
      </c>
      <c r="HP43">
        <v>9999</v>
      </c>
      <c r="HQ43">
        <v>1.86325</v>
      </c>
      <c r="HR43">
        <v>1.86813</v>
      </c>
      <c r="HS43">
        <v>1.86787</v>
      </c>
      <c r="HT43">
        <v>1.86905</v>
      </c>
      <c r="HU43">
        <v>1.86989</v>
      </c>
      <c r="HV43">
        <v>1.86592</v>
      </c>
      <c r="HW43">
        <v>1.867</v>
      </c>
      <c r="HX43">
        <v>1.86844</v>
      </c>
      <c r="HY43">
        <v>5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2.165</v>
      </c>
      <c r="IM43">
        <v>0.3659</v>
      </c>
      <c r="IN43">
        <v>0.725814700763697</v>
      </c>
      <c r="IO43">
        <v>0.00362048344270013</v>
      </c>
      <c r="IP43">
        <v>-5.06934738496834e-07</v>
      </c>
      <c r="IQ43">
        <v>1.8318064437723e-10</v>
      </c>
      <c r="IR43">
        <v>-0.101343419155985</v>
      </c>
      <c r="IS43">
        <v>-0.0180113055313949</v>
      </c>
      <c r="IT43">
        <v>0.00213158163258544</v>
      </c>
      <c r="IU43">
        <v>-2.28843148016446e-05</v>
      </c>
      <c r="IV43">
        <v>5</v>
      </c>
      <c r="IW43">
        <v>2442</v>
      </c>
      <c r="IX43">
        <v>1</v>
      </c>
      <c r="IY43">
        <v>27</v>
      </c>
      <c r="IZ43">
        <v>29309726.5</v>
      </c>
      <c r="JA43">
        <v>29309726.5</v>
      </c>
      <c r="JB43">
        <v>0.943604</v>
      </c>
      <c r="JC43">
        <v>2.62939</v>
      </c>
      <c r="JD43">
        <v>1.54785</v>
      </c>
      <c r="JE43">
        <v>2.32178</v>
      </c>
      <c r="JF43">
        <v>1.64673</v>
      </c>
      <c r="JG43">
        <v>2.23267</v>
      </c>
      <c r="JH43">
        <v>34.1678</v>
      </c>
      <c r="JI43">
        <v>24.2101</v>
      </c>
      <c r="JJ43">
        <v>18</v>
      </c>
      <c r="JK43">
        <v>505.557</v>
      </c>
      <c r="JL43">
        <v>331.819</v>
      </c>
      <c r="JM43">
        <v>30.742</v>
      </c>
      <c r="JN43">
        <v>29.0988</v>
      </c>
      <c r="JO43">
        <v>29.9998</v>
      </c>
      <c r="JP43">
        <v>29.1062</v>
      </c>
      <c r="JQ43">
        <v>29.0632</v>
      </c>
      <c r="JR43">
        <v>18.9155</v>
      </c>
      <c r="JS43">
        <v>28.5355</v>
      </c>
      <c r="JT43">
        <v>95.9007</v>
      </c>
      <c r="JU43">
        <v>30.7418</v>
      </c>
      <c r="JV43">
        <v>419.9</v>
      </c>
      <c r="JW43">
        <v>24.133</v>
      </c>
      <c r="JX43">
        <v>96.5443</v>
      </c>
      <c r="JY43">
        <v>94.4503</v>
      </c>
    </row>
    <row r="44" spans="1:285">
      <c r="A44">
        <v>28</v>
      </c>
      <c r="B44">
        <v>1758583594.1</v>
      </c>
      <c r="C44">
        <v>54</v>
      </c>
      <c r="D44" t="s">
        <v>481</v>
      </c>
      <c r="E44" t="s">
        <v>482</v>
      </c>
      <c r="F44">
        <v>5</v>
      </c>
      <c r="G44" t="s">
        <v>419</v>
      </c>
      <c r="H44" t="s">
        <v>420</v>
      </c>
      <c r="I44" t="s">
        <v>421</v>
      </c>
      <c r="J44">
        <v>1758583591.1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2.18</v>
      </c>
      <c r="DB44">
        <v>0.5</v>
      </c>
      <c r="DC44" t="s">
        <v>423</v>
      </c>
      <c r="DD44">
        <v>2</v>
      </c>
      <c r="DE44">
        <v>1758583591.1</v>
      </c>
      <c r="DF44">
        <v>420.245666666667</v>
      </c>
      <c r="DG44">
        <v>419.856</v>
      </c>
      <c r="DH44">
        <v>24.0966333333333</v>
      </c>
      <c r="DI44">
        <v>24.0523666666667</v>
      </c>
      <c r="DJ44">
        <v>418.081666666667</v>
      </c>
      <c r="DK44">
        <v>23.7308333333333</v>
      </c>
      <c r="DL44">
        <v>500.013666666667</v>
      </c>
      <c r="DM44">
        <v>89.6251</v>
      </c>
      <c r="DN44">
        <v>0.0351251666666667</v>
      </c>
      <c r="DO44">
        <v>30.2954333333333</v>
      </c>
      <c r="DP44">
        <v>30.0059666666667</v>
      </c>
      <c r="DQ44">
        <v>999.9</v>
      </c>
      <c r="DR44">
        <v>0</v>
      </c>
      <c r="DS44">
        <v>0</v>
      </c>
      <c r="DT44">
        <v>10006.2666666667</v>
      </c>
      <c r="DU44">
        <v>0</v>
      </c>
      <c r="DV44">
        <v>0.27582</v>
      </c>
      <c r="DW44">
        <v>0.389790666666667</v>
      </c>
      <c r="DX44">
        <v>430.622333333333</v>
      </c>
      <c r="DY44">
        <v>430.203333333333</v>
      </c>
      <c r="DZ44">
        <v>0.0442657333333333</v>
      </c>
      <c r="EA44">
        <v>419.856</v>
      </c>
      <c r="EB44">
        <v>24.0523666666667</v>
      </c>
      <c r="EC44">
        <v>2.15966333333333</v>
      </c>
      <c r="ED44">
        <v>2.15569666666667</v>
      </c>
      <c r="EE44">
        <v>18.6662333333333</v>
      </c>
      <c r="EF44">
        <v>18.6368</v>
      </c>
      <c r="EG44">
        <v>0.00500059</v>
      </c>
      <c r="EH44">
        <v>0</v>
      </c>
      <c r="EI44">
        <v>0</v>
      </c>
      <c r="EJ44">
        <v>0</v>
      </c>
      <c r="EK44">
        <v>218.1</v>
      </c>
      <c r="EL44">
        <v>0.00500059</v>
      </c>
      <c r="EM44">
        <v>-16.7666666666667</v>
      </c>
      <c r="EN44">
        <v>-1.76666666666667</v>
      </c>
      <c r="EO44">
        <v>36.125</v>
      </c>
      <c r="EP44">
        <v>40.0206666666667</v>
      </c>
      <c r="EQ44">
        <v>37.6456666666667</v>
      </c>
      <c r="ER44">
        <v>40.5623333333333</v>
      </c>
      <c r="ES44">
        <v>38.583</v>
      </c>
      <c r="ET44">
        <v>0</v>
      </c>
      <c r="EU44">
        <v>0</v>
      </c>
      <c r="EV44">
        <v>0</v>
      </c>
      <c r="EW44">
        <v>1758583593.2</v>
      </c>
      <c r="EX44">
        <v>0</v>
      </c>
      <c r="EY44">
        <v>217.642307692308</v>
      </c>
      <c r="EZ44">
        <v>15.3333334196862</v>
      </c>
      <c r="FA44">
        <v>-19.6444446053943</v>
      </c>
      <c r="FB44">
        <v>-9.59230769230769</v>
      </c>
      <c r="FC44">
        <v>15</v>
      </c>
      <c r="FD44">
        <v>0</v>
      </c>
      <c r="FE44" t="s">
        <v>424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0.3700043</v>
      </c>
      <c r="FR44">
        <v>0.0963102857142868</v>
      </c>
      <c r="FS44">
        <v>0.0244761999013327</v>
      </c>
      <c r="FT44">
        <v>1</v>
      </c>
      <c r="FU44">
        <v>216.664705882353</v>
      </c>
      <c r="FV44">
        <v>12.8250574210111</v>
      </c>
      <c r="FW44">
        <v>5.7822182977562</v>
      </c>
      <c r="FX44">
        <v>-1</v>
      </c>
      <c r="FY44">
        <v>0.06318807</v>
      </c>
      <c r="FZ44">
        <v>-0.0911832812030075</v>
      </c>
      <c r="GA44">
        <v>0.0115305556781146</v>
      </c>
      <c r="GB44">
        <v>1</v>
      </c>
      <c r="GC44">
        <v>2</v>
      </c>
      <c r="GD44">
        <v>2</v>
      </c>
      <c r="GE44" t="s">
        <v>425</v>
      </c>
      <c r="GF44">
        <v>3.13294</v>
      </c>
      <c r="GG44">
        <v>2.7134</v>
      </c>
      <c r="GH44">
        <v>0.0884888</v>
      </c>
      <c r="GI44">
        <v>0.088912</v>
      </c>
      <c r="GJ44">
        <v>0.102168</v>
      </c>
      <c r="GK44">
        <v>0.102718</v>
      </c>
      <c r="GL44">
        <v>34287.2</v>
      </c>
      <c r="GM44">
        <v>36694.7</v>
      </c>
      <c r="GN44">
        <v>34037.7</v>
      </c>
      <c r="GO44">
        <v>36471.1</v>
      </c>
      <c r="GP44">
        <v>43178.9</v>
      </c>
      <c r="GQ44">
        <v>46985.3</v>
      </c>
      <c r="GR44">
        <v>53119.1</v>
      </c>
      <c r="GS44">
        <v>58298.6</v>
      </c>
      <c r="GT44">
        <v>1.9439</v>
      </c>
      <c r="GU44">
        <v>1.64797</v>
      </c>
      <c r="GV44">
        <v>0.0876002</v>
      </c>
      <c r="GW44">
        <v>0</v>
      </c>
      <c r="GX44">
        <v>28.5776</v>
      </c>
      <c r="GY44">
        <v>999.9</v>
      </c>
      <c r="GZ44">
        <v>62.416</v>
      </c>
      <c r="HA44">
        <v>30.484</v>
      </c>
      <c r="HB44">
        <v>30.5043</v>
      </c>
      <c r="HC44">
        <v>54.5042</v>
      </c>
      <c r="HD44">
        <v>45.7572</v>
      </c>
      <c r="HE44">
        <v>1</v>
      </c>
      <c r="HF44">
        <v>0.131728</v>
      </c>
      <c r="HG44">
        <v>-1.23465</v>
      </c>
      <c r="HH44">
        <v>20.1285</v>
      </c>
      <c r="HI44">
        <v>5.19662</v>
      </c>
      <c r="HJ44">
        <v>12.004</v>
      </c>
      <c r="HK44">
        <v>4.97555</v>
      </c>
      <c r="HL44">
        <v>3.294</v>
      </c>
      <c r="HM44">
        <v>9999</v>
      </c>
      <c r="HN44">
        <v>999.9</v>
      </c>
      <c r="HO44">
        <v>9999</v>
      </c>
      <c r="HP44">
        <v>9999</v>
      </c>
      <c r="HQ44">
        <v>1.86325</v>
      </c>
      <c r="HR44">
        <v>1.86813</v>
      </c>
      <c r="HS44">
        <v>1.86786</v>
      </c>
      <c r="HT44">
        <v>1.86905</v>
      </c>
      <c r="HU44">
        <v>1.86987</v>
      </c>
      <c r="HV44">
        <v>1.86589</v>
      </c>
      <c r="HW44">
        <v>1.867</v>
      </c>
      <c r="HX44">
        <v>1.86842</v>
      </c>
      <c r="HY44">
        <v>5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2.164</v>
      </c>
      <c r="IM44">
        <v>0.366</v>
      </c>
      <c r="IN44">
        <v>0.725814700763697</v>
      </c>
      <c r="IO44">
        <v>0.00362048344270013</v>
      </c>
      <c r="IP44">
        <v>-5.06934738496834e-07</v>
      </c>
      <c r="IQ44">
        <v>1.8318064437723e-10</v>
      </c>
      <c r="IR44">
        <v>-0.101343419155985</v>
      </c>
      <c r="IS44">
        <v>-0.0180113055313949</v>
      </c>
      <c r="IT44">
        <v>0.00213158163258544</v>
      </c>
      <c r="IU44">
        <v>-2.28843148016446e-05</v>
      </c>
      <c r="IV44">
        <v>5</v>
      </c>
      <c r="IW44">
        <v>2442</v>
      </c>
      <c r="IX44">
        <v>1</v>
      </c>
      <c r="IY44">
        <v>27</v>
      </c>
      <c r="IZ44">
        <v>29309726.6</v>
      </c>
      <c r="JA44">
        <v>29309726.6</v>
      </c>
      <c r="JB44">
        <v>0.943604</v>
      </c>
      <c r="JC44">
        <v>2.62695</v>
      </c>
      <c r="JD44">
        <v>1.54785</v>
      </c>
      <c r="JE44">
        <v>2.32178</v>
      </c>
      <c r="JF44">
        <v>1.64673</v>
      </c>
      <c r="JG44">
        <v>2.27539</v>
      </c>
      <c r="JH44">
        <v>34.1905</v>
      </c>
      <c r="JI44">
        <v>24.2188</v>
      </c>
      <c r="JJ44">
        <v>18</v>
      </c>
      <c r="JK44">
        <v>505.663</v>
      </c>
      <c r="JL44">
        <v>331.86</v>
      </c>
      <c r="JM44">
        <v>30.7393</v>
      </c>
      <c r="JN44">
        <v>29.0971</v>
      </c>
      <c r="JO44">
        <v>29.9998</v>
      </c>
      <c r="JP44">
        <v>29.105</v>
      </c>
      <c r="JQ44">
        <v>29.062</v>
      </c>
      <c r="JR44">
        <v>18.9191</v>
      </c>
      <c r="JS44">
        <v>28.5355</v>
      </c>
      <c r="JT44">
        <v>95.9007</v>
      </c>
      <c r="JU44">
        <v>30.7358</v>
      </c>
      <c r="JV44">
        <v>419.9</v>
      </c>
      <c r="JW44">
        <v>24.1292</v>
      </c>
      <c r="JX44">
        <v>96.5449</v>
      </c>
      <c r="JY44">
        <v>94.4504</v>
      </c>
    </row>
    <row r="45" spans="1:285">
      <c r="A45">
        <v>29</v>
      </c>
      <c r="B45">
        <v>1758583596.1</v>
      </c>
      <c r="C45">
        <v>56</v>
      </c>
      <c r="D45" t="s">
        <v>483</v>
      </c>
      <c r="E45" t="s">
        <v>484</v>
      </c>
      <c r="F45">
        <v>5</v>
      </c>
      <c r="G45" t="s">
        <v>419</v>
      </c>
      <c r="H45" t="s">
        <v>420</v>
      </c>
      <c r="I45" t="s">
        <v>421</v>
      </c>
      <c r="J45">
        <v>1758583593.1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2.18</v>
      </c>
      <c r="DB45">
        <v>0.5</v>
      </c>
      <c r="DC45" t="s">
        <v>423</v>
      </c>
      <c r="DD45">
        <v>2</v>
      </c>
      <c r="DE45">
        <v>1758583593.1</v>
      </c>
      <c r="DF45">
        <v>420.240666666667</v>
      </c>
      <c r="DG45">
        <v>419.841666666667</v>
      </c>
      <c r="DH45">
        <v>24.1000666666667</v>
      </c>
      <c r="DI45">
        <v>24.0534</v>
      </c>
      <c r="DJ45">
        <v>418.076333333333</v>
      </c>
      <c r="DK45">
        <v>23.7341333333333</v>
      </c>
      <c r="DL45">
        <v>499.991333333333</v>
      </c>
      <c r="DM45">
        <v>89.6258333333333</v>
      </c>
      <c r="DN45">
        <v>0.0352331666666667</v>
      </c>
      <c r="DO45">
        <v>30.2953666666667</v>
      </c>
      <c r="DP45">
        <v>30.0064</v>
      </c>
      <c r="DQ45">
        <v>999.9</v>
      </c>
      <c r="DR45">
        <v>0</v>
      </c>
      <c r="DS45">
        <v>0</v>
      </c>
      <c r="DT45">
        <v>10006.2666666667</v>
      </c>
      <c r="DU45">
        <v>0</v>
      </c>
      <c r="DV45">
        <v>0.27582</v>
      </c>
      <c r="DW45">
        <v>0.399251333333333</v>
      </c>
      <c r="DX45">
        <v>430.618666666667</v>
      </c>
      <c r="DY45">
        <v>430.189</v>
      </c>
      <c r="DZ45">
        <v>0.0467014</v>
      </c>
      <c r="EA45">
        <v>419.841666666667</v>
      </c>
      <c r="EB45">
        <v>24.0534</v>
      </c>
      <c r="EC45">
        <v>2.15999</v>
      </c>
      <c r="ED45">
        <v>2.15580333333333</v>
      </c>
      <c r="EE45">
        <v>18.6686333333333</v>
      </c>
      <c r="EF45">
        <v>18.6376</v>
      </c>
      <c r="EG45">
        <v>0.00500059</v>
      </c>
      <c r="EH45">
        <v>0</v>
      </c>
      <c r="EI45">
        <v>0</v>
      </c>
      <c r="EJ45">
        <v>0</v>
      </c>
      <c r="EK45">
        <v>222.766666666667</v>
      </c>
      <c r="EL45">
        <v>0.00500059</v>
      </c>
      <c r="EM45">
        <v>-16.6666666666667</v>
      </c>
      <c r="EN45">
        <v>-1.16666666666667</v>
      </c>
      <c r="EO45">
        <v>36.125</v>
      </c>
      <c r="EP45">
        <v>39.979</v>
      </c>
      <c r="EQ45">
        <v>37.625</v>
      </c>
      <c r="ER45">
        <v>40.4996666666667</v>
      </c>
      <c r="ES45">
        <v>38.562</v>
      </c>
      <c r="ET45">
        <v>0</v>
      </c>
      <c r="EU45">
        <v>0</v>
      </c>
      <c r="EV45">
        <v>0</v>
      </c>
      <c r="EW45">
        <v>1758583595</v>
      </c>
      <c r="EX45">
        <v>0</v>
      </c>
      <c r="EY45">
        <v>218.296</v>
      </c>
      <c r="EZ45">
        <v>31.9384613900956</v>
      </c>
      <c r="FA45">
        <v>-21.0769231041977</v>
      </c>
      <c r="FB45">
        <v>-11.12</v>
      </c>
      <c r="FC45">
        <v>15</v>
      </c>
      <c r="FD45">
        <v>0</v>
      </c>
      <c r="FE45" t="s">
        <v>424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0.37512205</v>
      </c>
      <c r="FR45">
        <v>0.188193609022556</v>
      </c>
      <c r="FS45">
        <v>0.0292261106110187</v>
      </c>
      <c r="FT45">
        <v>1</v>
      </c>
      <c r="FU45">
        <v>216.797058823529</v>
      </c>
      <c r="FV45">
        <v>17.077158246187</v>
      </c>
      <c r="FW45">
        <v>6.04821243859888</v>
      </c>
      <c r="FX45">
        <v>-1</v>
      </c>
      <c r="FY45">
        <v>0.061409175</v>
      </c>
      <c r="FZ45">
        <v>-0.110517279699248</v>
      </c>
      <c r="GA45">
        <v>0.0123417020337908</v>
      </c>
      <c r="GB45">
        <v>0</v>
      </c>
      <c r="GC45">
        <v>1</v>
      </c>
      <c r="GD45">
        <v>2</v>
      </c>
      <c r="GE45" t="s">
        <v>485</v>
      </c>
      <c r="GF45">
        <v>3.13293</v>
      </c>
      <c r="GG45">
        <v>2.71368</v>
      </c>
      <c r="GH45">
        <v>0.0884873</v>
      </c>
      <c r="GI45">
        <v>0.0889199</v>
      </c>
      <c r="GJ45">
        <v>0.102174</v>
      </c>
      <c r="GK45">
        <v>0.102712</v>
      </c>
      <c r="GL45">
        <v>34287.4</v>
      </c>
      <c r="GM45">
        <v>36694.6</v>
      </c>
      <c r="GN45">
        <v>34037.9</v>
      </c>
      <c r="GO45">
        <v>36471.3</v>
      </c>
      <c r="GP45">
        <v>43178.9</v>
      </c>
      <c r="GQ45">
        <v>46985.7</v>
      </c>
      <c r="GR45">
        <v>53119.4</v>
      </c>
      <c r="GS45">
        <v>58298.7</v>
      </c>
      <c r="GT45">
        <v>1.94395</v>
      </c>
      <c r="GU45">
        <v>1.64815</v>
      </c>
      <c r="GV45">
        <v>0.0875816</v>
      </c>
      <c r="GW45">
        <v>0</v>
      </c>
      <c r="GX45">
        <v>28.5788</v>
      </c>
      <c r="GY45">
        <v>999.9</v>
      </c>
      <c r="GZ45">
        <v>62.416</v>
      </c>
      <c r="HA45">
        <v>30.484</v>
      </c>
      <c r="HB45">
        <v>30.5069</v>
      </c>
      <c r="HC45">
        <v>54.3942</v>
      </c>
      <c r="HD45">
        <v>45.8494</v>
      </c>
      <c r="HE45">
        <v>1</v>
      </c>
      <c r="HF45">
        <v>0.131651</v>
      </c>
      <c r="HG45">
        <v>-1.2316</v>
      </c>
      <c r="HH45">
        <v>20.1285</v>
      </c>
      <c r="HI45">
        <v>5.19603</v>
      </c>
      <c r="HJ45">
        <v>12.004</v>
      </c>
      <c r="HK45">
        <v>4.9756</v>
      </c>
      <c r="HL45">
        <v>3.294</v>
      </c>
      <c r="HM45">
        <v>9999</v>
      </c>
      <c r="HN45">
        <v>999.9</v>
      </c>
      <c r="HO45">
        <v>9999</v>
      </c>
      <c r="HP45">
        <v>9999</v>
      </c>
      <c r="HQ45">
        <v>1.86325</v>
      </c>
      <c r="HR45">
        <v>1.86813</v>
      </c>
      <c r="HS45">
        <v>1.86786</v>
      </c>
      <c r="HT45">
        <v>1.86905</v>
      </c>
      <c r="HU45">
        <v>1.86988</v>
      </c>
      <c r="HV45">
        <v>1.86589</v>
      </c>
      <c r="HW45">
        <v>1.86699</v>
      </c>
      <c r="HX45">
        <v>1.86841</v>
      </c>
      <c r="HY45">
        <v>5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2.164</v>
      </c>
      <c r="IM45">
        <v>0.3661</v>
      </c>
      <c r="IN45">
        <v>0.725814700763697</v>
      </c>
      <c r="IO45">
        <v>0.00362048344270013</v>
      </c>
      <c r="IP45">
        <v>-5.06934738496834e-07</v>
      </c>
      <c r="IQ45">
        <v>1.8318064437723e-10</v>
      </c>
      <c r="IR45">
        <v>-0.101343419155985</v>
      </c>
      <c r="IS45">
        <v>-0.0180113055313949</v>
      </c>
      <c r="IT45">
        <v>0.00213158163258544</v>
      </c>
      <c r="IU45">
        <v>-2.28843148016446e-05</v>
      </c>
      <c r="IV45">
        <v>5</v>
      </c>
      <c r="IW45">
        <v>2442</v>
      </c>
      <c r="IX45">
        <v>1</v>
      </c>
      <c r="IY45">
        <v>27</v>
      </c>
      <c r="IZ45">
        <v>29309726.6</v>
      </c>
      <c r="JA45">
        <v>29309726.6</v>
      </c>
      <c r="JB45">
        <v>0.943604</v>
      </c>
      <c r="JC45">
        <v>2.62207</v>
      </c>
      <c r="JD45">
        <v>1.54785</v>
      </c>
      <c r="JE45">
        <v>2.32178</v>
      </c>
      <c r="JF45">
        <v>1.64673</v>
      </c>
      <c r="JG45">
        <v>2.31445</v>
      </c>
      <c r="JH45">
        <v>34.1905</v>
      </c>
      <c r="JI45">
        <v>24.2188</v>
      </c>
      <c r="JJ45">
        <v>18</v>
      </c>
      <c r="JK45">
        <v>505.685</v>
      </c>
      <c r="JL45">
        <v>331.937</v>
      </c>
      <c r="JM45">
        <v>30.7372</v>
      </c>
      <c r="JN45">
        <v>29.0952</v>
      </c>
      <c r="JO45">
        <v>29.9998</v>
      </c>
      <c r="JP45">
        <v>29.1037</v>
      </c>
      <c r="JQ45">
        <v>29.0608</v>
      </c>
      <c r="JR45">
        <v>18.916</v>
      </c>
      <c r="JS45">
        <v>28.2603</v>
      </c>
      <c r="JT45">
        <v>95.9007</v>
      </c>
      <c r="JU45">
        <v>30.7358</v>
      </c>
      <c r="JV45">
        <v>419.9</v>
      </c>
      <c r="JW45">
        <v>24.1328</v>
      </c>
      <c r="JX45">
        <v>96.5453</v>
      </c>
      <c r="JY45">
        <v>94.4507</v>
      </c>
    </row>
    <row r="46" spans="1:285">
      <c r="A46">
        <v>30</v>
      </c>
      <c r="B46">
        <v>1758583598.1</v>
      </c>
      <c r="C46">
        <v>58</v>
      </c>
      <c r="D46" t="s">
        <v>486</v>
      </c>
      <c r="E46" t="s">
        <v>487</v>
      </c>
      <c r="F46">
        <v>5</v>
      </c>
      <c r="G46" t="s">
        <v>419</v>
      </c>
      <c r="H46" t="s">
        <v>420</v>
      </c>
      <c r="I46" t="s">
        <v>421</v>
      </c>
      <c r="J46">
        <v>1758583595.1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2.18</v>
      </c>
      <c r="DB46">
        <v>0.5</v>
      </c>
      <c r="DC46" t="s">
        <v>423</v>
      </c>
      <c r="DD46">
        <v>2</v>
      </c>
      <c r="DE46">
        <v>1758583595.1</v>
      </c>
      <c r="DF46">
        <v>420.226666666667</v>
      </c>
      <c r="DG46">
        <v>419.841333333333</v>
      </c>
      <c r="DH46">
        <v>24.1029</v>
      </c>
      <c r="DI46">
        <v>24.0519333333333</v>
      </c>
      <c r="DJ46">
        <v>418.062</v>
      </c>
      <c r="DK46">
        <v>23.7368666666667</v>
      </c>
      <c r="DL46">
        <v>499.979333333333</v>
      </c>
      <c r="DM46">
        <v>89.6258333333333</v>
      </c>
      <c r="DN46">
        <v>0.0355256</v>
      </c>
      <c r="DO46">
        <v>30.2959333333333</v>
      </c>
      <c r="DP46">
        <v>30.0061</v>
      </c>
      <c r="DQ46">
        <v>999.9</v>
      </c>
      <c r="DR46">
        <v>0</v>
      </c>
      <c r="DS46">
        <v>0</v>
      </c>
      <c r="DT46">
        <v>9995</v>
      </c>
      <c r="DU46">
        <v>0</v>
      </c>
      <c r="DV46">
        <v>0.27582</v>
      </c>
      <c r="DW46">
        <v>0.385376</v>
      </c>
      <c r="DX46">
        <v>430.605333333333</v>
      </c>
      <c r="DY46">
        <v>430.188</v>
      </c>
      <c r="DZ46">
        <v>0.0509967666666667</v>
      </c>
      <c r="EA46">
        <v>419.841333333333</v>
      </c>
      <c r="EB46">
        <v>24.0519333333333</v>
      </c>
      <c r="EC46">
        <v>2.16024666666667</v>
      </c>
      <c r="ED46">
        <v>2.15567333333333</v>
      </c>
      <c r="EE46">
        <v>18.6705</v>
      </c>
      <c r="EF46">
        <v>18.6366666666667</v>
      </c>
      <c r="EG46">
        <v>0.00500059</v>
      </c>
      <c r="EH46">
        <v>0</v>
      </c>
      <c r="EI46">
        <v>0</v>
      </c>
      <c r="EJ46">
        <v>0</v>
      </c>
      <c r="EK46">
        <v>223.233333333333</v>
      </c>
      <c r="EL46">
        <v>0.00500059</v>
      </c>
      <c r="EM46">
        <v>-9.06666666666667</v>
      </c>
      <c r="EN46">
        <v>-0.233333333333333</v>
      </c>
      <c r="EO46">
        <v>36.125</v>
      </c>
      <c r="EP46">
        <v>39.9373333333333</v>
      </c>
      <c r="EQ46">
        <v>37.604</v>
      </c>
      <c r="ER46">
        <v>40.4373333333333</v>
      </c>
      <c r="ES46">
        <v>38.5413333333333</v>
      </c>
      <c r="ET46">
        <v>0</v>
      </c>
      <c r="EU46">
        <v>0</v>
      </c>
      <c r="EV46">
        <v>0</v>
      </c>
      <c r="EW46">
        <v>1758583597.4</v>
      </c>
      <c r="EX46">
        <v>0</v>
      </c>
      <c r="EY46">
        <v>219.712</v>
      </c>
      <c r="EZ46">
        <v>31.7384611455648</v>
      </c>
      <c r="FA46">
        <v>-8.78461531191419</v>
      </c>
      <c r="FB46">
        <v>-10.576</v>
      </c>
      <c r="FC46">
        <v>15</v>
      </c>
      <c r="FD46">
        <v>0</v>
      </c>
      <c r="FE46" t="s">
        <v>424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0.37901305</v>
      </c>
      <c r="FR46">
        <v>0.116268135338346</v>
      </c>
      <c r="FS46">
        <v>0.0268616193843093</v>
      </c>
      <c r="FT46">
        <v>1</v>
      </c>
      <c r="FU46">
        <v>217.55</v>
      </c>
      <c r="FV46">
        <v>23.4392666519221</v>
      </c>
      <c r="FW46">
        <v>6.23421536173323</v>
      </c>
      <c r="FX46">
        <v>-1</v>
      </c>
      <c r="FY46">
        <v>0.05965575</v>
      </c>
      <c r="FZ46">
        <v>-0.107841762406015</v>
      </c>
      <c r="GA46">
        <v>0.0122280273752351</v>
      </c>
      <c r="GB46">
        <v>0</v>
      </c>
      <c r="GC46">
        <v>1</v>
      </c>
      <c r="GD46">
        <v>2</v>
      </c>
      <c r="GE46" t="s">
        <v>485</v>
      </c>
      <c r="GF46">
        <v>3.13298</v>
      </c>
      <c r="GG46">
        <v>2.71365</v>
      </c>
      <c r="GH46">
        <v>0.0884885</v>
      </c>
      <c r="GI46">
        <v>0.0889272</v>
      </c>
      <c r="GJ46">
        <v>0.10218</v>
      </c>
      <c r="GK46">
        <v>0.10273</v>
      </c>
      <c r="GL46">
        <v>34287.4</v>
      </c>
      <c r="GM46">
        <v>36694.6</v>
      </c>
      <c r="GN46">
        <v>34037.9</v>
      </c>
      <c r="GO46">
        <v>36471.6</v>
      </c>
      <c r="GP46">
        <v>43178.6</v>
      </c>
      <c r="GQ46">
        <v>46985</v>
      </c>
      <c r="GR46">
        <v>53119.5</v>
      </c>
      <c r="GS46">
        <v>58299</v>
      </c>
      <c r="GT46">
        <v>1.94403</v>
      </c>
      <c r="GU46">
        <v>1.64815</v>
      </c>
      <c r="GV46">
        <v>0.0877082</v>
      </c>
      <c r="GW46">
        <v>0</v>
      </c>
      <c r="GX46">
        <v>28.5806</v>
      </c>
      <c r="GY46">
        <v>999.9</v>
      </c>
      <c r="GZ46">
        <v>62.44</v>
      </c>
      <c r="HA46">
        <v>30.494</v>
      </c>
      <c r="HB46">
        <v>30.5329</v>
      </c>
      <c r="HC46">
        <v>54.7042</v>
      </c>
      <c r="HD46">
        <v>45.8293</v>
      </c>
      <c r="HE46">
        <v>1</v>
      </c>
      <c r="HF46">
        <v>0.131641</v>
      </c>
      <c r="HG46">
        <v>-1.23571</v>
      </c>
      <c r="HH46">
        <v>20.1285</v>
      </c>
      <c r="HI46">
        <v>5.19558</v>
      </c>
      <c r="HJ46">
        <v>12.004</v>
      </c>
      <c r="HK46">
        <v>4.9757</v>
      </c>
      <c r="HL46">
        <v>3.294</v>
      </c>
      <c r="HM46">
        <v>9999</v>
      </c>
      <c r="HN46">
        <v>999.9</v>
      </c>
      <c r="HO46">
        <v>9999</v>
      </c>
      <c r="HP46">
        <v>9999</v>
      </c>
      <c r="HQ46">
        <v>1.86325</v>
      </c>
      <c r="HR46">
        <v>1.86813</v>
      </c>
      <c r="HS46">
        <v>1.86786</v>
      </c>
      <c r="HT46">
        <v>1.86905</v>
      </c>
      <c r="HU46">
        <v>1.86988</v>
      </c>
      <c r="HV46">
        <v>1.86593</v>
      </c>
      <c r="HW46">
        <v>1.867</v>
      </c>
      <c r="HX46">
        <v>1.86842</v>
      </c>
      <c r="HY46">
        <v>5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2.164</v>
      </c>
      <c r="IM46">
        <v>0.3663</v>
      </c>
      <c r="IN46">
        <v>0.725814700763697</v>
      </c>
      <c r="IO46">
        <v>0.00362048344270013</v>
      </c>
      <c r="IP46">
        <v>-5.06934738496834e-07</v>
      </c>
      <c r="IQ46">
        <v>1.8318064437723e-10</v>
      </c>
      <c r="IR46">
        <v>-0.101343419155985</v>
      </c>
      <c r="IS46">
        <v>-0.0180113055313949</v>
      </c>
      <c r="IT46">
        <v>0.00213158163258544</v>
      </c>
      <c r="IU46">
        <v>-2.28843148016446e-05</v>
      </c>
      <c r="IV46">
        <v>5</v>
      </c>
      <c r="IW46">
        <v>2442</v>
      </c>
      <c r="IX46">
        <v>1</v>
      </c>
      <c r="IY46">
        <v>27</v>
      </c>
      <c r="IZ46">
        <v>29309726.6</v>
      </c>
      <c r="JA46">
        <v>29309726.6</v>
      </c>
      <c r="JB46">
        <v>0.943604</v>
      </c>
      <c r="JC46">
        <v>2.61841</v>
      </c>
      <c r="JD46">
        <v>1.54785</v>
      </c>
      <c r="JE46">
        <v>2.32178</v>
      </c>
      <c r="JF46">
        <v>1.64673</v>
      </c>
      <c r="JG46">
        <v>2.34497</v>
      </c>
      <c r="JH46">
        <v>34.1905</v>
      </c>
      <c r="JI46">
        <v>24.2188</v>
      </c>
      <c r="JJ46">
        <v>18</v>
      </c>
      <c r="JK46">
        <v>505.724</v>
      </c>
      <c r="JL46">
        <v>331.931</v>
      </c>
      <c r="JM46">
        <v>30.7348</v>
      </c>
      <c r="JN46">
        <v>29.094</v>
      </c>
      <c r="JO46">
        <v>29.9999</v>
      </c>
      <c r="JP46">
        <v>29.1025</v>
      </c>
      <c r="JQ46">
        <v>29.0596</v>
      </c>
      <c r="JR46">
        <v>18.9178</v>
      </c>
      <c r="JS46">
        <v>28.2603</v>
      </c>
      <c r="JT46">
        <v>95.9007</v>
      </c>
      <c r="JU46">
        <v>30.7296</v>
      </c>
      <c r="JV46">
        <v>419.9</v>
      </c>
      <c r="JW46">
        <v>24.13</v>
      </c>
      <c r="JX46">
        <v>96.5455</v>
      </c>
      <c r="JY46">
        <v>94.4514</v>
      </c>
    </row>
    <row r="47" spans="1:285">
      <c r="A47">
        <v>31</v>
      </c>
      <c r="B47">
        <v>1758583964</v>
      </c>
      <c r="C47">
        <v>423.900000095367</v>
      </c>
      <c r="D47" t="s">
        <v>488</v>
      </c>
      <c r="E47" t="s">
        <v>489</v>
      </c>
      <c r="F47">
        <v>5</v>
      </c>
      <c r="G47" t="s">
        <v>419</v>
      </c>
      <c r="H47" t="s">
        <v>490</v>
      </c>
      <c r="I47" t="s">
        <v>421</v>
      </c>
      <c r="J47">
        <v>1758583960.5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1.91</v>
      </c>
      <c r="DB47">
        <v>0.5</v>
      </c>
      <c r="DC47" t="s">
        <v>423</v>
      </c>
      <c r="DD47">
        <v>2</v>
      </c>
      <c r="DE47">
        <v>1758583960.5</v>
      </c>
      <c r="DF47">
        <v>420.1685</v>
      </c>
      <c r="DG47">
        <v>419.8975</v>
      </c>
      <c r="DH47">
        <v>24.17055</v>
      </c>
      <c r="DI47">
        <v>24.1294333333333</v>
      </c>
      <c r="DJ47">
        <v>418.004333333333</v>
      </c>
      <c r="DK47">
        <v>23.8015666666667</v>
      </c>
      <c r="DL47">
        <v>500.009166666667</v>
      </c>
      <c r="DM47">
        <v>89.6263166666667</v>
      </c>
      <c r="DN47">
        <v>0.0346263166666667</v>
      </c>
      <c r="DO47">
        <v>30.2750333333333</v>
      </c>
      <c r="DP47">
        <v>30.0205</v>
      </c>
      <c r="DQ47">
        <v>999.9</v>
      </c>
      <c r="DR47">
        <v>0</v>
      </c>
      <c r="DS47">
        <v>0</v>
      </c>
      <c r="DT47">
        <v>9994.99166666667</v>
      </c>
      <c r="DU47">
        <v>0</v>
      </c>
      <c r="DV47">
        <v>0.27582</v>
      </c>
      <c r="DW47">
        <v>0.270884166666667</v>
      </c>
      <c r="DX47">
        <v>430.575333333333</v>
      </c>
      <c r="DY47">
        <v>430.279833333333</v>
      </c>
      <c r="DZ47">
        <v>0.0410998666666667</v>
      </c>
      <c r="EA47">
        <v>419.8975</v>
      </c>
      <c r="EB47">
        <v>24.1294333333333</v>
      </c>
      <c r="EC47">
        <v>2.16631666666667</v>
      </c>
      <c r="ED47">
        <v>2.16263333333333</v>
      </c>
      <c r="EE47">
        <v>18.71535</v>
      </c>
      <c r="EF47">
        <v>18.6881666666667</v>
      </c>
      <c r="EG47">
        <v>0.00500059</v>
      </c>
      <c r="EH47">
        <v>0</v>
      </c>
      <c r="EI47">
        <v>0</v>
      </c>
      <c r="EJ47">
        <v>0</v>
      </c>
      <c r="EK47">
        <v>198.133333333333</v>
      </c>
      <c r="EL47">
        <v>0.00500059</v>
      </c>
      <c r="EM47">
        <v>-2.48333333333333</v>
      </c>
      <c r="EN47">
        <v>0.516666666666667</v>
      </c>
      <c r="EO47">
        <v>36.25</v>
      </c>
      <c r="EP47">
        <v>40.9165</v>
      </c>
      <c r="EQ47">
        <v>38.0516666666667</v>
      </c>
      <c r="ER47">
        <v>41.8331666666667</v>
      </c>
      <c r="ES47">
        <v>39.0935</v>
      </c>
      <c r="ET47">
        <v>0</v>
      </c>
      <c r="EU47">
        <v>0</v>
      </c>
      <c r="EV47">
        <v>0</v>
      </c>
      <c r="EW47">
        <v>1758583963.4</v>
      </c>
      <c r="EX47">
        <v>0</v>
      </c>
      <c r="EY47">
        <v>197.664</v>
      </c>
      <c r="EZ47">
        <v>5.47692296359177</v>
      </c>
      <c r="FA47">
        <v>3.88461544365573</v>
      </c>
      <c r="FB47">
        <v>-6.236</v>
      </c>
      <c r="FC47">
        <v>15</v>
      </c>
      <c r="FD47">
        <v>0</v>
      </c>
      <c r="FE47" t="s">
        <v>424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0.275524238095238</v>
      </c>
      <c r="FR47">
        <v>-0.00901737662337677</v>
      </c>
      <c r="FS47">
        <v>0.037617112877373</v>
      </c>
      <c r="FT47">
        <v>1</v>
      </c>
      <c r="FU47">
        <v>197.405882352941</v>
      </c>
      <c r="FV47">
        <v>-1.98930492748788</v>
      </c>
      <c r="FW47">
        <v>5.97474789901193</v>
      </c>
      <c r="FX47">
        <v>-1</v>
      </c>
      <c r="FY47">
        <v>-0.00767617238095238</v>
      </c>
      <c r="FZ47">
        <v>0.314890542857143</v>
      </c>
      <c r="GA47">
        <v>0.0321938317955853</v>
      </c>
      <c r="GB47">
        <v>0</v>
      </c>
      <c r="GC47">
        <v>1</v>
      </c>
      <c r="GD47">
        <v>2</v>
      </c>
      <c r="GE47" t="s">
        <v>485</v>
      </c>
      <c r="GF47">
        <v>3.13322</v>
      </c>
      <c r="GG47">
        <v>2.71256</v>
      </c>
      <c r="GH47">
        <v>0.0885478</v>
      </c>
      <c r="GI47">
        <v>0.0890058</v>
      </c>
      <c r="GJ47">
        <v>0.102414</v>
      </c>
      <c r="GK47">
        <v>0.10294</v>
      </c>
      <c r="GL47">
        <v>34308.4</v>
      </c>
      <c r="GM47">
        <v>36724.7</v>
      </c>
      <c r="GN47">
        <v>34059.1</v>
      </c>
      <c r="GO47">
        <v>36502.7</v>
      </c>
      <c r="GP47">
        <v>43187.7</v>
      </c>
      <c r="GQ47">
        <v>47010.3</v>
      </c>
      <c r="GR47">
        <v>53146.9</v>
      </c>
      <c r="GS47">
        <v>58345.3</v>
      </c>
      <c r="GT47">
        <v>1.94783</v>
      </c>
      <c r="GU47">
        <v>1.65152</v>
      </c>
      <c r="GV47">
        <v>0.0906922</v>
      </c>
      <c r="GW47">
        <v>0</v>
      </c>
      <c r="GX47">
        <v>28.5384</v>
      </c>
      <c r="GY47">
        <v>999.9</v>
      </c>
      <c r="GZ47">
        <v>61.787</v>
      </c>
      <c r="HA47">
        <v>30.504</v>
      </c>
      <c r="HB47">
        <v>30.2303</v>
      </c>
      <c r="HC47">
        <v>54.8543</v>
      </c>
      <c r="HD47">
        <v>45.9255</v>
      </c>
      <c r="HE47">
        <v>1</v>
      </c>
      <c r="HF47">
        <v>0.102457</v>
      </c>
      <c r="HG47">
        <v>-1.29089</v>
      </c>
      <c r="HH47">
        <v>20.1282</v>
      </c>
      <c r="HI47">
        <v>5.19857</v>
      </c>
      <c r="HJ47">
        <v>12.004</v>
      </c>
      <c r="HK47">
        <v>4.97515</v>
      </c>
      <c r="HL47">
        <v>3.294</v>
      </c>
      <c r="HM47">
        <v>9999</v>
      </c>
      <c r="HN47">
        <v>999.9</v>
      </c>
      <c r="HO47">
        <v>9999</v>
      </c>
      <c r="HP47">
        <v>9999</v>
      </c>
      <c r="HQ47">
        <v>1.86325</v>
      </c>
      <c r="HR47">
        <v>1.86813</v>
      </c>
      <c r="HS47">
        <v>1.86783</v>
      </c>
      <c r="HT47">
        <v>1.86905</v>
      </c>
      <c r="HU47">
        <v>1.86981</v>
      </c>
      <c r="HV47">
        <v>1.8659</v>
      </c>
      <c r="HW47">
        <v>1.86692</v>
      </c>
      <c r="HX47">
        <v>1.86843</v>
      </c>
      <c r="HY47">
        <v>5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2.164</v>
      </c>
      <c r="IM47">
        <v>0.3684</v>
      </c>
      <c r="IN47">
        <v>0.725814700763697</v>
      </c>
      <c r="IO47">
        <v>0.00362048344270013</v>
      </c>
      <c r="IP47">
        <v>-5.06934738496834e-07</v>
      </c>
      <c r="IQ47">
        <v>1.8318064437723e-10</v>
      </c>
      <c r="IR47">
        <v>-0.101343419155985</v>
      </c>
      <c r="IS47">
        <v>-0.0180113055313949</v>
      </c>
      <c r="IT47">
        <v>0.00213158163258544</v>
      </c>
      <c r="IU47">
        <v>-2.28843148016446e-05</v>
      </c>
      <c r="IV47">
        <v>5</v>
      </c>
      <c r="IW47">
        <v>2442</v>
      </c>
      <c r="IX47">
        <v>1</v>
      </c>
      <c r="IY47">
        <v>27</v>
      </c>
      <c r="IZ47">
        <v>29309732.7</v>
      </c>
      <c r="JA47">
        <v>29309732.7</v>
      </c>
      <c r="JB47">
        <v>0.946045</v>
      </c>
      <c r="JC47">
        <v>2.62817</v>
      </c>
      <c r="JD47">
        <v>1.54785</v>
      </c>
      <c r="JE47">
        <v>2.32056</v>
      </c>
      <c r="JF47">
        <v>1.64551</v>
      </c>
      <c r="JG47">
        <v>2.37427</v>
      </c>
      <c r="JH47">
        <v>34.236</v>
      </c>
      <c r="JI47">
        <v>24.2276</v>
      </c>
      <c r="JJ47">
        <v>18</v>
      </c>
      <c r="JK47">
        <v>505.484</v>
      </c>
      <c r="JL47">
        <v>331.83</v>
      </c>
      <c r="JM47">
        <v>30.9115</v>
      </c>
      <c r="JN47">
        <v>28.7372</v>
      </c>
      <c r="JO47">
        <v>29.9996</v>
      </c>
      <c r="JP47">
        <v>28.7864</v>
      </c>
      <c r="JQ47">
        <v>28.7429</v>
      </c>
      <c r="JR47">
        <v>18.9676</v>
      </c>
      <c r="JS47">
        <v>26.8656</v>
      </c>
      <c r="JT47">
        <v>92.5418</v>
      </c>
      <c r="JU47">
        <v>30.9056</v>
      </c>
      <c r="JV47">
        <v>419.9</v>
      </c>
      <c r="JW47">
        <v>24.0284</v>
      </c>
      <c r="JX47">
        <v>96.5992</v>
      </c>
      <c r="JY47">
        <v>94.5285</v>
      </c>
    </row>
    <row r="48" spans="1:285">
      <c r="A48">
        <v>32</v>
      </c>
      <c r="B48">
        <v>1758583966</v>
      </c>
      <c r="C48">
        <v>425.900000095367</v>
      </c>
      <c r="D48" t="s">
        <v>491</v>
      </c>
      <c r="E48" t="s">
        <v>492</v>
      </c>
      <c r="F48">
        <v>5</v>
      </c>
      <c r="G48" t="s">
        <v>419</v>
      </c>
      <c r="H48" t="s">
        <v>490</v>
      </c>
      <c r="I48" t="s">
        <v>421</v>
      </c>
      <c r="J48">
        <v>1758583962.75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1.91</v>
      </c>
      <c r="DB48">
        <v>0.5</v>
      </c>
      <c r="DC48" t="s">
        <v>423</v>
      </c>
      <c r="DD48">
        <v>2</v>
      </c>
      <c r="DE48">
        <v>1758583962.75</v>
      </c>
      <c r="DF48">
        <v>420.16</v>
      </c>
      <c r="DG48">
        <v>419.9255</v>
      </c>
      <c r="DH48">
        <v>24.163775</v>
      </c>
      <c r="DI48">
        <v>24.108875</v>
      </c>
      <c r="DJ48">
        <v>417.99575</v>
      </c>
      <c r="DK48">
        <v>23.795075</v>
      </c>
      <c r="DL48">
        <v>500.055</v>
      </c>
      <c r="DM48">
        <v>89.62585</v>
      </c>
      <c r="DN48">
        <v>0.03464915</v>
      </c>
      <c r="DO48">
        <v>30.27585</v>
      </c>
      <c r="DP48">
        <v>30.019475</v>
      </c>
      <c r="DQ48">
        <v>999.9</v>
      </c>
      <c r="DR48">
        <v>0</v>
      </c>
      <c r="DS48">
        <v>0</v>
      </c>
      <c r="DT48">
        <v>10000.3</v>
      </c>
      <c r="DU48">
        <v>0</v>
      </c>
      <c r="DV48">
        <v>0.27582</v>
      </c>
      <c r="DW48">
        <v>0.2344895</v>
      </c>
      <c r="DX48">
        <v>430.56375</v>
      </c>
      <c r="DY48">
        <v>430.2995</v>
      </c>
      <c r="DZ48">
        <v>0.05491495</v>
      </c>
      <c r="EA48">
        <v>419.9255</v>
      </c>
      <c r="EB48">
        <v>24.108875</v>
      </c>
      <c r="EC48">
        <v>2.1657</v>
      </c>
      <c r="ED48">
        <v>2.160775</v>
      </c>
      <c r="EE48">
        <v>18.7108</v>
      </c>
      <c r="EF48">
        <v>18.67445</v>
      </c>
      <c r="EG48">
        <v>0.00500059</v>
      </c>
      <c r="EH48">
        <v>0</v>
      </c>
      <c r="EI48">
        <v>0</v>
      </c>
      <c r="EJ48">
        <v>0</v>
      </c>
      <c r="EK48">
        <v>195.4</v>
      </c>
      <c r="EL48">
        <v>0.00500059</v>
      </c>
      <c r="EM48">
        <v>-2.975</v>
      </c>
      <c r="EN48">
        <v>-0.425</v>
      </c>
      <c r="EO48">
        <v>36.25</v>
      </c>
      <c r="EP48">
        <v>40.828</v>
      </c>
      <c r="EQ48">
        <v>38.031</v>
      </c>
      <c r="ER48">
        <v>41.7185</v>
      </c>
      <c r="ES48">
        <v>39.0465</v>
      </c>
      <c r="ET48">
        <v>0</v>
      </c>
      <c r="EU48">
        <v>0</v>
      </c>
      <c r="EV48">
        <v>0</v>
      </c>
      <c r="EW48">
        <v>1758583965.2</v>
      </c>
      <c r="EX48">
        <v>0</v>
      </c>
      <c r="EY48">
        <v>197.55</v>
      </c>
      <c r="EZ48">
        <v>-23.9282051870666</v>
      </c>
      <c r="FA48">
        <v>4.06495716244661</v>
      </c>
      <c r="FB48">
        <v>-6.41923076923077</v>
      </c>
      <c r="FC48">
        <v>15</v>
      </c>
      <c r="FD48">
        <v>0</v>
      </c>
      <c r="FE48" t="s">
        <v>424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0.264032190476191</v>
      </c>
      <c r="FR48">
        <v>0.00131766233766277</v>
      </c>
      <c r="FS48">
        <v>0.0366527103157124</v>
      </c>
      <c r="FT48">
        <v>1</v>
      </c>
      <c r="FU48">
        <v>197.244117647059</v>
      </c>
      <c r="FV48">
        <v>7.64094720799063</v>
      </c>
      <c r="FW48">
        <v>5.65114205930045</v>
      </c>
      <c r="FX48">
        <v>-1</v>
      </c>
      <c r="FY48">
        <v>0.00306292285714286</v>
      </c>
      <c r="FZ48">
        <v>0.326801395324675</v>
      </c>
      <c r="GA48">
        <v>0.0333891608647322</v>
      </c>
      <c r="GB48">
        <v>0</v>
      </c>
      <c r="GC48">
        <v>1</v>
      </c>
      <c r="GD48">
        <v>2</v>
      </c>
      <c r="GE48" t="s">
        <v>485</v>
      </c>
      <c r="GF48">
        <v>3.1331</v>
      </c>
      <c r="GG48">
        <v>2.71262</v>
      </c>
      <c r="GH48">
        <v>0.0885515</v>
      </c>
      <c r="GI48">
        <v>0.0889988</v>
      </c>
      <c r="GJ48">
        <v>0.10239</v>
      </c>
      <c r="GK48">
        <v>0.102927</v>
      </c>
      <c r="GL48">
        <v>34308.5</v>
      </c>
      <c r="GM48">
        <v>36725.1</v>
      </c>
      <c r="GN48">
        <v>34059.3</v>
      </c>
      <c r="GO48">
        <v>36502.8</v>
      </c>
      <c r="GP48">
        <v>43189.1</v>
      </c>
      <c r="GQ48">
        <v>47011.1</v>
      </c>
      <c r="GR48">
        <v>53147.1</v>
      </c>
      <c r="GS48">
        <v>58345.4</v>
      </c>
      <c r="GT48">
        <v>1.9479</v>
      </c>
      <c r="GU48">
        <v>1.6516</v>
      </c>
      <c r="GV48">
        <v>0.0909045</v>
      </c>
      <c r="GW48">
        <v>0</v>
      </c>
      <c r="GX48">
        <v>28.5384</v>
      </c>
      <c r="GY48">
        <v>999.9</v>
      </c>
      <c r="GZ48">
        <v>61.787</v>
      </c>
      <c r="HA48">
        <v>30.504</v>
      </c>
      <c r="HB48">
        <v>30.2354</v>
      </c>
      <c r="HC48">
        <v>54.7743</v>
      </c>
      <c r="HD48">
        <v>45.9175</v>
      </c>
      <c r="HE48">
        <v>1</v>
      </c>
      <c r="HF48">
        <v>0.102193</v>
      </c>
      <c r="HG48">
        <v>-1.31606</v>
      </c>
      <c r="HH48">
        <v>20.128</v>
      </c>
      <c r="HI48">
        <v>5.19857</v>
      </c>
      <c r="HJ48">
        <v>12.004</v>
      </c>
      <c r="HK48">
        <v>4.97525</v>
      </c>
      <c r="HL48">
        <v>3.294</v>
      </c>
      <c r="HM48">
        <v>9999</v>
      </c>
      <c r="HN48">
        <v>999.9</v>
      </c>
      <c r="HO48">
        <v>9999</v>
      </c>
      <c r="HP48">
        <v>9999</v>
      </c>
      <c r="HQ48">
        <v>1.86325</v>
      </c>
      <c r="HR48">
        <v>1.86813</v>
      </c>
      <c r="HS48">
        <v>1.86783</v>
      </c>
      <c r="HT48">
        <v>1.86905</v>
      </c>
      <c r="HU48">
        <v>1.86982</v>
      </c>
      <c r="HV48">
        <v>1.8659</v>
      </c>
      <c r="HW48">
        <v>1.86693</v>
      </c>
      <c r="HX48">
        <v>1.86844</v>
      </c>
      <c r="HY48">
        <v>5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2.164</v>
      </c>
      <c r="IM48">
        <v>0.368</v>
      </c>
      <c r="IN48">
        <v>0.725814700763697</v>
      </c>
      <c r="IO48">
        <v>0.00362048344270013</v>
      </c>
      <c r="IP48">
        <v>-5.06934738496834e-07</v>
      </c>
      <c r="IQ48">
        <v>1.8318064437723e-10</v>
      </c>
      <c r="IR48">
        <v>-0.101343419155985</v>
      </c>
      <c r="IS48">
        <v>-0.0180113055313949</v>
      </c>
      <c r="IT48">
        <v>0.00213158163258544</v>
      </c>
      <c r="IU48">
        <v>-2.28843148016446e-05</v>
      </c>
      <c r="IV48">
        <v>5</v>
      </c>
      <c r="IW48">
        <v>2442</v>
      </c>
      <c r="IX48">
        <v>1</v>
      </c>
      <c r="IY48">
        <v>27</v>
      </c>
      <c r="IZ48">
        <v>29309732.8</v>
      </c>
      <c r="JA48">
        <v>29309732.8</v>
      </c>
      <c r="JB48">
        <v>0.946045</v>
      </c>
      <c r="JC48">
        <v>2.62695</v>
      </c>
      <c r="JD48">
        <v>1.54785</v>
      </c>
      <c r="JE48">
        <v>2.32056</v>
      </c>
      <c r="JF48">
        <v>1.64551</v>
      </c>
      <c r="JG48">
        <v>2.35718</v>
      </c>
      <c r="JH48">
        <v>34.236</v>
      </c>
      <c r="JI48">
        <v>24.2276</v>
      </c>
      <c r="JJ48">
        <v>18</v>
      </c>
      <c r="JK48">
        <v>505.513</v>
      </c>
      <c r="JL48">
        <v>331.852</v>
      </c>
      <c r="JM48">
        <v>30.9006</v>
      </c>
      <c r="JN48">
        <v>28.7354</v>
      </c>
      <c r="JO48">
        <v>29.9996</v>
      </c>
      <c r="JP48">
        <v>28.784</v>
      </c>
      <c r="JQ48">
        <v>28.7404</v>
      </c>
      <c r="JR48">
        <v>18.9676</v>
      </c>
      <c r="JS48">
        <v>26.8656</v>
      </c>
      <c r="JT48">
        <v>92.5418</v>
      </c>
      <c r="JU48">
        <v>30.8868</v>
      </c>
      <c r="JV48">
        <v>419.9</v>
      </c>
      <c r="JW48">
        <v>24.0283</v>
      </c>
      <c r="JX48">
        <v>96.5998</v>
      </c>
      <c r="JY48">
        <v>94.5288</v>
      </c>
    </row>
    <row r="49" spans="1:285">
      <c r="A49">
        <v>33</v>
      </c>
      <c r="B49">
        <v>1758583968</v>
      </c>
      <c r="C49">
        <v>427.900000095367</v>
      </c>
      <c r="D49" t="s">
        <v>493</v>
      </c>
      <c r="E49" t="s">
        <v>494</v>
      </c>
      <c r="F49">
        <v>5</v>
      </c>
      <c r="G49" t="s">
        <v>419</v>
      </c>
      <c r="H49" t="s">
        <v>490</v>
      </c>
      <c r="I49" t="s">
        <v>421</v>
      </c>
      <c r="J49">
        <v>1758583965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1.91</v>
      </c>
      <c r="DB49">
        <v>0.5</v>
      </c>
      <c r="DC49" t="s">
        <v>423</v>
      </c>
      <c r="DD49">
        <v>2</v>
      </c>
      <c r="DE49">
        <v>1758583965</v>
      </c>
      <c r="DF49">
        <v>420.158666666667</v>
      </c>
      <c r="DG49">
        <v>419.900666666667</v>
      </c>
      <c r="DH49">
        <v>24.1545</v>
      </c>
      <c r="DI49">
        <v>24.0990666666667</v>
      </c>
      <c r="DJ49">
        <v>417.994666666667</v>
      </c>
      <c r="DK49">
        <v>23.7862</v>
      </c>
      <c r="DL49">
        <v>500.032</v>
      </c>
      <c r="DM49">
        <v>89.6256333333333</v>
      </c>
      <c r="DN49">
        <v>0.0346683333333333</v>
      </c>
      <c r="DO49">
        <v>30.2773</v>
      </c>
      <c r="DP49">
        <v>30.0207333333333</v>
      </c>
      <c r="DQ49">
        <v>999.9</v>
      </c>
      <c r="DR49">
        <v>0</v>
      </c>
      <c r="DS49">
        <v>0</v>
      </c>
      <c r="DT49">
        <v>9996.23333333333</v>
      </c>
      <c r="DU49">
        <v>0</v>
      </c>
      <c r="DV49">
        <v>0.27582</v>
      </c>
      <c r="DW49">
        <v>0.257782</v>
      </c>
      <c r="DX49">
        <v>430.558666666667</v>
      </c>
      <c r="DY49">
        <v>430.27</v>
      </c>
      <c r="DZ49">
        <v>0.0554326333333333</v>
      </c>
      <c r="EA49">
        <v>419.900666666667</v>
      </c>
      <c r="EB49">
        <v>24.0990666666667</v>
      </c>
      <c r="EC49">
        <v>2.16486</v>
      </c>
      <c r="ED49">
        <v>2.15989</v>
      </c>
      <c r="EE49">
        <v>18.7046</v>
      </c>
      <c r="EF49">
        <v>18.6679</v>
      </c>
      <c r="EG49">
        <v>0.00500059</v>
      </c>
      <c r="EH49">
        <v>0</v>
      </c>
      <c r="EI49">
        <v>0</v>
      </c>
      <c r="EJ49">
        <v>0</v>
      </c>
      <c r="EK49">
        <v>195.466666666667</v>
      </c>
      <c r="EL49">
        <v>0.00500059</v>
      </c>
      <c r="EM49">
        <v>-4.9</v>
      </c>
      <c r="EN49">
        <v>-0.3</v>
      </c>
      <c r="EO49">
        <v>36.25</v>
      </c>
      <c r="EP49">
        <v>40.7496666666667</v>
      </c>
      <c r="EQ49">
        <v>37.979</v>
      </c>
      <c r="ER49">
        <v>41.6246666666667</v>
      </c>
      <c r="ES49">
        <v>38.9996666666667</v>
      </c>
      <c r="ET49">
        <v>0</v>
      </c>
      <c r="EU49">
        <v>0</v>
      </c>
      <c r="EV49">
        <v>0</v>
      </c>
      <c r="EW49">
        <v>1758583967</v>
      </c>
      <c r="EX49">
        <v>0</v>
      </c>
      <c r="EY49">
        <v>196.996</v>
      </c>
      <c r="EZ49">
        <v>-2.23076922028343</v>
      </c>
      <c r="FA49">
        <v>14.392307449022</v>
      </c>
      <c r="FB49">
        <v>-5.984</v>
      </c>
      <c r="FC49">
        <v>15</v>
      </c>
      <c r="FD49">
        <v>0</v>
      </c>
      <c r="FE49" t="s">
        <v>424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0.260769714285714</v>
      </c>
      <c r="FR49">
        <v>0.0297920259740257</v>
      </c>
      <c r="FS49">
        <v>0.0360252575551982</v>
      </c>
      <c r="FT49">
        <v>1</v>
      </c>
      <c r="FU49">
        <v>196.761764705882</v>
      </c>
      <c r="FV49">
        <v>-0.805194808214872</v>
      </c>
      <c r="FW49">
        <v>5.74481939028458</v>
      </c>
      <c r="FX49">
        <v>-1</v>
      </c>
      <c r="FY49">
        <v>0.0127304561904762</v>
      </c>
      <c r="FZ49">
        <v>0.314182221818182</v>
      </c>
      <c r="GA49">
        <v>0.0322668326006051</v>
      </c>
      <c r="GB49">
        <v>0</v>
      </c>
      <c r="GC49">
        <v>1</v>
      </c>
      <c r="GD49">
        <v>2</v>
      </c>
      <c r="GE49" t="s">
        <v>485</v>
      </c>
      <c r="GF49">
        <v>3.13298</v>
      </c>
      <c r="GG49">
        <v>2.71284</v>
      </c>
      <c r="GH49">
        <v>0.0885517</v>
      </c>
      <c r="GI49">
        <v>0.0889971</v>
      </c>
      <c r="GJ49">
        <v>0.102369</v>
      </c>
      <c r="GK49">
        <v>0.102917</v>
      </c>
      <c r="GL49">
        <v>34308.8</v>
      </c>
      <c r="GM49">
        <v>36725.6</v>
      </c>
      <c r="GN49">
        <v>34059.5</v>
      </c>
      <c r="GO49">
        <v>36503.3</v>
      </c>
      <c r="GP49">
        <v>43190.2</v>
      </c>
      <c r="GQ49">
        <v>47012.3</v>
      </c>
      <c r="GR49">
        <v>53147.3</v>
      </c>
      <c r="GS49">
        <v>58346.2</v>
      </c>
      <c r="GT49">
        <v>1.94775</v>
      </c>
      <c r="GU49">
        <v>1.65182</v>
      </c>
      <c r="GV49">
        <v>0.0911281</v>
      </c>
      <c r="GW49">
        <v>0</v>
      </c>
      <c r="GX49">
        <v>28.5384</v>
      </c>
      <c r="GY49">
        <v>999.9</v>
      </c>
      <c r="GZ49">
        <v>61.787</v>
      </c>
      <c r="HA49">
        <v>30.504</v>
      </c>
      <c r="HB49">
        <v>30.2342</v>
      </c>
      <c r="HC49">
        <v>54.6343</v>
      </c>
      <c r="HD49">
        <v>46.0256</v>
      </c>
      <c r="HE49">
        <v>1</v>
      </c>
      <c r="HF49">
        <v>0.102271</v>
      </c>
      <c r="HG49">
        <v>-1.31407</v>
      </c>
      <c r="HH49">
        <v>20.128</v>
      </c>
      <c r="HI49">
        <v>5.19842</v>
      </c>
      <c r="HJ49">
        <v>12.004</v>
      </c>
      <c r="HK49">
        <v>4.97545</v>
      </c>
      <c r="HL49">
        <v>3.294</v>
      </c>
      <c r="HM49">
        <v>9999</v>
      </c>
      <c r="HN49">
        <v>999.9</v>
      </c>
      <c r="HO49">
        <v>9999</v>
      </c>
      <c r="HP49">
        <v>9999</v>
      </c>
      <c r="HQ49">
        <v>1.86325</v>
      </c>
      <c r="HR49">
        <v>1.86813</v>
      </c>
      <c r="HS49">
        <v>1.86784</v>
      </c>
      <c r="HT49">
        <v>1.86905</v>
      </c>
      <c r="HU49">
        <v>1.86983</v>
      </c>
      <c r="HV49">
        <v>1.86592</v>
      </c>
      <c r="HW49">
        <v>1.86695</v>
      </c>
      <c r="HX49">
        <v>1.86844</v>
      </c>
      <c r="HY49">
        <v>5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2.164</v>
      </c>
      <c r="IM49">
        <v>0.3678</v>
      </c>
      <c r="IN49">
        <v>0.725814700763697</v>
      </c>
      <c r="IO49">
        <v>0.00362048344270013</v>
      </c>
      <c r="IP49">
        <v>-5.06934738496834e-07</v>
      </c>
      <c r="IQ49">
        <v>1.8318064437723e-10</v>
      </c>
      <c r="IR49">
        <v>-0.101343419155985</v>
      </c>
      <c r="IS49">
        <v>-0.0180113055313949</v>
      </c>
      <c r="IT49">
        <v>0.00213158163258544</v>
      </c>
      <c r="IU49">
        <v>-2.28843148016446e-05</v>
      </c>
      <c r="IV49">
        <v>5</v>
      </c>
      <c r="IW49">
        <v>2442</v>
      </c>
      <c r="IX49">
        <v>1</v>
      </c>
      <c r="IY49">
        <v>27</v>
      </c>
      <c r="IZ49">
        <v>29309732.8</v>
      </c>
      <c r="JA49">
        <v>29309732.8</v>
      </c>
      <c r="JB49">
        <v>0.946045</v>
      </c>
      <c r="JC49">
        <v>2.62817</v>
      </c>
      <c r="JD49">
        <v>1.54785</v>
      </c>
      <c r="JE49">
        <v>2.32056</v>
      </c>
      <c r="JF49">
        <v>1.64673</v>
      </c>
      <c r="JG49">
        <v>2.34253</v>
      </c>
      <c r="JH49">
        <v>34.236</v>
      </c>
      <c r="JI49">
        <v>24.2188</v>
      </c>
      <c r="JJ49">
        <v>18</v>
      </c>
      <c r="JK49">
        <v>505.397</v>
      </c>
      <c r="JL49">
        <v>331.946</v>
      </c>
      <c r="JM49">
        <v>30.8918</v>
      </c>
      <c r="JN49">
        <v>28.7329</v>
      </c>
      <c r="JO49">
        <v>29.9998</v>
      </c>
      <c r="JP49">
        <v>28.7821</v>
      </c>
      <c r="JQ49">
        <v>28.738</v>
      </c>
      <c r="JR49">
        <v>18.9674</v>
      </c>
      <c r="JS49">
        <v>26.8656</v>
      </c>
      <c r="JT49">
        <v>92.5418</v>
      </c>
      <c r="JU49">
        <v>30.8868</v>
      </c>
      <c r="JV49">
        <v>419.9</v>
      </c>
      <c r="JW49">
        <v>24.0293</v>
      </c>
      <c r="JX49">
        <v>96.6003</v>
      </c>
      <c r="JY49">
        <v>94.53</v>
      </c>
    </row>
    <row r="50" spans="1:285">
      <c r="A50">
        <v>34</v>
      </c>
      <c r="B50">
        <v>1758583971</v>
      </c>
      <c r="C50">
        <v>430.900000095367</v>
      </c>
      <c r="D50" t="s">
        <v>495</v>
      </c>
      <c r="E50" t="s">
        <v>496</v>
      </c>
      <c r="F50">
        <v>5</v>
      </c>
      <c r="G50" t="s">
        <v>419</v>
      </c>
      <c r="H50" t="s">
        <v>490</v>
      </c>
      <c r="I50" t="s">
        <v>421</v>
      </c>
      <c r="J50">
        <v>1758583967.75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1.91</v>
      </c>
      <c r="DB50">
        <v>0.5</v>
      </c>
      <c r="DC50" t="s">
        <v>423</v>
      </c>
      <c r="DD50">
        <v>2</v>
      </c>
      <c r="DE50">
        <v>1758583967.75</v>
      </c>
      <c r="DF50">
        <v>420.1715</v>
      </c>
      <c r="DG50">
        <v>419.887</v>
      </c>
      <c r="DH50">
        <v>24.144525</v>
      </c>
      <c r="DI50">
        <v>24.094175</v>
      </c>
      <c r="DJ50">
        <v>418.0075</v>
      </c>
      <c r="DK50">
        <v>23.7767</v>
      </c>
      <c r="DL50">
        <v>499.9745</v>
      </c>
      <c r="DM50">
        <v>89.62485</v>
      </c>
      <c r="DN50">
        <v>0.03466445</v>
      </c>
      <c r="DO50">
        <v>30.2769</v>
      </c>
      <c r="DP50">
        <v>30.0189</v>
      </c>
      <c r="DQ50">
        <v>999.9</v>
      </c>
      <c r="DR50">
        <v>0</v>
      </c>
      <c r="DS50">
        <v>0</v>
      </c>
      <c r="DT50">
        <v>10002.2</v>
      </c>
      <c r="DU50">
        <v>0</v>
      </c>
      <c r="DV50">
        <v>0.27582</v>
      </c>
      <c r="DW50">
        <v>0.28417225</v>
      </c>
      <c r="DX50">
        <v>430.5675</v>
      </c>
      <c r="DY50">
        <v>430.25375</v>
      </c>
      <c r="DZ50">
        <v>0.0503788</v>
      </c>
      <c r="EA50">
        <v>419.887</v>
      </c>
      <c r="EB50">
        <v>24.094175</v>
      </c>
      <c r="EC50">
        <v>2.16395</v>
      </c>
      <c r="ED50">
        <v>2.159435</v>
      </c>
      <c r="EE50">
        <v>18.6979</v>
      </c>
      <c r="EF50">
        <v>18.664525</v>
      </c>
      <c r="EG50">
        <v>0.00500059</v>
      </c>
      <c r="EH50">
        <v>0</v>
      </c>
      <c r="EI50">
        <v>0</v>
      </c>
      <c r="EJ50">
        <v>0</v>
      </c>
      <c r="EK50">
        <v>194.6</v>
      </c>
      <c r="EL50">
        <v>0.00500059</v>
      </c>
      <c r="EM50">
        <v>-4.575</v>
      </c>
      <c r="EN50">
        <v>-0.4</v>
      </c>
      <c r="EO50">
        <v>36.25</v>
      </c>
      <c r="EP50">
        <v>40.656</v>
      </c>
      <c r="EQ50">
        <v>37.95275</v>
      </c>
      <c r="ER50">
        <v>41.49975</v>
      </c>
      <c r="ES50">
        <v>38.93725</v>
      </c>
      <c r="ET50">
        <v>0</v>
      </c>
      <c r="EU50">
        <v>0</v>
      </c>
      <c r="EV50">
        <v>0</v>
      </c>
      <c r="EW50">
        <v>1758583970</v>
      </c>
      <c r="EX50">
        <v>0</v>
      </c>
      <c r="EY50">
        <v>197.003846153846</v>
      </c>
      <c r="EZ50">
        <v>10.3213675699445</v>
      </c>
      <c r="FA50">
        <v>-14.2393162875724</v>
      </c>
      <c r="FB50">
        <v>-6.21923076923077</v>
      </c>
      <c r="FC50">
        <v>15</v>
      </c>
      <c r="FD50">
        <v>0</v>
      </c>
      <c r="FE50" t="s">
        <v>424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0.268832142857143</v>
      </c>
      <c r="FR50">
        <v>0.0168158961038964</v>
      </c>
      <c r="FS50">
        <v>0.035577353460668</v>
      </c>
      <c r="FT50">
        <v>1</v>
      </c>
      <c r="FU50">
        <v>196.870588235294</v>
      </c>
      <c r="FV50">
        <v>4.03972501892997</v>
      </c>
      <c r="FW50">
        <v>5.45335996868875</v>
      </c>
      <c r="FX50">
        <v>-1</v>
      </c>
      <c r="FY50">
        <v>0.0210184371428571</v>
      </c>
      <c r="FZ50">
        <v>0.285419775584416</v>
      </c>
      <c r="GA50">
        <v>0.0299402578350242</v>
      </c>
      <c r="GB50">
        <v>0</v>
      </c>
      <c r="GC50">
        <v>1</v>
      </c>
      <c r="GD50">
        <v>2</v>
      </c>
      <c r="GE50" t="s">
        <v>485</v>
      </c>
      <c r="GF50">
        <v>3.13312</v>
      </c>
      <c r="GG50">
        <v>2.71261</v>
      </c>
      <c r="GH50">
        <v>0.0885526</v>
      </c>
      <c r="GI50">
        <v>0.0889991</v>
      </c>
      <c r="GJ50">
        <v>0.102345</v>
      </c>
      <c r="GK50">
        <v>0.102908</v>
      </c>
      <c r="GL50">
        <v>34308.8</v>
      </c>
      <c r="GM50">
        <v>36725.9</v>
      </c>
      <c r="GN50">
        <v>34059.6</v>
      </c>
      <c r="GO50">
        <v>36503.6</v>
      </c>
      <c r="GP50">
        <v>43191.3</v>
      </c>
      <c r="GQ50">
        <v>47013.2</v>
      </c>
      <c r="GR50">
        <v>53147.2</v>
      </c>
      <c r="GS50">
        <v>58346.8</v>
      </c>
      <c r="GT50">
        <v>1.94785</v>
      </c>
      <c r="GU50">
        <v>1.65147</v>
      </c>
      <c r="GV50">
        <v>0.0906363</v>
      </c>
      <c r="GW50">
        <v>0</v>
      </c>
      <c r="GX50">
        <v>28.5384</v>
      </c>
      <c r="GY50">
        <v>999.9</v>
      </c>
      <c r="GZ50">
        <v>61.787</v>
      </c>
      <c r="HA50">
        <v>30.504</v>
      </c>
      <c r="HB50">
        <v>30.2346</v>
      </c>
      <c r="HC50">
        <v>54.3943</v>
      </c>
      <c r="HD50">
        <v>46.242</v>
      </c>
      <c r="HE50">
        <v>1</v>
      </c>
      <c r="HF50">
        <v>0.101855</v>
      </c>
      <c r="HG50">
        <v>-1.33029</v>
      </c>
      <c r="HH50">
        <v>20.1279</v>
      </c>
      <c r="HI50">
        <v>5.19812</v>
      </c>
      <c r="HJ50">
        <v>12.004</v>
      </c>
      <c r="HK50">
        <v>4.97525</v>
      </c>
      <c r="HL50">
        <v>3.294</v>
      </c>
      <c r="HM50">
        <v>9999</v>
      </c>
      <c r="HN50">
        <v>999.9</v>
      </c>
      <c r="HO50">
        <v>9999</v>
      </c>
      <c r="HP50">
        <v>9999</v>
      </c>
      <c r="HQ50">
        <v>1.86325</v>
      </c>
      <c r="HR50">
        <v>1.86813</v>
      </c>
      <c r="HS50">
        <v>1.86784</v>
      </c>
      <c r="HT50">
        <v>1.86905</v>
      </c>
      <c r="HU50">
        <v>1.86984</v>
      </c>
      <c r="HV50">
        <v>1.86588</v>
      </c>
      <c r="HW50">
        <v>1.86694</v>
      </c>
      <c r="HX50">
        <v>1.86844</v>
      </c>
      <c r="HY50">
        <v>5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2.164</v>
      </c>
      <c r="IM50">
        <v>0.3675</v>
      </c>
      <c r="IN50">
        <v>0.725814700763697</v>
      </c>
      <c r="IO50">
        <v>0.00362048344270013</v>
      </c>
      <c r="IP50">
        <v>-5.06934738496834e-07</v>
      </c>
      <c r="IQ50">
        <v>1.8318064437723e-10</v>
      </c>
      <c r="IR50">
        <v>-0.101343419155985</v>
      </c>
      <c r="IS50">
        <v>-0.0180113055313949</v>
      </c>
      <c r="IT50">
        <v>0.00213158163258544</v>
      </c>
      <c r="IU50">
        <v>-2.28843148016446e-05</v>
      </c>
      <c r="IV50">
        <v>5</v>
      </c>
      <c r="IW50">
        <v>2442</v>
      </c>
      <c r="IX50">
        <v>1</v>
      </c>
      <c r="IY50">
        <v>27</v>
      </c>
      <c r="IZ50">
        <v>29309732.9</v>
      </c>
      <c r="JA50">
        <v>29309732.9</v>
      </c>
      <c r="JB50">
        <v>0.946045</v>
      </c>
      <c r="JC50">
        <v>2.63672</v>
      </c>
      <c r="JD50">
        <v>1.54785</v>
      </c>
      <c r="JE50">
        <v>2.32056</v>
      </c>
      <c r="JF50">
        <v>1.64673</v>
      </c>
      <c r="JG50">
        <v>2.23999</v>
      </c>
      <c r="JH50">
        <v>34.236</v>
      </c>
      <c r="JI50">
        <v>24.2101</v>
      </c>
      <c r="JJ50">
        <v>18</v>
      </c>
      <c r="JK50">
        <v>505.436</v>
      </c>
      <c r="JL50">
        <v>331.763</v>
      </c>
      <c r="JM50">
        <v>30.8795</v>
      </c>
      <c r="JN50">
        <v>28.7292</v>
      </c>
      <c r="JO50">
        <v>29.9996</v>
      </c>
      <c r="JP50">
        <v>28.7791</v>
      </c>
      <c r="JQ50">
        <v>28.735</v>
      </c>
      <c r="JR50">
        <v>18.9696</v>
      </c>
      <c r="JS50">
        <v>27.1398</v>
      </c>
      <c r="JT50">
        <v>92.5418</v>
      </c>
      <c r="JU50">
        <v>30.8674</v>
      </c>
      <c r="JV50">
        <v>419.9</v>
      </c>
      <c r="JW50">
        <v>24.024</v>
      </c>
      <c r="JX50">
        <v>96.6001</v>
      </c>
      <c r="JY50">
        <v>94.5309</v>
      </c>
    </row>
    <row r="51" spans="1:285">
      <c r="A51">
        <v>35</v>
      </c>
      <c r="B51">
        <v>1758583973</v>
      </c>
      <c r="C51">
        <v>432.900000095367</v>
      </c>
      <c r="D51" t="s">
        <v>497</v>
      </c>
      <c r="E51" t="s">
        <v>498</v>
      </c>
      <c r="F51">
        <v>5</v>
      </c>
      <c r="G51" t="s">
        <v>419</v>
      </c>
      <c r="H51" t="s">
        <v>490</v>
      </c>
      <c r="I51" t="s">
        <v>421</v>
      </c>
      <c r="J51">
        <v>1758583970.33333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1.91</v>
      </c>
      <c r="DB51">
        <v>0.5</v>
      </c>
      <c r="DC51" t="s">
        <v>423</v>
      </c>
      <c r="DD51">
        <v>2</v>
      </c>
      <c r="DE51">
        <v>1758583970.33333</v>
      </c>
      <c r="DF51">
        <v>420.185</v>
      </c>
      <c r="DG51">
        <v>419.887</v>
      </c>
      <c r="DH51">
        <v>24.1369333333333</v>
      </c>
      <c r="DI51">
        <v>24.0891666666667</v>
      </c>
      <c r="DJ51">
        <v>418.021</v>
      </c>
      <c r="DK51">
        <v>23.7694333333333</v>
      </c>
      <c r="DL51">
        <v>499.967666666667</v>
      </c>
      <c r="DM51">
        <v>89.6239</v>
      </c>
      <c r="DN51">
        <v>0.0343741666666667</v>
      </c>
      <c r="DO51">
        <v>30.2752666666667</v>
      </c>
      <c r="DP51">
        <v>30.0159</v>
      </c>
      <c r="DQ51">
        <v>999.9</v>
      </c>
      <c r="DR51">
        <v>0</v>
      </c>
      <c r="DS51">
        <v>0</v>
      </c>
      <c r="DT51">
        <v>10033.7666666667</v>
      </c>
      <c r="DU51">
        <v>0</v>
      </c>
      <c r="DV51">
        <v>0.27582</v>
      </c>
      <c r="DW51">
        <v>0.297699</v>
      </c>
      <c r="DX51">
        <v>430.577666666667</v>
      </c>
      <c r="DY51">
        <v>430.251333333333</v>
      </c>
      <c r="DZ51">
        <v>0.0477587333333333</v>
      </c>
      <c r="EA51">
        <v>419.887</v>
      </c>
      <c r="EB51">
        <v>24.0891666666667</v>
      </c>
      <c r="EC51">
        <v>2.16324666666667</v>
      </c>
      <c r="ED51">
        <v>2.15896666666667</v>
      </c>
      <c r="EE51">
        <v>18.6927333333333</v>
      </c>
      <c r="EF51">
        <v>18.6610333333333</v>
      </c>
      <c r="EG51">
        <v>0.00500059</v>
      </c>
      <c r="EH51">
        <v>0</v>
      </c>
      <c r="EI51">
        <v>0</v>
      </c>
      <c r="EJ51">
        <v>0</v>
      </c>
      <c r="EK51">
        <v>198.2</v>
      </c>
      <c r="EL51">
        <v>0.00500059</v>
      </c>
      <c r="EM51">
        <v>-9.4</v>
      </c>
      <c r="EN51">
        <v>-1.46666666666667</v>
      </c>
      <c r="EO51">
        <v>36.229</v>
      </c>
      <c r="EP51">
        <v>40.5623333333333</v>
      </c>
      <c r="EQ51">
        <v>37.9163333333333</v>
      </c>
      <c r="ER51">
        <v>41.3746666666667</v>
      </c>
      <c r="ES51">
        <v>38.8956666666667</v>
      </c>
      <c r="ET51">
        <v>0</v>
      </c>
      <c r="EU51">
        <v>0</v>
      </c>
      <c r="EV51">
        <v>0</v>
      </c>
      <c r="EW51">
        <v>1758583972.4</v>
      </c>
      <c r="EX51">
        <v>0</v>
      </c>
      <c r="EY51">
        <v>198.053846153846</v>
      </c>
      <c r="EZ51">
        <v>4.79316255614218</v>
      </c>
      <c r="FA51">
        <v>-28.4820514363781</v>
      </c>
      <c r="FB51">
        <v>-6.95</v>
      </c>
      <c r="FC51">
        <v>15</v>
      </c>
      <c r="FD51">
        <v>0</v>
      </c>
      <c r="FE51" t="s">
        <v>424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0.2735595</v>
      </c>
      <c r="FR51">
        <v>0.0147568421052635</v>
      </c>
      <c r="FS51">
        <v>0.0365004188092411</v>
      </c>
      <c r="FT51">
        <v>1</v>
      </c>
      <c r="FU51">
        <v>197.773529411765</v>
      </c>
      <c r="FV51">
        <v>-7.37509550718436</v>
      </c>
      <c r="FW51">
        <v>4.4274749691078</v>
      </c>
      <c r="FX51">
        <v>-1</v>
      </c>
      <c r="FY51">
        <v>0.032877259</v>
      </c>
      <c r="FZ51">
        <v>0.210179755488722</v>
      </c>
      <c r="GA51">
        <v>0.0236687681918531</v>
      </c>
      <c r="GB51">
        <v>0</v>
      </c>
      <c r="GC51">
        <v>1</v>
      </c>
      <c r="GD51">
        <v>2</v>
      </c>
      <c r="GE51" t="s">
        <v>485</v>
      </c>
      <c r="GF51">
        <v>3.13317</v>
      </c>
      <c r="GG51">
        <v>2.71241</v>
      </c>
      <c r="GH51">
        <v>0.0885529</v>
      </c>
      <c r="GI51">
        <v>0.0889943</v>
      </c>
      <c r="GJ51">
        <v>0.102336</v>
      </c>
      <c r="GK51">
        <v>0.102839</v>
      </c>
      <c r="GL51">
        <v>34308.7</v>
      </c>
      <c r="GM51">
        <v>36726.2</v>
      </c>
      <c r="GN51">
        <v>34059.5</v>
      </c>
      <c r="GO51">
        <v>36503.7</v>
      </c>
      <c r="GP51">
        <v>43191.7</v>
      </c>
      <c r="GQ51">
        <v>47016.9</v>
      </c>
      <c r="GR51">
        <v>53147.2</v>
      </c>
      <c r="GS51">
        <v>58346.8</v>
      </c>
      <c r="GT51">
        <v>1.94795</v>
      </c>
      <c r="GU51">
        <v>1.65138</v>
      </c>
      <c r="GV51">
        <v>0.0908002</v>
      </c>
      <c r="GW51">
        <v>0</v>
      </c>
      <c r="GX51">
        <v>28.5384</v>
      </c>
      <c r="GY51">
        <v>999.9</v>
      </c>
      <c r="GZ51">
        <v>61.745</v>
      </c>
      <c r="HA51">
        <v>30.504</v>
      </c>
      <c r="HB51">
        <v>30.2077</v>
      </c>
      <c r="HC51">
        <v>54.7943</v>
      </c>
      <c r="HD51">
        <v>46.2179</v>
      </c>
      <c r="HE51">
        <v>1</v>
      </c>
      <c r="HF51">
        <v>0.101649</v>
      </c>
      <c r="HG51">
        <v>-1.31667</v>
      </c>
      <c r="HH51">
        <v>20.1279</v>
      </c>
      <c r="HI51">
        <v>5.19812</v>
      </c>
      <c r="HJ51">
        <v>12.004</v>
      </c>
      <c r="HK51">
        <v>4.97535</v>
      </c>
      <c r="HL51">
        <v>3.294</v>
      </c>
      <c r="HM51">
        <v>9999</v>
      </c>
      <c r="HN51">
        <v>999.9</v>
      </c>
      <c r="HO51">
        <v>9999</v>
      </c>
      <c r="HP51">
        <v>9999</v>
      </c>
      <c r="HQ51">
        <v>1.86325</v>
      </c>
      <c r="HR51">
        <v>1.86813</v>
      </c>
      <c r="HS51">
        <v>1.86784</v>
      </c>
      <c r="HT51">
        <v>1.86905</v>
      </c>
      <c r="HU51">
        <v>1.86983</v>
      </c>
      <c r="HV51">
        <v>1.86588</v>
      </c>
      <c r="HW51">
        <v>1.86694</v>
      </c>
      <c r="HX51">
        <v>1.86844</v>
      </c>
      <c r="HY51">
        <v>5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2.164</v>
      </c>
      <c r="IM51">
        <v>0.3673</v>
      </c>
      <c r="IN51">
        <v>0.725814700763697</v>
      </c>
      <c r="IO51">
        <v>0.00362048344270013</v>
      </c>
      <c r="IP51">
        <v>-5.06934738496834e-07</v>
      </c>
      <c r="IQ51">
        <v>1.8318064437723e-10</v>
      </c>
      <c r="IR51">
        <v>-0.101343419155985</v>
      </c>
      <c r="IS51">
        <v>-0.0180113055313949</v>
      </c>
      <c r="IT51">
        <v>0.00213158163258544</v>
      </c>
      <c r="IU51">
        <v>-2.28843148016446e-05</v>
      </c>
      <c r="IV51">
        <v>5</v>
      </c>
      <c r="IW51">
        <v>2442</v>
      </c>
      <c r="IX51">
        <v>1</v>
      </c>
      <c r="IY51">
        <v>27</v>
      </c>
      <c r="IZ51">
        <v>29309732.9</v>
      </c>
      <c r="JA51">
        <v>29309732.9</v>
      </c>
      <c r="JB51">
        <v>0.946045</v>
      </c>
      <c r="JC51">
        <v>2.63672</v>
      </c>
      <c r="JD51">
        <v>1.54785</v>
      </c>
      <c r="JE51">
        <v>2.32056</v>
      </c>
      <c r="JF51">
        <v>1.64673</v>
      </c>
      <c r="JG51">
        <v>2.29736</v>
      </c>
      <c r="JH51">
        <v>34.236</v>
      </c>
      <c r="JI51">
        <v>24.2101</v>
      </c>
      <c r="JJ51">
        <v>18</v>
      </c>
      <c r="JK51">
        <v>505.482</v>
      </c>
      <c r="JL51">
        <v>331.706</v>
      </c>
      <c r="JM51">
        <v>30.8732</v>
      </c>
      <c r="JN51">
        <v>28.7268</v>
      </c>
      <c r="JO51">
        <v>29.9997</v>
      </c>
      <c r="JP51">
        <v>28.7767</v>
      </c>
      <c r="JQ51">
        <v>28.7332</v>
      </c>
      <c r="JR51">
        <v>18.97</v>
      </c>
      <c r="JS51">
        <v>27.1398</v>
      </c>
      <c r="JT51">
        <v>92.5418</v>
      </c>
      <c r="JU51">
        <v>30.8674</v>
      </c>
      <c r="JV51">
        <v>419.9</v>
      </c>
      <c r="JW51">
        <v>24.0221</v>
      </c>
      <c r="JX51">
        <v>96.6001</v>
      </c>
      <c r="JY51">
        <v>94.531</v>
      </c>
    </row>
    <row r="52" spans="1:285">
      <c r="A52">
        <v>36</v>
      </c>
      <c r="B52">
        <v>1758583975</v>
      </c>
      <c r="C52">
        <v>434.900000095367</v>
      </c>
      <c r="D52" t="s">
        <v>499</v>
      </c>
      <c r="E52" t="s">
        <v>500</v>
      </c>
      <c r="F52">
        <v>5</v>
      </c>
      <c r="G52" t="s">
        <v>419</v>
      </c>
      <c r="H52" t="s">
        <v>490</v>
      </c>
      <c r="I52" t="s">
        <v>421</v>
      </c>
      <c r="J52">
        <v>1758583971.25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1.91</v>
      </c>
      <c r="DB52">
        <v>0.5</v>
      </c>
      <c r="DC52" t="s">
        <v>423</v>
      </c>
      <c r="DD52">
        <v>2</v>
      </c>
      <c r="DE52">
        <v>1758583971.25</v>
      </c>
      <c r="DF52">
        <v>420.178</v>
      </c>
      <c r="DG52">
        <v>419.88525</v>
      </c>
      <c r="DH52">
        <v>24.134725</v>
      </c>
      <c r="DI52">
        <v>24.07825</v>
      </c>
      <c r="DJ52">
        <v>418.014</v>
      </c>
      <c r="DK52">
        <v>23.7673</v>
      </c>
      <c r="DL52">
        <v>499.98575</v>
      </c>
      <c r="DM52">
        <v>89.624175</v>
      </c>
      <c r="DN52">
        <v>0.034404825</v>
      </c>
      <c r="DO52">
        <v>30.27525</v>
      </c>
      <c r="DP52">
        <v>30.01565</v>
      </c>
      <c r="DQ52">
        <v>999.9</v>
      </c>
      <c r="DR52">
        <v>0</v>
      </c>
      <c r="DS52">
        <v>0</v>
      </c>
      <c r="DT52">
        <v>10023.7625</v>
      </c>
      <c r="DU52">
        <v>0</v>
      </c>
      <c r="DV52">
        <v>0.27582</v>
      </c>
      <c r="DW52">
        <v>0.2925415</v>
      </c>
      <c r="DX52">
        <v>430.5695</v>
      </c>
      <c r="DY52">
        <v>430.24475</v>
      </c>
      <c r="DZ52">
        <v>0.0564599</v>
      </c>
      <c r="EA52">
        <v>419.88525</v>
      </c>
      <c r="EB52">
        <v>24.07825</v>
      </c>
      <c r="EC52">
        <v>2.163055</v>
      </c>
      <c r="ED52">
        <v>2.157995</v>
      </c>
      <c r="EE52">
        <v>18.6913</v>
      </c>
      <c r="EF52">
        <v>18.653825</v>
      </c>
      <c r="EG52">
        <v>0.00500059</v>
      </c>
      <c r="EH52">
        <v>0</v>
      </c>
      <c r="EI52">
        <v>0</v>
      </c>
      <c r="EJ52">
        <v>0</v>
      </c>
      <c r="EK52">
        <v>199.175</v>
      </c>
      <c r="EL52">
        <v>0.00500059</v>
      </c>
      <c r="EM52">
        <v>-8.125</v>
      </c>
      <c r="EN52">
        <v>-1.125</v>
      </c>
      <c r="EO52">
        <v>36.2185</v>
      </c>
      <c r="EP52">
        <v>40.531</v>
      </c>
      <c r="EQ52">
        <v>37.89025</v>
      </c>
      <c r="ER52">
        <v>41.3435</v>
      </c>
      <c r="ES52">
        <v>38.87475</v>
      </c>
      <c r="ET52">
        <v>0</v>
      </c>
      <c r="EU52">
        <v>0</v>
      </c>
      <c r="EV52">
        <v>0</v>
      </c>
      <c r="EW52">
        <v>1758583974.2</v>
      </c>
      <c r="EX52">
        <v>0</v>
      </c>
      <c r="EY52">
        <v>197.352</v>
      </c>
      <c r="EZ52">
        <v>11.0461539947072</v>
      </c>
      <c r="FA52">
        <v>-36.8384616772334</v>
      </c>
      <c r="FB52">
        <v>-7.264</v>
      </c>
      <c r="FC52">
        <v>15</v>
      </c>
      <c r="FD52">
        <v>0</v>
      </c>
      <c r="FE52" t="s">
        <v>424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0.28059535</v>
      </c>
      <c r="FR52">
        <v>0.00479589473684241</v>
      </c>
      <c r="FS52">
        <v>0.0356727337672276</v>
      </c>
      <c r="FT52">
        <v>1</v>
      </c>
      <c r="FU52">
        <v>197.558823529412</v>
      </c>
      <c r="FV52">
        <v>7.37967913669709</v>
      </c>
      <c r="FW52">
        <v>4.21636291879338</v>
      </c>
      <c r="FX52">
        <v>-1</v>
      </c>
      <c r="FY52">
        <v>0.0393371605</v>
      </c>
      <c r="FZ52">
        <v>0.172196773082707</v>
      </c>
      <c r="GA52">
        <v>0.0206762938130883</v>
      </c>
      <c r="GB52">
        <v>0</v>
      </c>
      <c r="GC52">
        <v>1</v>
      </c>
      <c r="GD52">
        <v>2</v>
      </c>
      <c r="GE52" t="s">
        <v>485</v>
      </c>
      <c r="GF52">
        <v>3.13306</v>
      </c>
      <c r="GG52">
        <v>2.7127</v>
      </c>
      <c r="GH52">
        <v>0.0885503</v>
      </c>
      <c r="GI52">
        <v>0.0890002</v>
      </c>
      <c r="GJ52">
        <v>0.102306</v>
      </c>
      <c r="GK52">
        <v>0.102701</v>
      </c>
      <c r="GL52">
        <v>34308.8</v>
      </c>
      <c r="GM52">
        <v>36726.1</v>
      </c>
      <c r="GN52">
        <v>34059.5</v>
      </c>
      <c r="GO52">
        <v>36503.8</v>
      </c>
      <c r="GP52">
        <v>43193.2</v>
      </c>
      <c r="GQ52">
        <v>47024.2</v>
      </c>
      <c r="GR52">
        <v>53147.2</v>
      </c>
      <c r="GS52">
        <v>58346.8</v>
      </c>
      <c r="GT52">
        <v>1.94765</v>
      </c>
      <c r="GU52">
        <v>1.6517</v>
      </c>
      <c r="GV52">
        <v>0.0903942</v>
      </c>
      <c r="GW52">
        <v>0</v>
      </c>
      <c r="GX52">
        <v>28.5384</v>
      </c>
      <c r="GY52">
        <v>999.9</v>
      </c>
      <c r="GZ52">
        <v>61.745</v>
      </c>
      <c r="HA52">
        <v>30.504</v>
      </c>
      <c r="HB52">
        <v>30.2141</v>
      </c>
      <c r="HC52">
        <v>54.5043</v>
      </c>
      <c r="HD52">
        <v>46.1338</v>
      </c>
      <c r="HE52">
        <v>1</v>
      </c>
      <c r="HF52">
        <v>0.101646</v>
      </c>
      <c r="HG52">
        <v>-1.32531</v>
      </c>
      <c r="HH52">
        <v>20.1278</v>
      </c>
      <c r="HI52">
        <v>5.19842</v>
      </c>
      <c r="HJ52">
        <v>12.004</v>
      </c>
      <c r="HK52">
        <v>4.97535</v>
      </c>
      <c r="HL52">
        <v>3.294</v>
      </c>
      <c r="HM52">
        <v>9999</v>
      </c>
      <c r="HN52">
        <v>999.9</v>
      </c>
      <c r="HO52">
        <v>9999</v>
      </c>
      <c r="HP52">
        <v>9999</v>
      </c>
      <c r="HQ52">
        <v>1.86325</v>
      </c>
      <c r="HR52">
        <v>1.86813</v>
      </c>
      <c r="HS52">
        <v>1.86783</v>
      </c>
      <c r="HT52">
        <v>1.86905</v>
      </c>
      <c r="HU52">
        <v>1.86982</v>
      </c>
      <c r="HV52">
        <v>1.86588</v>
      </c>
      <c r="HW52">
        <v>1.86696</v>
      </c>
      <c r="HX52">
        <v>1.86844</v>
      </c>
      <c r="HY52">
        <v>5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2.164</v>
      </c>
      <c r="IM52">
        <v>0.3668</v>
      </c>
      <c r="IN52">
        <v>0.725814700763697</v>
      </c>
      <c r="IO52">
        <v>0.00362048344270013</v>
      </c>
      <c r="IP52">
        <v>-5.06934738496834e-07</v>
      </c>
      <c r="IQ52">
        <v>1.8318064437723e-10</v>
      </c>
      <c r="IR52">
        <v>-0.101343419155985</v>
      </c>
      <c r="IS52">
        <v>-0.0180113055313949</v>
      </c>
      <c r="IT52">
        <v>0.00213158163258544</v>
      </c>
      <c r="IU52">
        <v>-2.28843148016446e-05</v>
      </c>
      <c r="IV52">
        <v>5</v>
      </c>
      <c r="IW52">
        <v>2442</v>
      </c>
      <c r="IX52">
        <v>1</v>
      </c>
      <c r="IY52">
        <v>27</v>
      </c>
      <c r="IZ52">
        <v>29309732.9</v>
      </c>
      <c r="JA52">
        <v>29309732.9</v>
      </c>
      <c r="JB52">
        <v>0.946045</v>
      </c>
      <c r="JC52">
        <v>2.63184</v>
      </c>
      <c r="JD52">
        <v>1.54785</v>
      </c>
      <c r="JE52">
        <v>2.32056</v>
      </c>
      <c r="JF52">
        <v>1.64673</v>
      </c>
      <c r="JG52">
        <v>2.33643</v>
      </c>
      <c r="JH52">
        <v>34.236</v>
      </c>
      <c r="JI52">
        <v>24.2188</v>
      </c>
      <c r="JJ52">
        <v>18</v>
      </c>
      <c r="JK52">
        <v>505.262</v>
      </c>
      <c r="JL52">
        <v>331.847</v>
      </c>
      <c r="JM52">
        <v>30.8659</v>
      </c>
      <c r="JN52">
        <v>28.7243</v>
      </c>
      <c r="JO52">
        <v>29.9997</v>
      </c>
      <c r="JP52">
        <v>28.7742</v>
      </c>
      <c r="JQ52">
        <v>28.7308</v>
      </c>
      <c r="JR52">
        <v>18.9691</v>
      </c>
      <c r="JS52">
        <v>27.1398</v>
      </c>
      <c r="JT52">
        <v>92.5418</v>
      </c>
      <c r="JU52">
        <v>30.8524</v>
      </c>
      <c r="JV52">
        <v>419.9</v>
      </c>
      <c r="JW52">
        <v>24.0358</v>
      </c>
      <c r="JX52">
        <v>96.6001</v>
      </c>
      <c r="JY52">
        <v>94.531</v>
      </c>
    </row>
    <row r="53" spans="1:285">
      <c r="A53">
        <v>37</v>
      </c>
      <c r="B53">
        <v>1758583977</v>
      </c>
      <c r="C53">
        <v>436.900000095367</v>
      </c>
      <c r="D53" t="s">
        <v>501</v>
      </c>
      <c r="E53" t="s">
        <v>502</v>
      </c>
      <c r="F53">
        <v>5</v>
      </c>
      <c r="G53" t="s">
        <v>419</v>
      </c>
      <c r="H53" t="s">
        <v>490</v>
      </c>
      <c r="I53" t="s">
        <v>421</v>
      </c>
      <c r="J53">
        <v>1758583974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1.91</v>
      </c>
      <c r="DB53">
        <v>0.5</v>
      </c>
      <c r="DC53" t="s">
        <v>423</v>
      </c>
      <c r="DD53">
        <v>2</v>
      </c>
      <c r="DE53">
        <v>1758583974</v>
      </c>
      <c r="DF53">
        <v>420.163666666667</v>
      </c>
      <c r="DG53">
        <v>419.874666666667</v>
      </c>
      <c r="DH53">
        <v>24.1251</v>
      </c>
      <c r="DI53">
        <v>24.0428666666667</v>
      </c>
      <c r="DJ53">
        <v>418</v>
      </c>
      <c r="DK53">
        <v>23.7580666666667</v>
      </c>
      <c r="DL53">
        <v>500.017666666667</v>
      </c>
      <c r="DM53">
        <v>89.6251333333333</v>
      </c>
      <c r="DN53">
        <v>0.0344883666666667</v>
      </c>
      <c r="DO53">
        <v>30.2750333333333</v>
      </c>
      <c r="DP53">
        <v>30.0148</v>
      </c>
      <c r="DQ53">
        <v>999.9</v>
      </c>
      <c r="DR53">
        <v>0</v>
      </c>
      <c r="DS53">
        <v>0</v>
      </c>
      <c r="DT53">
        <v>10008.75</v>
      </c>
      <c r="DU53">
        <v>0</v>
      </c>
      <c r="DV53">
        <v>0.280417</v>
      </c>
      <c r="DW53">
        <v>0.289174333333333</v>
      </c>
      <c r="DX53">
        <v>430.550666666667</v>
      </c>
      <c r="DY53">
        <v>430.218333333333</v>
      </c>
      <c r="DZ53">
        <v>0.0821909666666667</v>
      </c>
      <c r="EA53">
        <v>419.874666666667</v>
      </c>
      <c r="EB53">
        <v>24.0428666666667</v>
      </c>
      <c r="EC53">
        <v>2.16221333333333</v>
      </c>
      <c r="ED53">
        <v>2.15484666666667</v>
      </c>
      <c r="EE53">
        <v>18.6850666666667</v>
      </c>
      <c r="EF53">
        <v>18.6304666666667</v>
      </c>
      <c r="EG53">
        <v>0.00500059</v>
      </c>
      <c r="EH53">
        <v>0</v>
      </c>
      <c r="EI53">
        <v>0</v>
      </c>
      <c r="EJ53">
        <v>0</v>
      </c>
      <c r="EK53">
        <v>203.266666666667</v>
      </c>
      <c r="EL53">
        <v>0.00500059</v>
      </c>
      <c r="EM53">
        <v>-7.3</v>
      </c>
      <c r="EN53">
        <v>-0.533333333333333</v>
      </c>
      <c r="EO53">
        <v>36.187</v>
      </c>
      <c r="EP53">
        <v>40.4373333333333</v>
      </c>
      <c r="EQ53">
        <v>37.833</v>
      </c>
      <c r="ER53">
        <v>41.229</v>
      </c>
      <c r="ES53">
        <v>38.833</v>
      </c>
      <c r="ET53">
        <v>0</v>
      </c>
      <c r="EU53">
        <v>0</v>
      </c>
      <c r="EV53">
        <v>0</v>
      </c>
      <c r="EW53">
        <v>1758583976</v>
      </c>
      <c r="EX53">
        <v>0</v>
      </c>
      <c r="EY53">
        <v>198.319230769231</v>
      </c>
      <c r="EZ53">
        <v>23.210256429248</v>
      </c>
      <c r="FA53">
        <v>-31.0666668257029</v>
      </c>
      <c r="FB53">
        <v>-8.61923076923077</v>
      </c>
      <c r="FC53">
        <v>15</v>
      </c>
      <c r="FD53">
        <v>0</v>
      </c>
      <c r="FE53" t="s">
        <v>424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0.2797531</v>
      </c>
      <c r="FR53">
        <v>-0.0356584060150373</v>
      </c>
      <c r="FS53">
        <v>0.035490811462828</v>
      </c>
      <c r="FT53">
        <v>1</v>
      </c>
      <c r="FU53">
        <v>197.111764705882</v>
      </c>
      <c r="FV53">
        <v>10.4018334726266</v>
      </c>
      <c r="FW53">
        <v>4.49645381226286</v>
      </c>
      <c r="FX53">
        <v>-1</v>
      </c>
      <c r="FY53">
        <v>0.0484502575</v>
      </c>
      <c r="FZ53">
        <v>0.18030462631579</v>
      </c>
      <c r="GA53">
        <v>0.0217464135966214</v>
      </c>
      <c r="GB53">
        <v>0</v>
      </c>
      <c r="GC53">
        <v>1</v>
      </c>
      <c r="GD53">
        <v>2</v>
      </c>
      <c r="GE53" t="s">
        <v>485</v>
      </c>
      <c r="GF53">
        <v>3.13305</v>
      </c>
      <c r="GG53">
        <v>2.71288</v>
      </c>
      <c r="GH53">
        <v>0.0885496</v>
      </c>
      <c r="GI53">
        <v>0.0889997</v>
      </c>
      <c r="GJ53">
        <v>0.102253</v>
      </c>
      <c r="GK53">
        <v>0.1026</v>
      </c>
      <c r="GL53">
        <v>34309.1</v>
      </c>
      <c r="GM53">
        <v>36726.5</v>
      </c>
      <c r="GN53">
        <v>34059.8</v>
      </c>
      <c r="GO53">
        <v>36504.2</v>
      </c>
      <c r="GP53">
        <v>43196.1</v>
      </c>
      <c r="GQ53">
        <v>47030</v>
      </c>
      <c r="GR53">
        <v>53147.6</v>
      </c>
      <c r="GS53">
        <v>58347.4</v>
      </c>
      <c r="GT53">
        <v>1.9477</v>
      </c>
      <c r="GU53">
        <v>1.65185</v>
      </c>
      <c r="GV53">
        <v>0.090573</v>
      </c>
      <c r="GW53">
        <v>0</v>
      </c>
      <c r="GX53">
        <v>28.5384</v>
      </c>
      <c r="GY53">
        <v>999.9</v>
      </c>
      <c r="GZ53">
        <v>61.745</v>
      </c>
      <c r="HA53">
        <v>30.504</v>
      </c>
      <c r="HB53">
        <v>30.2108</v>
      </c>
      <c r="HC53">
        <v>53.7343</v>
      </c>
      <c r="HD53">
        <v>45.9615</v>
      </c>
      <c r="HE53">
        <v>1</v>
      </c>
      <c r="HF53">
        <v>0.101408</v>
      </c>
      <c r="HG53">
        <v>-1.32306</v>
      </c>
      <c r="HH53">
        <v>20.1279</v>
      </c>
      <c r="HI53">
        <v>5.19842</v>
      </c>
      <c r="HJ53">
        <v>12.004</v>
      </c>
      <c r="HK53">
        <v>4.9753</v>
      </c>
      <c r="HL53">
        <v>3.294</v>
      </c>
      <c r="HM53">
        <v>9999</v>
      </c>
      <c r="HN53">
        <v>999.9</v>
      </c>
      <c r="HO53">
        <v>9999</v>
      </c>
      <c r="HP53">
        <v>9999</v>
      </c>
      <c r="HQ53">
        <v>1.86325</v>
      </c>
      <c r="HR53">
        <v>1.86813</v>
      </c>
      <c r="HS53">
        <v>1.86783</v>
      </c>
      <c r="HT53">
        <v>1.86905</v>
      </c>
      <c r="HU53">
        <v>1.86983</v>
      </c>
      <c r="HV53">
        <v>1.86589</v>
      </c>
      <c r="HW53">
        <v>1.86695</v>
      </c>
      <c r="HX53">
        <v>1.86844</v>
      </c>
      <c r="HY53">
        <v>5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2.164</v>
      </c>
      <c r="IM53">
        <v>0.3661</v>
      </c>
      <c r="IN53">
        <v>0.725814700763697</v>
      </c>
      <c r="IO53">
        <v>0.00362048344270013</v>
      </c>
      <c r="IP53">
        <v>-5.06934738496834e-07</v>
      </c>
      <c r="IQ53">
        <v>1.8318064437723e-10</v>
      </c>
      <c r="IR53">
        <v>-0.101343419155985</v>
      </c>
      <c r="IS53">
        <v>-0.0180113055313949</v>
      </c>
      <c r="IT53">
        <v>0.00213158163258544</v>
      </c>
      <c r="IU53">
        <v>-2.28843148016446e-05</v>
      </c>
      <c r="IV53">
        <v>5</v>
      </c>
      <c r="IW53">
        <v>2442</v>
      </c>
      <c r="IX53">
        <v>1</v>
      </c>
      <c r="IY53">
        <v>27</v>
      </c>
      <c r="IZ53">
        <v>29309732.9</v>
      </c>
      <c r="JA53">
        <v>29309732.9</v>
      </c>
      <c r="JB53">
        <v>0.946045</v>
      </c>
      <c r="JC53">
        <v>2.62695</v>
      </c>
      <c r="JD53">
        <v>1.54785</v>
      </c>
      <c r="JE53">
        <v>2.32056</v>
      </c>
      <c r="JF53">
        <v>1.64673</v>
      </c>
      <c r="JG53">
        <v>2.35962</v>
      </c>
      <c r="JH53">
        <v>34.236</v>
      </c>
      <c r="JI53">
        <v>24.2188</v>
      </c>
      <c r="JJ53">
        <v>18</v>
      </c>
      <c r="JK53">
        <v>505.274</v>
      </c>
      <c r="JL53">
        <v>331.906</v>
      </c>
      <c r="JM53">
        <v>30.8594</v>
      </c>
      <c r="JN53">
        <v>28.7225</v>
      </c>
      <c r="JO53">
        <v>29.9997</v>
      </c>
      <c r="JP53">
        <v>28.7718</v>
      </c>
      <c r="JQ53">
        <v>28.7283</v>
      </c>
      <c r="JR53">
        <v>18.9698</v>
      </c>
      <c r="JS53">
        <v>27.1398</v>
      </c>
      <c r="JT53">
        <v>92.5418</v>
      </c>
      <c r="JU53">
        <v>30.8524</v>
      </c>
      <c r="JV53">
        <v>419.9</v>
      </c>
      <c r="JW53">
        <v>24.04</v>
      </c>
      <c r="JX53">
        <v>96.6008</v>
      </c>
      <c r="JY53">
        <v>94.5321</v>
      </c>
    </row>
    <row r="54" spans="1:285">
      <c r="A54">
        <v>38</v>
      </c>
      <c r="B54">
        <v>1758583979</v>
      </c>
      <c r="C54">
        <v>438.900000095367</v>
      </c>
      <c r="D54" t="s">
        <v>503</v>
      </c>
      <c r="E54" t="s">
        <v>504</v>
      </c>
      <c r="F54">
        <v>5</v>
      </c>
      <c r="G54" t="s">
        <v>419</v>
      </c>
      <c r="H54" t="s">
        <v>490</v>
      </c>
      <c r="I54" t="s">
        <v>421</v>
      </c>
      <c r="J54">
        <v>1758583976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1.91</v>
      </c>
      <c r="DB54">
        <v>0.5</v>
      </c>
      <c r="DC54" t="s">
        <v>423</v>
      </c>
      <c r="DD54">
        <v>2</v>
      </c>
      <c r="DE54">
        <v>1758583976</v>
      </c>
      <c r="DF54">
        <v>420.146</v>
      </c>
      <c r="DG54">
        <v>419.873333333333</v>
      </c>
      <c r="DH54">
        <v>24.1116666666667</v>
      </c>
      <c r="DI54">
        <v>24.0084333333333</v>
      </c>
      <c r="DJ54">
        <v>417.982333333333</v>
      </c>
      <c r="DK54">
        <v>23.7452333333333</v>
      </c>
      <c r="DL54">
        <v>500.053333333333</v>
      </c>
      <c r="DM54">
        <v>89.6258666666667</v>
      </c>
      <c r="DN54">
        <v>0.0346339333333333</v>
      </c>
      <c r="DO54">
        <v>30.2751333333333</v>
      </c>
      <c r="DP54">
        <v>30.0149666666667</v>
      </c>
      <c r="DQ54">
        <v>999.9</v>
      </c>
      <c r="DR54">
        <v>0</v>
      </c>
      <c r="DS54">
        <v>0</v>
      </c>
      <c r="DT54">
        <v>10001.25</v>
      </c>
      <c r="DU54">
        <v>0</v>
      </c>
      <c r="DV54">
        <v>0.285014</v>
      </c>
      <c r="DW54">
        <v>0.272725333333333</v>
      </c>
      <c r="DX54">
        <v>430.526666666667</v>
      </c>
      <c r="DY54">
        <v>430.202</v>
      </c>
      <c r="DZ54">
        <v>0.103236133333333</v>
      </c>
      <c r="EA54">
        <v>419.873333333333</v>
      </c>
      <c r="EB54">
        <v>24.0084333333333</v>
      </c>
      <c r="EC54">
        <v>2.16103</v>
      </c>
      <c r="ED54">
        <v>2.15177666666667</v>
      </c>
      <c r="EE54">
        <v>18.6763</v>
      </c>
      <c r="EF54">
        <v>18.6077</v>
      </c>
      <c r="EG54">
        <v>0.00500059</v>
      </c>
      <c r="EH54">
        <v>0</v>
      </c>
      <c r="EI54">
        <v>0</v>
      </c>
      <c r="EJ54">
        <v>0</v>
      </c>
      <c r="EK54">
        <v>199.033333333333</v>
      </c>
      <c r="EL54">
        <v>0.00500059</v>
      </c>
      <c r="EM54">
        <v>-2.43333333333333</v>
      </c>
      <c r="EN54">
        <v>0.566666666666667</v>
      </c>
      <c r="EO54">
        <v>36.187</v>
      </c>
      <c r="EP54">
        <v>40.3746666666667</v>
      </c>
      <c r="EQ54">
        <v>37.7913333333333</v>
      </c>
      <c r="ER54">
        <v>41.1456666666667</v>
      </c>
      <c r="ES54">
        <v>38.7913333333333</v>
      </c>
      <c r="ET54">
        <v>0</v>
      </c>
      <c r="EU54">
        <v>0</v>
      </c>
      <c r="EV54">
        <v>0</v>
      </c>
      <c r="EW54">
        <v>1758583978.4</v>
      </c>
      <c r="EX54">
        <v>0</v>
      </c>
      <c r="EY54">
        <v>198.296153846154</v>
      </c>
      <c r="EZ54">
        <v>21.8495726072286</v>
      </c>
      <c r="FA54">
        <v>-10.3042734954118</v>
      </c>
      <c r="FB54">
        <v>-8.51538461538462</v>
      </c>
      <c r="FC54">
        <v>15</v>
      </c>
      <c r="FD54">
        <v>0</v>
      </c>
      <c r="FE54" t="s">
        <v>424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0.27441865</v>
      </c>
      <c r="FR54">
        <v>0.0186118646616543</v>
      </c>
      <c r="FS54">
        <v>0.0333712430593692</v>
      </c>
      <c r="FT54">
        <v>1</v>
      </c>
      <c r="FU54">
        <v>198.194117647059</v>
      </c>
      <c r="FV54">
        <v>12.5072574552626</v>
      </c>
      <c r="FW54">
        <v>4.82060169398401</v>
      </c>
      <c r="FX54">
        <v>-1</v>
      </c>
      <c r="FY54">
        <v>0.059200175</v>
      </c>
      <c r="FZ54">
        <v>0.206557168421053</v>
      </c>
      <c r="GA54">
        <v>0.0250897873725521</v>
      </c>
      <c r="GB54">
        <v>0</v>
      </c>
      <c r="GC54">
        <v>1</v>
      </c>
      <c r="GD54">
        <v>2</v>
      </c>
      <c r="GE54" t="s">
        <v>485</v>
      </c>
      <c r="GF54">
        <v>3.13323</v>
      </c>
      <c r="GG54">
        <v>2.7125</v>
      </c>
      <c r="GH54">
        <v>0.0885527</v>
      </c>
      <c r="GI54">
        <v>0.0889999</v>
      </c>
      <c r="GJ54">
        <v>0.102196</v>
      </c>
      <c r="GK54">
        <v>0.102565</v>
      </c>
      <c r="GL54">
        <v>34309.4</v>
      </c>
      <c r="GM54">
        <v>36726.9</v>
      </c>
      <c r="GN54">
        <v>34060.1</v>
      </c>
      <c r="GO54">
        <v>36504.6</v>
      </c>
      <c r="GP54">
        <v>43199.2</v>
      </c>
      <c r="GQ54">
        <v>47032.6</v>
      </c>
      <c r="GR54">
        <v>53148</v>
      </c>
      <c r="GS54">
        <v>58348.2</v>
      </c>
      <c r="GT54">
        <v>1.94813</v>
      </c>
      <c r="GU54">
        <v>1.65163</v>
      </c>
      <c r="GV54">
        <v>0.090953</v>
      </c>
      <c r="GW54">
        <v>0</v>
      </c>
      <c r="GX54">
        <v>28.5384</v>
      </c>
      <c r="GY54">
        <v>999.9</v>
      </c>
      <c r="GZ54">
        <v>61.745</v>
      </c>
      <c r="HA54">
        <v>30.494</v>
      </c>
      <c r="HB54">
        <v>30.1918</v>
      </c>
      <c r="HC54">
        <v>54.2243</v>
      </c>
      <c r="HD54">
        <v>45.8614</v>
      </c>
      <c r="HE54">
        <v>1</v>
      </c>
      <c r="HF54">
        <v>0.101098</v>
      </c>
      <c r="HG54">
        <v>-1.31929</v>
      </c>
      <c r="HH54">
        <v>20.1279</v>
      </c>
      <c r="HI54">
        <v>5.19812</v>
      </c>
      <c r="HJ54">
        <v>12.004</v>
      </c>
      <c r="HK54">
        <v>4.97545</v>
      </c>
      <c r="HL54">
        <v>3.294</v>
      </c>
      <c r="HM54">
        <v>9999</v>
      </c>
      <c r="HN54">
        <v>999.9</v>
      </c>
      <c r="HO54">
        <v>9999</v>
      </c>
      <c r="HP54">
        <v>9999</v>
      </c>
      <c r="HQ54">
        <v>1.86325</v>
      </c>
      <c r="HR54">
        <v>1.86813</v>
      </c>
      <c r="HS54">
        <v>1.86783</v>
      </c>
      <c r="HT54">
        <v>1.86905</v>
      </c>
      <c r="HU54">
        <v>1.86983</v>
      </c>
      <c r="HV54">
        <v>1.86592</v>
      </c>
      <c r="HW54">
        <v>1.86694</v>
      </c>
      <c r="HX54">
        <v>1.86844</v>
      </c>
      <c r="HY54">
        <v>5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2.164</v>
      </c>
      <c r="IM54">
        <v>0.3653</v>
      </c>
      <c r="IN54">
        <v>0.725814700763697</v>
      </c>
      <c r="IO54">
        <v>0.00362048344270013</v>
      </c>
      <c r="IP54">
        <v>-5.06934738496834e-07</v>
      </c>
      <c r="IQ54">
        <v>1.8318064437723e-10</v>
      </c>
      <c r="IR54">
        <v>-0.101343419155985</v>
      </c>
      <c r="IS54">
        <v>-0.0180113055313949</v>
      </c>
      <c r="IT54">
        <v>0.00213158163258544</v>
      </c>
      <c r="IU54">
        <v>-2.28843148016446e-05</v>
      </c>
      <c r="IV54">
        <v>5</v>
      </c>
      <c r="IW54">
        <v>2442</v>
      </c>
      <c r="IX54">
        <v>1</v>
      </c>
      <c r="IY54">
        <v>27</v>
      </c>
      <c r="IZ54">
        <v>29309733</v>
      </c>
      <c r="JA54">
        <v>29309733</v>
      </c>
      <c r="JB54">
        <v>0.946045</v>
      </c>
      <c r="JC54">
        <v>2.62695</v>
      </c>
      <c r="JD54">
        <v>1.54785</v>
      </c>
      <c r="JE54">
        <v>2.32056</v>
      </c>
      <c r="JF54">
        <v>1.64551</v>
      </c>
      <c r="JG54">
        <v>2.37915</v>
      </c>
      <c r="JH54">
        <v>34.236</v>
      </c>
      <c r="JI54">
        <v>24.2188</v>
      </c>
      <c r="JJ54">
        <v>18</v>
      </c>
      <c r="JK54">
        <v>505.534</v>
      </c>
      <c r="JL54">
        <v>331.785</v>
      </c>
      <c r="JM54">
        <v>30.8528</v>
      </c>
      <c r="JN54">
        <v>28.7207</v>
      </c>
      <c r="JO54">
        <v>29.9996</v>
      </c>
      <c r="JP54">
        <v>28.7693</v>
      </c>
      <c r="JQ54">
        <v>28.7259</v>
      </c>
      <c r="JR54">
        <v>18.9689</v>
      </c>
      <c r="JS54">
        <v>27.1398</v>
      </c>
      <c r="JT54">
        <v>92.5418</v>
      </c>
      <c r="JU54">
        <v>30.8524</v>
      </c>
      <c r="JV54">
        <v>419.9</v>
      </c>
      <c r="JW54">
        <v>24.04</v>
      </c>
      <c r="JX54">
        <v>96.6016</v>
      </c>
      <c r="JY54">
        <v>94.5334</v>
      </c>
    </row>
    <row r="55" spans="1:285">
      <c r="A55">
        <v>39</v>
      </c>
      <c r="B55">
        <v>1758583981</v>
      </c>
      <c r="C55">
        <v>440.900000095367</v>
      </c>
      <c r="D55" t="s">
        <v>505</v>
      </c>
      <c r="E55" t="s">
        <v>506</v>
      </c>
      <c r="F55">
        <v>5</v>
      </c>
      <c r="G55" t="s">
        <v>419</v>
      </c>
      <c r="H55" t="s">
        <v>490</v>
      </c>
      <c r="I55" t="s">
        <v>421</v>
      </c>
      <c r="J55">
        <v>1758583978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1.91</v>
      </c>
      <c r="DB55">
        <v>0.5</v>
      </c>
      <c r="DC55" t="s">
        <v>423</v>
      </c>
      <c r="DD55">
        <v>2</v>
      </c>
      <c r="DE55">
        <v>1758583978</v>
      </c>
      <c r="DF55">
        <v>420.143</v>
      </c>
      <c r="DG55">
        <v>419.884</v>
      </c>
      <c r="DH55">
        <v>24.0940666666667</v>
      </c>
      <c r="DI55">
        <v>23.9838</v>
      </c>
      <c r="DJ55">
        <v>417.979333333333</v>
      </c>
      <c r="DK55">
        <v>23.7284</v>
      </c>
      <c r="DL55">
        <v>500.064666666667</v>
      </c>
      <c r="DM55">
        <v>89.6258333333333</v>
      </c>
      <c r="DN55">
        <v>0.0345329</v>
      </c>
      <c r="DO55">
        <v>30.2743333333333</v>
      </c>
      <c r="DP55">
        <v>30.0160666666667</v>
      </c>
      <c r="DQ55">
        <v>999.9</v>
      </c>
      <c r="DR55">
        <v>0</v>
      </c>
      <c r="DS55">
        <v>0</v>
      </c>
      <c r="DT55">
        <v>10010</v>
      </c>
      <c r="DU55">
        <v>0</v>
      </c>
      <c r="DV55">
        <v>0.285014</v>
      </c>
      <c r="DW55">
        <v>0.259114666666667</v>
      </c>
      <c r="DX55">
        <v>430.516</v>
      </c>
      <c r="DY55">
        <v>430.202</v>
      </c>
      <c r="DZ55">
        <v>0.110267333333333</v>
      </c>
      <c r="EA55">
        <v>419.884</v>
      </c>
      <c r="EB55">
        <v>23.9838</v>
      </c>
      <c r="EC55">
        <v>2.15945</v>
      </c>
      <c r="ED55">
        <v>2.14956666666667</v>
      </c>
      <c r="EE55">
        <v>18.6646333333333</v>
      </c>
      <c r="EF55">
        <v>18.5913</v>
      </c>
      <c r="EG55">
        <v>0.00500059</v>
      </c>
      <c r="EH55">
        <v>0</v>
      </c>
      <c r="EI55">
        <v>0</v>
      </c>
      <c r="EJ55">
        <v>0</v>
      </c>
      <c r="EK55">
        <v>197.266666666667</v>
      </c>
      <c r="EL55">
        <v>0.00500059</v>
      </c>
      <c r="EM55">
        <v>-1.03333333333333</v>
      </c>
      <c r="EN55">
        <v>1.4</v>
      </c>
      <c r="EO55">
        <v>36.187</v>
      </c>
      <c r="EP55">
        <v>40.3123333333333</v>
      </c>
      <c r="EQ55">
        <v>37.7706666666667</v>
      </c>
      <c r="ER55">
        <v>41.0623333333333</v>
      </c>
      <c r="ES55">
        <v>38.7496666666667</v>
      </c>
      <c r="ET55">
        <v>0</v>
      </c>
      <c r="EU55">
        <v>0</v>
      </c>
      <c r="EV55">
        <v>0</v>
      </c>
      <c r="EW55">
        <v>1758583980.2</v>
      </c>
      <c r="EX55">
        <v>0</v>
      </c>
      <c r="EY55">
        <v>199.008</v>
      </c>
      <c r="EZ55">
        <v>-0.0538462858935909</v>
      </c>
      <c r="FA55">
        <v>8.30769245441141</v>
      </c>
      <c r="FB55">
        <v>-7.808</v>
      </c>
      <c r="FC55">
        <v>15</v>
      </c>
      <c r="FD55">
        <v>0</v>
      </c>
      <c r="FE55" t="s">
        <v>424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0.27014465</v>
      </c>
      <c r="FR55">
        <v>0.0748716541353385</v>
      </c>
      <c r="FS55">
        <v>0.0308638619412331</v>
      </c>
      <c r="FT55">
        <v>1</v>
      </c>
      <c r="FU55">
        <v>198.323529411765</v>
      </c>
      <c r="FV55">
        <v>9.41787620256818</v>
      </c>
      <c r="FW55">
        <v>5.0891498668031</v>
      </c>
      <c r="FX55">
        <v>-1</v>
      </c>
      <c r="FY55">
        <v>0.06812782</v>
      </c>
      <c r="FZ55">
        <v>0.216272472180451</v>
      </c>
      <c r="GA55">
        <v>0.0260552836489185</v>
      </c>
      <c r="GB55">
        <v>0</v>
      </c>
      <c r="GC55">
        <v>1</v>
      </c>
      <c r="GD55">
        <v>2</v>
      </c>
      <c r="GE55" t="s">
        <v>485</v>
      </c>
      <c r="GF55">
        <v>3.13307</v>
      </c>
      <c r="GG55">
        <v>2.7124</v>
      </c>
      <c r="GH55">
        <v>0.08855</v>
      </c>
      <c r="GI55">
        <v>0.089007</v>
      </c>
      <c r="GJ55">
        <v>0.102147</v>
      </c>
      <c r="GK55">
        <v>0.102542</v>
      </c>
      <c r="GL55">
        <v>34309.6</v>
      </c>
      <c r="GM55">
        <v>36726.9</v>
      </c>
      <c r="GN55">
        <v>34060.2</v>
      </c>
      <c r="GO55">
        <v>36504.9</v>
      </c>
      <c r="GP55">
        <v>43201.9</v>
      </c>
      <c r="GQ55">
        <v>47034.1</v>
      </c>
      <c r="GR55">
        <v>53148.3</v>
      </c>
      <c r="GS55">
        <v>58348.6</v>
      </c>
      <c r="GT55">
        <v>1.9481</v>
      </c>
      <c r="GU55">
        <v>1.65165</v>
      </c>
      <c r="GV55">
        <v>0.0907667</v>
      </c>
      <c r="GW55">
        <v>0</v>
      </c>
      <c r="GX55">
        <v>28.5384</v>
      </c>
      <c r="GY55">
        <v>999.9</v>
      </c>
      <c r="GZ55">
        <v>61.745</v>
      </c>
      <c r="HA55">
        <v>30.504</v>
      </c>
      <c r="HB55">
        <v>30.213</v>
      </c>
      <c r="HC55">
        <v>53.9943</v>
      </c>
      <c r="HD55">
        <v>45.9455</v>
      </c>
      <c r="HE55">
        <v>1</v>
      </c>
      <c r="HF55">
        <v>0.100963</v>
      </c>
      <c r="HG55">
        <v>-1.33306</v>
      </c>
      <c r="HH55">
        <v>20.1277</v>
      </c>
      <c r="HI55">
        <v>5.19797</v>
      </c>
      <c r="HJ55">
        <v>12.004</v>
      </c>
      <c r="HK55">
        <v>4.9754</v>
      </c>
      <c r="HL55">
        <v>3.294</v>
      </c>
      <c r="HM55">
        <v>9999</v>
      </c>
      <c r="HN55">
        <v>999.9</v>
      </c>
      <c r="HO55">
        <v>9999</v>
      </c>
      <c r="HP55">
        <v>9999</v>
      </c>
      <c r="HQ55">
        <v>1.86325</v>
      </c>
      <c r="HR55">
        <v>1.86813</v>
      </c>
      <c r="HS55">
        <v>1.86784</v>
      </c>
      <c r="HT55">
        <v>1.86905</v>
      </c>
      <c r="HU55">
        <v>1.86983</v>
      </c>
      <c r="HV55">
        <v>1.86594</v>
      </c>
      <c r="HW55">
        <v>1.86695</v>
      </c>
      <c r="HX55">
        <v>1.86844</v>
      </c>
      <c r="HY55">
        <v>5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2.164</v>
      </c>
      <c r="IM55">
        <v>0.3646</v>
      </c>
      <c r="IN55">
        <v>0.725814700763697</v>
      </c>
      <c r="IO55">
        <v>0.00362048344270013</v>
      </c>
      <c r="IP55">
        <v>-5.06934738496834e-07</v>
      </c>
      <c r="IQ55">
        <v>1.8318064437723e-10</v>
      </c>
      <c r="IR55">
        <v>-0.101343419155985</v>
      </c>
      <c r="IS55">
        <v>-0.0180113055313949</v>
      </c>
      <c r="IT55">
        <v>0.00213158163258544</v>
      </c>
      <c r="IU55">
        <v>-2.28843148016446e-05</v>
      </c>
      <c r="IV55">
        <v>5</v>
      </c>
      <c r="IW55">
        <v>2442</v>
      </c>
      <c r="IX55">
        <v>1</v>
      </c>
      <c r="IY55">
        <v>27</v>
      </c>
      <c r="IZ55">
        <v>29309733</v>
      </c>
      <c r="JA55">
        <v>29309733</v>
      </c>
      <c r="JB55">
        <v>0.946045</v>
      </c>
      <c r="JC55">
        <v>2.63062</v>
      </c>
      <c r="JD55">
        <v>1.54785</v>
      </c>
      <c r="JE55">
        <v>2.32056</v>
      </c>
      <c r="JF55">
        <v>1.64673</v>
      </c>
      <c r="JG55">
        <v>2.35229</v>
      </c>
      <c r="JH55">
        <v>34.236</v>
      </c>
      <c r="JI55">
        <v>24.2188</v>
      </c>
      <c r="JJ55">
        <v>18</v>
      </c>
      <c r="JK55">
        <v>505.496</v>
      </c>
      <c r="JL55">
        <v>331.784</v>
      </c>
      <c r="JM55">
        <v>30.8464</v>
      </c>
      <c r="JN55">
        <v>28.7182</v>
      </c>
      <c r="JO55">
        <v>29.9997</v>
      </c>
      <c r="JP55">
        <v>28.7669</v>
      </c>
      <c r="JQ55">
        <v>28.7235</v>
      </c>
      <c r="JR55">
        <v>18.9678</v>
      </c>
      <c r="JS55">
        <v>27.1398</v>
      </c>
      <c r="JT55">
        <v>92.5418</v>
      </c>
      <c r="JU55">
        <v>30.8359</v>
      </c>
      <c r="JV55">
        <v>419.9</v>
      </c>
      <c r="JW55">
        <v>24.04</v>
      </c>
      <c r="JX55">
        <v>96.6021</v>
      </c>
      <c r="JY55">
        <v>94.5339</v>
      </c>
    </row>
    <row r="56" spans="1:285">
      <c r="A56">
        <v>40</v>
      </c>
      <c r="B56">
        <v>1758583983</v>
      </c>
      <c r="C56">
        <v>442.900000095367</v>
      </c>
      <c r="D56" t="s">
        <v>507</v>
      </c>
      <c r="E56" t="s">
        <v>508</v>
      </c>
      <c r="F56">
        <v>5</v>
      </c>
      <c r="G56" t="s">
        <v>419</v>
      </c>
      <c r="H56" t="s">
        <v>490</v>
      </c>
      <c r="I56" t="s">
        <v>421</v>
      </c>
      <c r="J56">
        <v>1758583980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1.91</v>
      </c>
      <c r="DB56">
        <v>0.5</v>
      </c>
      <c r="DC56" t="s">
        <v>423</v>
      </c>
      <c r="DD56">
        <v>2</v>
      </c>
      <c r="DE56">
        <v>1758583980</v>
      </c>
      <c r="DF56">
        <v>420.146333333333</v>
      </c>
      <c r="DG56">
        <v>419.898666666667</v>
      </c>
      <c r="DH56">
        <v>24.0762333333333</v>
      </c>
      <c r="DI56">
        <v>23.9720333333333</v>
      </c>
      <c r="DJ56">
        <v>417.982333333333</v>
      </c>
      <c r="DK56">
        <v>23.7113333333333</v>
      </c>
      <c r="DL56">
        <v>500.045333333333</v>
      </c>
      <c r="DM56">
        <v>89.6247</v>
      </c>
      <c r="DN56">
        <v>0.0343749333333333</v>
      </c>
      <c r="DO56">
        <v>30.2725333333333</v>
      </c>
      <c r="DP56">
        <v>30.0166</v>
      </c>
      <c r="DQ56">
        <v>999.9</v>
      </c>
      <c r="DR56">
        <v>0</v>
      </c>
      <c r="DS56">
        <v>0</v>
      </c>
      <c r="DT56">
        <v>10013.75</v>
      </c>
      <c r="DU56">
        <v>0</v>
      </c>
      <c r="DV56">
        <v>0.280417</v>
      </c>
      <c r="DW56">
        <v>0.247568666666667</v>
      </c>
      <c r="DX56">
        <v>430.511333333333</v>
      </c>
      <c r="DY56">
        <v>430.211666666667</v>
      </c>
      <c r="DZ56">
        <v>0.104212</v>
      </c>
      <c r="EA56">
        <v>419.898666666667</v>
      </c>
      <c r="EB56">
        <v>23.9720333333333</v>
      </c>
      <c r="EC56">
        <v>2.15782666666667</v>
      </c>
      <c r="ED56">
        <v>2.14848333333333</v>
      </c>
      <c r="EE56">
        <v>18.6526</v>
      </c>
      <c r="EF56">
        <v>18.5832666666667</v>
      </c>
      <c r="EG56">
        <v>0.00500059</v>
      </c>
      <c r="EH56">
        <v>0</v>
      </c>
      <c r="EI56">
        <v>0</v>
      </c>
      <c r="EJ56">
        <v>0</v>
      </c>
      <c r="EK56">
        <v>195</v>
      </c>
      <c r="EL56">
        <v>0.00500059</v>
      </c>
      <c r="EM56">
        <v>-5.13333333333333</v>
      </c>
      <c r="EN56">
        <v>0.7</v>
      </c>
      <c r="EO56">
        <v>36.1663333333333</v>
      </c>
      <c r="EP56">
        <v>40.2496666666667</v>
      </c>
      <c r="EQ56">
        <v>37.75</v>
      </c>
      <c r="ER56">
        <v>40.979</v>
      </c>
      <c r="ES56">
        <v>38.708</v>
      </c>
      <c r="ET56">
        <v>0</v>
      </c>
      <c r="EU56">
        <v>0</v>
      </c>
      <c r="EV56">
        <v>0</v>
      </c>
      <c r="EW56">
        <v>1758583982</v>
      </c>
      <c r="EX56">
        <v>0</v>
      </c>
      <c r="EY56">
        <v>198.95</v>
      </c>
      <c r="EZ56">
        <v>-4.15384630558084</v>
      </c>
      <c r="FA56">
        <v>14.4547007811927</v>
      </c>
      <c r="FB56">
        <v>-8.09230769230769</v>
      </c>
      <c r="FC56">
        <v>15</v>
      </c>
      <c r="FD56">
        <v>0</v>
      </c>
      <c r="FE56" t="s">
        <v>424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0.26432345</v>
      </c>
      <c r="FR56">
        <v>0.0208809473684213</v>
      </c>
      <c r="FS56">
        <v>0.0331346461071716</v>
      </c>
      <c r="FT56">
        <v>1</v>
      </c>
      <c r="FU56">
        <v>198.179411764706</v>
      </c>
      <c r="FV56">
        <v>9.65164248221135</v>
      </c>
      <c r="FW56">
        <v>4.97776109675145</v>
      </c>
      <c r="FX56">
        <v>-1</v>
      </c>
      <c r="FY56">
        <v>0.07386113</v>
      </c>
      <c r="FZ56">
        <v>0.223203419548872</v>
      </c>
      <c r="GA56">
        <v>0.0264606958776428</v>
      </c>
      <c r="GB56">
        <v>0</v>
      </c>
      <c r="GC56">
        <v>1</v>
      </c>
      <c r="GD56">
        <v>2</v>
      </c>
      <c r="GE56" t="s">
        <v>485</v>
      </c>
      <c r="GF56">
        <v>3.13292</v>
      </c>
      <c r="GG56">
        <v>2.71254</v>
      </c>
      <c r="GH56">
        <v>0.0885476</v>
      </c>
      <c r="GI56">
        <v>0.0890028</v>
      </c>
      <c r="GJ56">
        <v>0.102104</v>
      </c>
      <c r="GK56">
        <v>0.102523</v>
      </c>
      <c r="GL56">
        <v>34309.7</v>
      </c>
      <c r="GM56">
        <v>36727.2</v>
      </c>
      <c r="GN56">
        <v>34060.2</v>
      </c>
      <c r="GO56">
        <v>36504.9</v>
      </c>
      <c r="GP56">
        <v>43204.1</v>
      </c>
      <c r="GQ56">
        <v>47035.3</v>
      </c>
      <c r="GR56">
        <v>53148.4</v>
      </c>
      <c r="GS56">
        <v>58348.8</v>
      </c>
      <c r="GT56">
        <v>1.94783</v>
      </c>
      <c r="GU56">
        <v>1.65165</v>
      </c>
      <c r="GV56">
        <v>0.0905916</v>
      </c>
      <c r="GW56">
        <v>0</v>
      </c>
      <c r="GX56">
        <v>28.5384</v>
      </c>
      <c r="GY56">
        <v>999.9</v>
      </c>
      <c r="GZ56">
        <v>61.763</v>
      </c>
      <c r="HA56">
        <v>30.524</v>
      </c>
      <c r="HB56">
        <v>30.2585</v>
      </c>
      <c r="HC56">
        <v>54.2142</v>
      </c>
      <c r="HD56">
        <v>46.1058</v>
      </c>
      <c r="HE56">
        <v>1</v>
      </c>
      <c r="HF56">
        <v>0.100849</v>
      </c>
      <c r="HG56">
        <v>-1.32055</v>
      </c>
      <c r="HH56">
        <v>20.1279</v>
      </c>
      <c r="HI56">
        <v>5.19842</v>
      </c>
      <c r="HJ56">
        <v>12.004</v>
      </c>
      <c r="HK56">
        <v>4.97545</v>
      </c>
      <c r="HL56">
        <v>3.294</v>
      </c>
      <c r="HM56">
        <v>9999</v>
      </c>
      <c r="HN56">
        <v>999.9</v>
      </c>
      <c r="HO56">
        <v>9999</v>
      </c>
      <c r="HP56">
        <v>9999</v>
      </c>
      <c r="HQ56">
        <v>1.86325</v>
      </c>
      <c r="HR56">
        <v>1.86813</v>
      </c>
      <c r="HS56">
        <v>1.86785</v>
      </c>
      <c r="HT56">
        <v>1.86905</v>
      </c>
      <c r="HU56">
        <v>1.86983</v>
      </c>
      <c r="HV56">
        <v>1.86592</v>
      </c>
      <c r="HW56">
        <v>1.86696</v>
      </c>
      <c r="HX56">
        <v>1.86844</v>
      </c>
      <c r="HY56">
        <v>5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2.164</v>
      </c>
      <c r="IM56">
        <v>0.364</v>
      </c>
      <c r="IN56">
        <v>0.725814700763697</v>
      </c>
      <c r="IO56">
        <v>0.00362048344270013</v>
      </c>
      <c r="IP56">
        <v>-5.06934738496834e-07</v>
      </c>
      <c r="IQ56">
        <v>1.8318064437723e-10</v>
      </c>
      <c r="IR56">
        <v>-0.101343419155985</v>
      </c>
      <c r="IS56">
        <v>-0.0180113055313949</v>
      </c>
      <c r="IT56">
        <v>0.00213158163258544</v>
      </c>
      <c r="IU56">
        <v>-2.28843148016446e-05</v>
      </c>
      <c r="IV56">
        <v>5</v>
      </c>
      <c r="IW56">
        <v>2442</v>
      </c>
      <c r="IX56">
        <v>1</v>
      </c>
      <c r="IY56">
        <v>27</v>
      </c>
      <c r="IZ56">
        <v>29309733.1</v>
      </c>
      <c r="JA56">
        <v>29309733.1</v>
      </c>
      <c r="JB56">
        <v>0.946045</v>
      </c>
      <c r="JC56">
        <v>2.6355</v>
      </c>
      <c r="JD56">
        <v>1.54785</v>
      </c>
      <c r="JE56">
        <v>2.32056</v>
      </c>
      <c r="JF56">
        <v>1.64673</v>
      </c>
      <c r="JG56">
        <v>2.23022</v>
      </c>
      <c r="JH56">
        <v>34.236</v>
      </c>
      <c r="JI56">
        <v>24.2188</v>
      </c>
      <c r="JJ56">
        <v>18</v>
      </c>
      <c r="JK56">
        <v>505.292</v>
      </c>
      <c r="JL56">
        <v>331.771</v>
      </c>
      <c r="JM56">
        <v>30.8411</v>
      </c>
      <c r="JN56">
        <v>28.7157</v>
      </c>
      <c r="JO56">
        <v>29.9997</v>
      </c>
      <c r="JP56">
        <v>28.7645</v>
      </c>
      <c r="JQ56">
        <v>28.7211</v>
      </c>
      <c r="JR56">
        <v>18.9688</v>
      </c>
      <c r="JS56">
        <v>27.1398</v>
      </c>
      <c r="JT56">
        <v>92.5418</v>
      </c>
      <c r="JU56">
        <v>30.8359</v>
      </c>
      <c r="JV56">
        <v>419.9</v>
      </c>
      <c r="JW56">
        <v>24.04</v>
      </c>
      <c r="JX56">
        <v>96.6023</v>
      </c>
      <c r="JY56">
        <v>94.5342</v>
      </c>
    </row>
    <row r="57" spans="1:285">
      <c r="A57">
        <v>41</v>
      </c>
      <c r="B57">
        <v>1758583985</v>
      </c>
      <c r="C57">
        <v>444.900000095367</v>
      </c>
      <c r="D57" t="s">
        <v>509</v>
      </c>
      <c r="E57" t="s">
        <v>510</v>
      </c>
      <c r="F57">
        <v>5</v>
      </c>
      <c r="G57" t="s">
        <v>419</v>
      </c>
      <c r="H57" t="s">
        <v>490</v>
      </c>
      <c r="I57" t="s">
        <v>421</v>
      </c>
      <c r="J57">
        <v>1758583982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1.91</v>
      </c>
      <c r="DB57">
        <v>0.5</v>
      </c>
      <c r="DC57" t="s">
        <v>423</v>
      </c>
      <c r="DD57">
        <v>2</v>
      </c>
      <c r="DE57">
        <v>1758583982</v>
      </c>
      <c r="DF57">
        <v>420.146333333333</v>
      </c>
      <c r="DG57">
        <v>419.922666666667</v>
      </c>
      <c r="DH57">
        <v>24.0612</v>
      </c>
      <c r="DI57">
        <v>23.9657333333333</v>
      </c>
      <c r="DJ57">
        <v>417.982333333333</v>
      </c>
      <c r="DK57">
        <v>23.6969333333333</v>
      </c>
      <c r="DL57">
        <v>499.994</v>
      </c>
      <c r="DM57">
        <v>89.6233</v>
      </c>
      <c r="DN57">
        <v>0.0344012</v>
      </c>
      <c r="DO57">
        <v>30.2709666666667</v>
      </c>
      <c r="DP57">
        <v>30.0152666666667</v>
      </c>
      <c r="DQ57">
        <v>999.9</v>
      </c>
      <c r="DR57">
        <v>0</v>
      </c>
      <c r="DS57">
        <v>0</v>
      </c>
      <c r="DT57">
        <v>10004.9833333333</v>
      </c>
      <c r="DU57">
        <v>0</v>
      </c>
      <c r="DV57">
        <v>0.27582</v>
      </c>
      <c r="DW57">
        <v>0.223571666666667</v>
      </c>
      <c r="DX57">
        <v>430.505</v>
      </c>
      <c r="DY57">
        <v>430.233666666667</v>
      </c>
      <c r="DZ57">
        <v>0.0954673333333333</v>
      </c>
      <c r="EA57">
        <v>419.922666666667</v>
      </c>
      <c r="EB57">
        <v>23.9657333333333</v>
      </c>
      <c r="EC57">
        <v>2.15644333333333</v>
      </c>
      <c r="ED57">
        <v>2.14788666666667</v>
      </c>
      <c r="EE57">
        <v>18.6423666666667</v>
      </c>
      <c r="EF57">
        <v>18.5788333333333</v>
      </c>
      <c r="EG57">
        <v>0.00500059</v>
      </c>
      <c r="EH57">
        <v>0</v>
      </c>
      <c r="EI57">
        <v>0</v>
      </c>
      <c r="EJ57">
        <v>0</v>
      </c>
      <c r="EK57">
        <v>196.866666666667</v>
      </c>
      <c r="EL57">
        <v>0.00500059</v>
      </c>
      <c r="EM57">
        <v>-13.1333333333333</v>
      </c>
      <c r="EN57">
        <v>-0.666666666666667</v>
      </c>
      <c r="EO57">
        <v>36.1456666666667</v>
      </c>
      <c r="EP57">
        <v>40.1873333333333</v>
      </c>
      <c r="EQ57">
        <v>37.729</v>
      </c>
      <c r="ER57">
        <v>40.8956666666667</v>
      </c>
      <c r="ES57">
        <v>38.687</v>
      </c>
      <c r="ET57">
        <v>0</v>
      </c>
      <c r="EU57">
        <v>0</v>
      </c>
      <c r="EV57">
        <v>0</v>
      </c>
      <c r="EW57">
        <v>1758583984.4</v>
      </c>
      <c r="EX57">
        <v>0</v>
      </c>
      <c r="EY57">
        <v>199.25</v>
      </c>
      <c r="EZ57">
        <v>-4.15384630328287</v>
      </c>
      <c r="FA57">
        <v>12.4957265134916</v>
      </c>
      <c r="FB57">
        <v>-8.53461538461539</v>
      </c>
      <c r="FC57">
        <v>15</v>
      </c>
      <c r="FD57">
        <v>0</v>
      </c>
      <c r="FE57" t="s">
        <v>424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0.2653427</v>
      </c>
      <c r="FR57">
        <v>-0.113029353383459</v>
      </c>
      <c r="FS57">
        <v>0.0321685129033034</v>
      </c>
      <c r="FT57">
        <v>1</v>
      </c>
      <c r="FU57">
        <v>198.397058823529</v>
      </c>
      <c r="FV57">
        <v>4.97020624952476</v>
      </c>
      <c r="FW57">
        <v>4.89840822249298</v>
      </c>
      <c r="FX57">
        <v>-1</v>
      </c>
      <c r="FY57">
        <v>0.0775302</v>
      </c>
      <c r="FZ57">
        <v>0.221564120300752</v>
      </c>
      <c r="GA57">
        <v>0.0264114139935748</v>
      </c>
      <c r="GB57">
        <v>0</v>
      </c>
      <c r="GC57">
        <v>1</v>
      </c>
      <c r="GD57">
        <v>2</v>
      </c>
      <c r="GE57" t="s">
        <v>485</v>
      </c>
      <c r="GF57">
        <v>3.13303</v>
      </c>
      <c r="GG57">
        <v>2.71261</v>
      </c>
      <c r="GH57">
        <v>0.0885516</v>
      </c>
      <c r="GI57">
        <v>0.0890053</v>
      </c>
      <c r="GJ57">
        <v>0.102071</v>
      </c>
      <c r="GK57">
        <v>0.102513</v>
      </c>
      <c r="GL57">
        <v>34309.7</v>
      </c>
      <c r="GM57">
        <v>36727.3</v>
      </c>
      <c r="GN57">
        <v>34060.4</v>
      </c>
      <c r="GO57">
        <v>36505.1</v>
      </c>
      <c r="GP57">
        <v>43205.8</v>
      </c>
      <c r="GQ57">
        <v>47035.9</v>
      </c>
      <c r="GR57">
        <v>53148.5</v>
      </c>
      <c r="GS57">
        <v>58349</v>
      </c>
      <c r="GT57">
        <v>1.9479</v>
      </c>
      <c r="GU57">
        <v>1.65157</v>
      </c>
      <c r="GV57">
        <v>0.0905283</v>
      </c>
      <c r="GW57">
        <v>0</v>
      </c>
      <c r="GX57">
        <v>28.5384</v>
      </c>
      <c r="GY57">
        <v>999.9</v>
      </c>
      <c r="GZ57">
        <v>61.745</v>
      </c>
      <c r="HA57">
        <v>30.494</v>
      </c>
      <c r="HB57">
        <v>30.1936</v>
      </c>
      <c r="HC57">
        <v>54.1042</v>
      </c>
      <c r="HD57">
        <v>46.2179</v>
      </c>
      <c r="HE57">
        <v>1</v>
      </c>
      <c r="HF57">
        <v>0.100582</v>
      </c>
      <c r="HG57">
        <v>-1.33029</v>
      </c>
      <c r="HH57">
        <v>20.1278</v>
      </c>
      <c r="HI57">
        <v>5.19872</v>
      </c>
      <c r="HJ57">
        <v>12.004</v>
      </c>
      <c r="HK57">
        <v>4.9756</v>
      </c>
      <c r="HL57">
        <v>3.294</v>
      </c>
      <c r="HM57">
        <v>9999</v>
      </c>
      <c r="HN57">
        <v>999.9</v>
      </c>
      <c r="HO57">
        <v>9999</v>
      </c>
      <c r="HP57">
        <v>9999</v>
      </c>
      <c r="HQ57">
        <v>1.86325</v>
      </c>
      <c r="HR57">
        <v>1.86813</v>
      </c>
      <c r="HS57">
        <v>1.86785</v>
      </c>
      <c r="HT57">
        <v>1.86905</v>
      </c>
      <c r="HU57">
        <v>1.86983</v>
      </c>
      <c r="HV57">
        <v>1.8659</v>
      </c>
      <c r="HW57">
        <v>1.86695</v>
      </c>
      <c r="HX57">
        <v>1.86844</v>
      </c>
      <c r="HY57">
        <v>5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2.164</v>
      </c>
      <c r="IM57">
        <v>0.3636</v>
      </c>
      <c r="IN57">
        <v>0.725814700763697</v>
      </c>
      <c r="IO57">
        <v>0.00362048344270013</v>
      </c>
      <c r="IP57">
        <v>-5.06934738496834e-07</v>
      </c>
      <c r="IQ57">
        <v>1.8318064437723e-10</v>
      </c>
      <c r="IR57">
        <v>-0.101343419155985</v>
      </c>
      <c r="IS57">
        <v>-0.0180113055313949</v>
      </c>
      <c r="IT57">
        <v>0.00213158163258544</v>
      </c>
      <c r="IU57">
        <v>-2.28843148016446e-05</v>
      </c>
      <c r="IV57">
        <v>5</v>
      </c>
      <c r="IW57">
        <v>2442</v>
      </c>
      <c r="IX57">
        <v>1</v>
      </c>
      <c r="IY57">
        <v>27</v>
      </c>
      <c r="IZ57">
        <v>29309733.1</v>
      </c>
      <c r="JA57">
        <v>29309733.1</v>
      </c>
      <c r="JB57">
        <v>0.946045</v>
      </c>
      <c r="JC57">
        <v>2.63916</v>
      </c>
      <c r="JD57">
        <v>1.54785</v>
      </c>
      <c r="JE57">
        <v>2.32056</v>
      </c>
      <c r="JF57">
        <v>1.64673</v>
      </c>
      <c r="JG57">
        <v>2.26318</v>
      </c>
      <c r="JH57">
        <v>34.236</v>
      </c>
      <c r="JI57">
        <v>24.2101</v>
      </c>
      <c r="JJ57">
        <v>18</v>
      </c>
      <c r="JK57">
        <v>505.326</v>
      </c>
      <c r="JL57">
        <v>331.725</v>
      </c>
      <c r="JM57">
        <v>30.8344</v>
      </c>
      <c r="JN57">
        <v>28.7133</v>
      </c>
      <c r="JO57">
        <v>29.9997</v>
      </c>
      <c r="JP57">
        <v>28.7626</v>
      </c>
      <c r="JQ57">
        <v>28.7193</v>
      </c>
      <c r="JR57">
        <v>18.9671</v>
      </c>
      <c r="JS57">
        <v>27.1398</v>
      </c>
      <c r="JT57">
        <v>92.16</v>
      </c>
      <c r="JU57">
        <v>30.8214</v>
      </c>
      <c r="JV57">
        <v>419.9</v>
      </c>
      <c r="JW57">
        <v>24.0445</v>
      </c>
      <c r="JX57">
        <v>96.6025</v>
      </c>
      <c r="JY57">
        <v>94.5346</v>
      </c>
    </row>
    <row r="58" spans="1:285">
      <c r="A58">
        <v>42</v>
      </c>
      <c r="B58">
        <v>1758583987</v>
      </c>
      <c r="C58">
        <v>446.900000095367</v>
      </c>
      <c r="D58" t="s">
        <v>511</v>
      </c>
      <c r="E58" t="s">
        <v>512</v>
      </c>
      <c r="F58">
        <v>5</v>
      </c>
      <c r="G58" t="s">
        <v>419</v>
      </c>
      <c r="H58" t="s">
        <v>490</v>
      </c>
      <c r="I58" t="s">
        <v>421</v>
      </c>
      <c r="J58">
        <v>1758583984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1.91</v>
      </c>
      <c r="DB58">
        <v>0.5</v>
      </c>
      <c r="DC58" t="s">
        <v>423</v>
      </c>
      <c r="DD58">
        <v>2</v>
      </c>
      <c r="DE58">
        <v>1758583984</v>
      </c>
      <c r="DF58">
        <v>420.150666666667</v>
      </c>
      <c r="DG58">
        <v>419.926666666667</v>
      </c>
      <c r="DH58">
        <v>24.0489333333333</v>
      </c>
      <c r="DI58">
        <v>23.9610333333333</v>
      </c>
      <c r="DJ58">
        <v>417.986666666667</v>
      </c>
      <c r="DK58">
        <v>23.6852</v>
      </c>
      <c r="DL58">
        <v>499.966333333333</v>
      </c>
      <c r="DM58">
        <v>89.6226</v>
      </c>
      <c r="DN58">
        <v>0.0345106</v>
      </c>
      <c r="DO58">
        <v>30.2706666666667</v>
      </c>
      <c r="DP58">
        <v>30.0142333333333</v>
      </c>
      <c r="DQ58">
        <v>999.9</v>
      </c>
      <c r="DR58">
        <v>0</v>
      </c>
      <c r="DS58">
        <v>0</v>
      </c>
      <c r="DT58">
        <v>9999.98333333333</v>
      </c>
      <c r="DU58">
        <v>0</v>
      </c>
      <c r="DV58">
        <v>0.27582</v>
      </c>
      <c r="DW58">
        <v>0.223846333333333</v>
      </c>
      <c r="DX58">
        <v>430.503666666667</v>
      </c>
      <c r="DY58">
        <v>430.235666666667</v>
      </c>
      <c r="DZ58">
        <v>0.0879179666666667</v>
      </c>
      <c r="EA58">
        <v>419.926666666667</v>
      </c>
      <c r="EB58">
        <v>23.9610333333333</v>
      </c>
      <c r="EC58">
        <v>2.15533</v>
      </c>
      <c r="ED58">
        <v>2.14745</v>
      </c>
      <c r="EE58">
        <v>18.6341</v>
      </c>
      <c r="EF58">
        <v>18.5756</v>
      </c>
      <c r="EG58">
        <v>0.00500059</v>
      </c>
      <c r="EH58">
        <v>0</v>
      </c>
      <c r="EI58">
        <v>0</v>
      </c>
      <c r="EJ58">
        <v>0</v>
      </c>
      <c r="EK58">
        <v>198.666666666667</v>
      </c>
      <c r="EL58">
        <v>0.00500059</v>
      </c>
      <c r="EM58">
        <v>-13.9666666666667</v>
      </c>
      <c r="EN58">
        <v>-1.06666666666667</v>
      </c>
      <c r="EO58">
        <v>36.125</v>
      </c>
      <c r="EP58">
        <v>40.1246666666667</v>
      </c>
      <c r="EQ58">
        <v>37.708</v>
      </c>
      <c r="ER58">
        <v>40.8123333333333</v>
      </c>
      <c r="ES58">
        <v>38.6663333333333</v>
      </c>
      <c r="ET58">
        <v>0</v>
      </c>
      <c r="EU58">
        <v>0</v>
      </c>
      <c r="EV58">
        <v>0</v>
      </c>
      <c r="EW58">
        <v>1758583986.2</v>
      </c>
      <c r="EX58">
        <v>0</v>
      </c>
      <c r="EY58">
        <v>198.692</v>
      </c>
      <c r="EZ58">
        <v>-8.46153864799421</v>
      </c>
      <c r="FA58">
        <v>17.9230769353035</v>
      </c>
      <c r="FB58">
        <v>-7.796</v>
      </c>
      <c r="FC58">
        <v>15</v>
      </c>
      <c r="FD58">
        <v>0</v>
      </c>
      <c r="FE58" t="s">
        <v>424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0.2643844</v>
      </c>
      <c r="FR58">
        <v>-0.291676601503759</v>
      </c>
      <c r="FS58">
        <v>0.0339862403207533</v>
      </c>
      <c r="FT58">
        <v>1</v>
      </c>
      <c r="FU58">
        <v>198.614705882353</v>
      </c>
      <c r="FV58">
        <v>7.86707407830946</v>
      </c>
      <c r="FW58">
        <v>4.77229334146846</v>
      </c>
      <c r="FX58">
        <v>-1</v>
      </c>
      <c r="FY58">
        <v>0.08042527</v>
      </c>
      <c r="FZ58">
        <v>0.193333154887218</v>
      </c>
      <c r="GA58">
        <v>0.0255442009902267</v>
      </c>
      <c r="GB58">
        <v>0</v>
      </c>
      <c r="GC58">
        <v>1</v>
      </c>
      <c r="GD58">
        <v>2</v>
      </c>
      <c r="GE58" t="s">
        <v>485</v>
      </c>
      <c r="GF58">
        <v>3.13314</v>
      </c>
      <c r="GG58">
        <v>2.71253</v>
      </c>
      <c r="GH58">
        <v>0.0885534</v>
      </c>
      <c r="GI58">
        <v>0.0890024</v>
      </c>
      <c r="GJ58">
        <v>0.102043</v>
      </c>
      <c r="GK58">
        <v>0.102505</v>
      </c>
      <c r="GL58">
        <v>34309.8</v>
      </c>
      <c r="GM58">
        <v>36727.6</v>
      </c>
      <c r="GN58">
        <v>34060.5</v>
      </c>
      <c r="GO58">
        <v>36505.4</v>
      </c>
      <c r="GP58">
        <v>43207.3</v>
      </c>
      <c r="GQ58">
        <v>47036.6</v>
      </c>
      <c r="GR58">
        <v>53148.7</v>
      </c>
      <c r="GS58">
        <v>58349.3</v>
      </c>
      <c r="GT58">
        <v>1.94827</v>
      </c>
      <c r="GU58">
        <v>1.65152</v>
      </c>
      <c r="GV58">
        <v>0.0904165</v>
      </c>
      <c r="GW58">
        <v>0</v>
      </c>
      <c r="GX58">
        <v>28.5384</v>
      </c>
      <c r="GY58">
        <v>999.9</v>
      </c>
      <c r="GZ58">
        <v>61.745</v>
      </c>
      <c r="HA58">
        <v>30.504</v>
      </c>
      <c r="HB58">
        <v>30.214</v>
      </c>
      <c r="HC58">
        <v>54.6543</v>
      </c>
      <c r="HD58">
        <v>46.1859</v>
      </c>
      <c r="HE58">
        <v>1</v>
      </c>
      <c r="HF58">
        <v>0.100401</v>
      </c>
      <c r="HG58">
        <v>-1.3253</v>
      </c>
      <c r="HH58">
        <v>20.1278</v>
      </c>
      <c r="HI58">
        <v>5.19857</v>
      </c>
      <c r="HJ58">
        <v>12.004</v>
      </c>
      <c r="HK58">
        <v>4.97565</v>
      </c>
      <c r="HL58">
        <v>3.294</v>
      </c>
      <c r="HM58">
        <v>9999</v>
      </c>
      <c r="HN58">
        <v>999.9</v>
      </c>
      <c r="HO58">
        <v>9999</v>
      </c>
      <c r="HP58">
        <v>9999</v>
      </c>
      <c r="HQ58">
        <v>1.86325</v>
      </c>
      <c r="HR58">
        <v>1.86813</v>
      </c>
      <c r="HS58">
        <v>1.86785</v>
      </c>
      <c r="HT58">
        <v>1.86905</v>
      </c>
      <c r="HU58">
        <v>1.86982</v>
      </c>
      <c r="HV58">
        <v>1.86589</v>
      </c>
      <c r="HW58">
        <v>1.86695</v>
      </c>
      <c r="HX58">
        <v>1.86844</v>
      </c>
      <c r="HY58">
        <v>5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2.164</v>
      </c>
      <c r="IM58">
        <v>0.3631</v>
      </c>
      <c r="IN58">
        <v>0.725814700763697</v>
      </c>
      <c r="IO58">
        <v>0.00362048344270013</v>
      </c>
      <c r="IP58">
        <v>-5.06934738496834e-07</v>
      </c>
      <c r="IQ58">
        <v>1.8318064437723e-10</v>
      </c>
      <c r="IR58">
        <v>-0.101343419155985</v>
      </c>
      <c r="IS58">
        <v>-0.0180113055313949</v>
      </c>
      <c r="IT58">
        <v>0.00213158163258544</v>
      </c>
      <c r="IU58">
        <v>-2.28843148016446e-05</v>
      </c>
      <c r="IV58">
        <v>5</v>
      </c>
      <c r="IW58">
        <v>2442</v>
      </c>
      <c r="IX58">
        <v>1</v>
      </c>
      <c r="IY58">
        <v>27</v>
      </c>
      <c r="IZ58">
        <v>29309733.1</v>
      </c>
      <c r="JA58">
        <v>29309733.1</v>
      </c>
      <c r="JB58">
        <v>0.946045</v>
      </c>
      <c r="JC58">
        <v>2.63306</v>
      </c>
      <c r="JD58">
        <v>1.54785</v>
      </c>
      <c r="JE58">
        <v>2.31934</v>
      </c>
      <c r="JF58">
        <v>1.64673</v>
      </c>
      <c r="JG58">
        <v>2.31567</v>
      </c>
      <c r="JH58">
        <v>34.236</v>
      </c>
      <c r="JI58">
        <v>24.2188</v>
      </c>
      <c r="JJ58">
        <v>18</v>
      </c>
      <c r="JK58">
        <v>505.558</v>
      </c>
      <c r="JL58">
        <v>331.692</v>
      </c>
      <c r="JM58">
        <v>30.8287</v>
      </c>
      <c r="JN58">
        <v>28.7108</v>
      </c>
      <c r="JO58">
        <v>29.9997</v>
      </c>
      <c r="JP58">
        <v>28.7608</v>
      </c>
      <c r="JQ58">
        <v>28.7174</v>
      </c>
      <c r="JR58">
        <v>18.9692</v>
      </c>
      <c r="JS58">
        <v>26.8643</v>
      </c>
      <c r="JT58">
        <v>92.16</v>
      </c>
      <c r="JU58">
        <v>30.8214</v>
      </c>
      <c r="JV58">
        <v>419.9</v>
      </c>
      <c r="JW58">
        <v>24.0552</v>
      </c>
      <c r="JX58">
        <v>96.6029</v>
      </c>
      <c r="JY58">
        <v>94.5351</v>
      </c>
    </row>
    <row r="59" spans="1:285">
      <c r="A59">
        <v>43</v>
      </c>
      <c r="B59">
        <v>1758583989</v>
      </c>
      <c r="C59">
        <v>448.900000095367</v>
      </c>
      <c r="D59" t="s">
        <v>513</v>
      </c>
      <c r="E59" t="s">
        <v>514</v>
      </c>
      <c r="F59">
        <v>5</v>
      </c>
      <c r="G59" t="s">
        <v>419</v>
      </c>
      <c r="H59" t="s">
        <v>490</v>
      </c>
      <c r="I59" t="s">
        <v>421</v>
      </c>
      <c r="J59">
        <v>1758583986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1.91</v>
      </c>
      <c r="DB59">
        <v>0.5</v>
      </c>
      <c r="DC59" t="s">
        <v>423</v>
      </c>
      <c r="DD59">
        <v>2</v>
      </c>
      <c r="DE59">
        <v>1758583986</v>
      </c>
      <c r="DF59">
        <v>420.155333333333</v>
      </c>
      <c r="DG59">
        <v>419.920666666667</v>
      </c>
      <c r="DH59">
        <v>24.0383666666667</v>
      </c>
      <c r="DI59">
        <v>23.9571</v>
      </c>
      <c r="DJ59">
        <v>417.991333333333</v>
      </c>
      <c r="DK59">
        <v>23.6750333333333</v>
      </c>
      <c r="DL59">
        <v>500.004666666667</v>
      </c>
      <c r="DM59">
        <v>89.6226666666667</v>
      </c>
      <c r="DN59">
        <v>0.0345891666666667</v>
      </c>
      <c r="DO59">
        <v>30.2710333333333</v>
      </c>
      <c r="DP59">
        <v>30.0126333333333</v>
      </c>
      <c r="DQ59">
        <v>999.9</v>
      </c>
      <c r="DR59">
        <v>0</v>
      </c>
      <c r="DS59">
        <v>0</v>
      </c>
      <c r="DT59">
        <v>9992.48333333333</v>
      </c>
      <c r="DU59">
        <v>0</v>
      </c>
      <c r="DV59">
        <v>0.27582</v>
      </c>
      <c r="DW59">
        <v>0.23467</v>
      </c>
      <c r="DX59">
        <v>430.504</v>
      </c>
      <c r="DY59">
        <v>430.228</v>
      </c>
      <c r="DZ59">
        <v>0.0812409666666667</v>
      </c>
      <c r="EA59">
        <v>419.920666666667</v>
      </c>
      <c r="EB59">
        <v>23.9571</v>
      </c>
      <c r="EC59">
        <v>2.15438</v>
      </c>
      <c r="ED59">
        <v>2.14710333333333</v>
      </c>
      <c r="EE59">
        <v>18.6270666666667</v>
      </c>
      <c r="EF59">
        <v>18.573</v>
      </c>
      <c r="EG59">
        <v>0.00500059</v>
      </c>
      <c r="EH59">
        <v>0</v>
      </c>
      <c r="EI59">
        <v>0</v>
      </c>
      <c r="EJ59">
        <v>0</v>
      </c>
      <c r="EK59">
        <v>196.433333333333</v>
      </c>
      <c r="EL59">
        <v>0.00500059</v>
      </c>
      <c r="EM59">
        <v>-8.06666666666667</v>
      </c>
      <c r="EN59">
        <v>-0.266666666666667</v>
      </c>
      <c r="EO59">
        <v>36.125</v>
      </c>
      <c r="EP59">
        <v>40.0623333333333</v>
      </c>
      <c r="EQ59">
        <v>37.6663333333333</v>
      </c>
      <c r="ER59">
        <v>40.7496666666667</v>
      </c>
      <c r="ES59">
        <v>38.6456666666667</v>
      </c>
      <c r="ET59">
        <v>0</v>
      </c>
      <c r="EU59">
        <v>0</v>
      </c>
      <c r="EV59">
        <v>0</v>
      </c>
      <c r="EW59">
        <v>1758583988</v>
      </c>
      <c r="EX59">
        <v>0</v>
      </c>
      <c r="EY59">
        <v>198.176923076923</v>
      </c>
      <c r="EZ59">
        <v>-16.608547266097</v>
      </c>
      <c r="FA59">
        <v>18.6529915050142</v>
      </c>
      <c r="FB59">
        <v>-7.06153846153846</v>
      </c>
      <c r="FC59">
        <v>15</v>
      </c>
      <c r="FD59">
        <v>0</v>
      </c>
      <c r="FE59" t="s">
        <v>424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0.2595443</v>
      </c>
      <c r="FR59">
        <v>-0.253447037593985</v>
      </c>
      <c r="FS59">
        <v>0.0316884842554831</v>
      </c>
      <c r="FT59">
        <v>1</v>
      </c>
      <c r="FU59">
        <v>198.897058823529</v>
      </c>
      <c r="FV59">
        <v>-5.61802912004549</v>
      </c>
      <c r="FW59">
        <v>4.68636854856833</v>
      </c>
      <c r="FX59">
        <v>-1</v>
      </c>
      <c r="FY59">
        <v>0.08298636</v>
      </c>
      <c r="FZ59">
        <v>0.138074445112782</v>
      </c>
      <c r="GA59">
        <v>0.0239691176411732</v>
      </c>
      <c r="GB59">
        <v>0</v>
      </c>
      <c r="GC59">
        <v>1</v>
      </c>
      <c r="GD59">
        <v>2</v>
      </c>
      <c r="GE59" t="s">
        <v>485</v>
      </c>
      <c r="GF59">
        <v>3.13309</v>
      </c>
      <c r="GG59">
        <v>2.71237</v>
      </c>
      <c r="GH59">
        <v>0.0885509</v>
      </c>
      <c r="GI59">
        <v>0.0889966</v>
      </c>
      <c r="GJ59">
        <v>0.102017</v>
      </c>
      <c r="GK59">
        <v>0.10249</v>
      </c>
      <c r="GL59">
        <v>34310</v>
      </c>
      <c r="GM59">
        <v>36728</v>
      </c>
      <c r="GN59">
        <v>34060.6</v>
      </c>
      <c r="GO59">
        <v>36505.4</v>
      </c>
      <c r="GP59">
        <v>43208.6</v>
      </c>
      <c r="GQ59">
        <v>47037.4</v>
      </c>
      <c r="GR59">
        <v>53148.8</v>
      </c>
      <c r="GS59">
        <v>58349.3</v>
      </c>
      <c r="GT59">
        <v>1.9482</v>
      </c>
      <c r="GU59">
        <v>1.6517</v>
      </c>
      <c r="GV59">
        <v>0.0902824</v>
      </c>
      <c r="GW59">
        <v>0</v>
      </c>
      <c r="GX59">
        <v>28.5384</v>
      </c>
      <c r="GY59">
        <v>999.9</v>
      </c>
      <c r="GZ59">
        <v>61.745</v>
      </c>
      <c r="HA59">
        <v>30.504</v>
      </c>
      <c r="HB59">
        <v>30.2092</v>
      </c>
      <c r="HC59">
        <v>54.6343</v>
      </c>
      <c r="HD59">
        <v>46.0337</v>
      </c>
      <c r="HE59">
        <v>1</v>
      </c>
      <c r="HF59">
        <v>0.100323</v>
      </c>
      <c r="HG59">
        <v>-1.31718</v>
      </c>
      <c r="HH59">
        <v>20.1278</v>
      </c>
      <c r="HI59">
        <v>5.19857</v>
      </c>
      <c r="HJ59">
        <v>12.004</v>
      </c>
      <c r="HK59">
        <v>4.9756</v>
      </c>
      <c r="HL59">
        <v>3.294</v>
      </c>
      <c r="HM59">
        <v>9999</v>
      </c>
      <c r="HN59">
        <v>999.9</v>
      </c>
      <c r="HO59">
        <v>9999</v>
      </c>
      <c r="HP59">
        <v>9999</v>
      </c>
      <c r="HQ59">
        <v>1.86325</v>
      </c>
      <c r="HR59">
        <v>1.86813</v>
      </c>
      <c r="HS59">
        <v>1.86784</v>
      </c>
      <c r="HT59">
        <v>1.86905</v>
      </c>
      <c r="HU59">
        <v>1.86981</v>
      </c>
      <c r="HV59">
        <v>1.86588</v>
      </c>
      <c r="HW59">
        <v>1.86695</v>
      </c>
      <c r="HX59">
        <v>1.86844</v>
      </c>
      <c r="HY59">
        <v>5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2.164</v>
      </c>
      <c r="IM59">
        <v>0.3627</v>
      </c>
      <c r="IN59">
        <v>0.725814700763697</v>
      </c>
      <c r="IO59">
        <v>0.00362048344270013</v>
      </c>
      <c r="IP59">
        <v>-5.06934738496834e-07</v>
      </c>
      <c r="IQ59">
        <v>1.8318064437723e-10</v>
      </c>
      <c r="IR59">
        <v>-0.101343419155985</v>
      </c>
      <c r="IS59">
        <v>-0.0180113055313949</v>
      </c>
      <c r="IT59">
        <v>0.00213158163258544</v>
      </c>
      <c r="IU59">
        <v>-2.28843148016446e-05</v>
      </c>
      <c r="IV59">
        <v>5</v>
      </c>
      <c r="IW59">
        <v>2442</v>
      </c>
      <c r="IX59">
        <v>1</v>
      </c>
      <c r="IY59">
        <v>27</v>
      </c>
      <c r="IZ59">
        <v>29309733.1</v>
      </c>
      <c r="JA59">
        <v>29309733.1</v>
      </c>
      <c r="JB59">
        <v>0.946045</v>
      </c>
      <c r="JC59">
        <v>2.63306</v>
      </c>
      <c r="JD59">
        <v>1.54785</v>
      </c>
      <c r="JE59">
        <v>2.32056</v>
      </c>
      <c r="JF59">
        <v>1.64673</v>
      </c>
      <c r="JG59">
        <v>2.33276</v>
      </c>
      <c r="JH59">
        <v>34.236</v>
      </c>
      <c r="JI59">
        <v>24.2188</v>
      </c>
      <c r="JJ59">
        <v>18</v>
      </c>
      <c r="JK59">
        <v>505.487</v>
      </c>
      <c r="JL59">
        <v>331.762</v>
      </c>
      <c r="JM59">
        <v>30.8229</v>
      </c>
      <c r="JN59">
        <v>28.7083</v>
      </c>
      <c r="JO59">
        <v>29.9997</v>
      </c>
      <c r="JP59">
        <v>28.7583</v>
      </c>
      <c r="JQ59">
        <v>28.715</v>
      </c>
      <c r="JR59">
        <v>18.9696</v>
      </c>
      <c r="JS59">
        <v>26.8643</v>
      </c>
      <c r="JT59">
        <v>92.16</v>
      </c>
      <c r="JU59">
        <v>30.8214</v>
      </c>
      <c r="JV59">
        <v>419.9</v>
      </c>
      <c r="JW59">
        <v>24.0608</v>
      </c>
      <c r="JX59">
        <v>96.6031</v>
      </c>
      <c r="JY59">
        <v>94.5352</v>
      </c>
    </row>
    <row r="60" spans="1:285">
      <c r="A60">
        <v>44</v>
      </c>
      <c r="B60">
        <v>1758583991</v>
      </c>
      <c r="C60">
        <v>450.900000095367</v>
      </c>
      <c r="D60" t="s">
        <v>515</v>
      </c>
      <c r="E60" t="s">
        <v>516</v>
      </c>
      <c r="F60">
        <v>5</v>
      </c>
      <c r="G60" t="s">
        <v>419</v>
      </c>
      <c r="H60" t="s">
        <v>490</v>
      </c>
      <c r="I60" t="s">
        <v>421</v>
      </c>
      <c r="J60">
        <v>1758583988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1.91</v>
      </c>
      <c r="DB60">
        <v>0.5</v>
      </c>
      <c r="DC60" t="s">
        <v>423</v>
      </c>
      <c r="DD60">
        <v>2</v>
      </c>
      <c r="DE60">
        <v>1758583988</v>
      </c>
      <c r="DF60">
        <v>420.153333333333</v>
      </c>
      <c r="DG60">
        <v>419.893666666667</v>
      </c>
      <c r="DH60">
        <v>24.0289333333333</v>
      </c>
      <c r="DI60">
        <v>23.9530666666667</v>
      </c>
      <c r="DJ60">
        <v>417.989333333333</v>
      </c>
      <c r="DK60">
        <v>23.6659666666667</v>
      </c>
      <c r="DL60">
        <v>500.017333333333</v>
      </c>
      <c r="DM60">
        <v>89.6232666666667</v>
      </c>
      <c r="DN60">
        <v>0.0346367333333333</v>
      </c>
      <c r="DO60">
        <v>30.2711333333333</v>
      </c>
      <c r="DP60">
        <v>30.0107666666667</v>
      </c>
      <c r="DQ60">
        <v>999.9</v>
      </c>
      <c r="DR60">
        <v>0</v>
      </c>
      <c r="DS60">
        <v>0</v>
      </c>
      <c r="DT60">
        <v>9981.25</v>
      </c>
      <c r="DU60">
        <v>0</v>
      </c>
      <c r="DV60">
        <v>0.27582</v>
      </c>
      <c r="DW60">
        <v>0.259989666666667</v>
      </c>
      <c r="DX60">
        <v>430.497666666667</v>
      </c>
      <c r="DY60">
        <v>430.198</v>
      </c>
      <c r="DZ60">
        <v>0.0758132666666667</v>
      </c>
      <c r="EA60">
        <v>419.893666666667</v>
      </c>
      <c r="EB60">
        <v>23.9530666666667</v>
      </c>
      <c r="EC60">
        <v>2.15355</v>
      </c>
      <c r="ED60">
        <v>2.14675666666667</v>
      </c>
      <c r="EE60">
        <v>18.6209</v>
      </c>
      <c r="EF60">
        <v>18.5704333333333</v>
      </c>
      <c r="EG60">
        <v>0.00500059</v>
      </c>
      <c r="EH60">
        <v>0</v>
      </c>
      <c r="EI60">
        <v>0</v>
      </c>
      <c r="EJ60">
        <v>0</v>
      </c>
      <c r="EK60">
        <v>197.333333333333</v>
      </c>
      <c r="EL60">
        <v>0.00500059</v>
      </c>
      <c r="EM60">
        <v>-4.53333333333333</v>
      </c>
      <c r="EN60">
        <v>-0.3</v>
      </c>
      <c r="EO60">
        <v>36.125</v>
      </c>
      <c r="EP60">
        <v>39.9996666666667</v>
      </c>
      <c r="EQ60">
        <v>37.6456666666667</v>
      </c>
      <c r="ER60">
        <v>40.6663333333333</v>
      </c>
      <c r="ES60">
        <v>38.604</v>
      </c>
      <c r="ET60">
        <v>0</v>
      </c>
      <c r="EU60">
        <v>0</v>
      </c>
      <c r="EV60">
        <v>0</v>
      </c>
      <c r="EW60">
        <v>1758583989.8</v>
      </c>
      <c r="EX60">
        <v>0</v>
      </c>
      <c r="EY60">
        <v>198.184</v>
      </c>
      <c r="EZ60">
        <v>-16.6538463985426</v>
      </c>
      <c r="FA60">
        <v>9.13076918409654</v>
      </c>
      <c r="FB60">
        <v>-7.104</v>
      </c>
      <c r="FC60">
        <v>15</v>
      </c>
      <c r="FD60">
        <v>0</v>
      </c>
      <c r="FE60" t="s">
        <v>424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0.25817405</v>
      </c>
      <c r="FR60">
        <v>-0.156987654135339</v>
      </c>
      <c r="FS60">
        <v>0.0304289813606617</v>
      </c>
      <c r="FT60">
        <v>1</v>
      </c>
      <c r="FU60">
        <v>198.394117647059</v>
      </c>
      <c r="FV60">
        <v>-9.37509562021012</v>
      </c>
      <c r="FW60">
        <v>4.89939619187739</v>
      </c>
      <c r="FX60">
        <v>-1</v>
      </c>
      <c r="FY60">
        <v>0.08555889</v>
      </c>
      <c r="FZ60">
        <v>0.0561664781954888</v>
      </c>
      <c r="GA60">
        <v>0.0213887718730155</v>
      </c>
      <c r="GB60">
        <v>1</v>
      </c>
      <c r="GC60">
        <v>2</v>
      </c>
      <c r="GD60">
        <v>2</v>
      </c>
      <c r="GE60" t="s">
        <v>425</v>
      </c>
      <c r="GF60">
        <v>3.13301</v>
      </c>
      <c r="GG60">
        <v>2.71244</v>
      </c>
      <c r="GH60">
        <v>0.0885473</v>
      </c>
      <c r="GI60">
        <v>0.0890009</v>
      </c>
      <c r="GJ60">
        <v>0.101995</v>
      </c>
      <c r="GK60">
        <v>0.102493</v>
      </c>
      <c r="GL60">
        <v>34310.1</v>
      </c>
      <c r="GM60">
        <v>36727.9</v>
      </c>
      <c r="GN60">
        <v>34060.5</v>
      </c>
      <c r="GO60">
        <v>36505.5</v>
      </c>
      <c r="GP60">
        <v>43209.8</v>
      </c>
      <c r="GQ60">
        <v>47037.4</v>
      </c>
      <c r="GR60">
        <v>53148.9</v>
      </c>
      <c r="GS60">
        <v>58349.4</v>
      </c>
      <c r="GT60">
        <v>1.94792</v>
      </c>
      <c r="GU60">
        <v>1.6518</v>
      </c>
      <c r="GV60">
        <v>0.0900887</v>
      </c>
      <c r="GW60">
        <v>0</v>
      </c>
      <c r="GX60">
        <v>28.5384</v>
      </c>
      <c r="GY60">
        <v>999.9</v>
      </c>
      <c r="GZ60">
        <v>61.745</v>
      </c>
      <c r="HA60">
        <v>30.494</v>
      </c>
      <c r="HB60">
        <v>30.1974</v>
      </c>
      <c r="HC60">
        <v>54.5543</v>
      </c>
      <c r="HD60">
        <v>45.9175</v>
      </c>
      <c r="HE60">
        <v>1</v>
      </c>
      <c r="HF60">
        <v>0.100102</v>
      </c>
      <c r="HG60">
        <v>-1.33375</v>
      </c>
      <c r="HH60">
        <v>20.1277</v>
      </c>
      <c r="HI60">
        <v>5.19857</v>
      </c>
      <c r="HJ60">
        <v>12.004</v>
      </c>
      <c r="HK60">
        <v>4.97545</v>
      </c>
      <c r="HL60">
        <v>3.294</v>
      </c>
      <c r="HM60">
        <v>9999</v>
      </c>
      <c r="HN60">
        <v>999.9</v>
      </c>
      <c r="HO60">
        <v>9999</v>
      </c>
      <c r="HP60">
        <v>9999</v>
      </c>
      <c r="HQ60">
        <v>1.86325</v>
      </c>
      <c r="HR60">
        <v>1.86813</v>
      </c>
      <c r="HS60">
        <v>1.86783</v>
      </c>
      <c r="HT60">
        <v>1.86905</v>
      </c>
      <c r="HU60">
        <v>1.86981</v>
      </c>
      <c r="HV60">
        <v>1.86589</v>
      </c>
      <c r="HW60">
        <v>1.86693</v>
      </c>
      <c r="HX60">
        <v>1.86844</v>
      </c>
      <c r="HY60">
        <v>5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2.164</v>
      </c>
      <c r="IM60">
        <v>0.3624</v>
      </c>
      <c r="IN60">
        <v>0.725814700763697</v>
      </c>
      <c r="IO60">
        <v>0.00362048344270013</v>
      </c>
      <c r="IP60">
        <v>-5.06934738496834e-07</v>
      </c>
      <c r="IQ60">
        <v>1.8318064437723e-10</v>
      </c>
      <c r="IR60">
        <v>-0.101343419155985</v>
      </c>
      <c r="IS60">
        <v>-0.0180113055313949</v>
      </c>
      <c r="IT60">
        <v>0.00213158163258544</v>
      </c>
      <c r="IU60">
        <v>-2.28843148016446e-05</v>
      </c>
      <c r="IV60">
        <v>5</v>
      </c>
      <c r="IW60">
        <v>2442</v>
      </c>
      <c r="IX60">
        <v>1</v>
      </c>
      <c r="IY60">
        <v>27</v>
      </c>
      <c r="IZ60">
        <v>29309733.2</v>
      </c>
      <c r="JA60">
        <v>29309733.2</v>
      </c>
      <c r="JB60">
        <v>0.946045</v>
      </c>
      <c r="JC60">
        <v>2.62939</v>
      </c>
      <c r="JD60">
        <v>1.54785</v>
      </c>
      <c r="JE60">
        <v>2.32056</v>
      </c>
      <c r="JF60">
        <v>1.64673</v>
      </c>
      <c r="JG60">
        <v>2.35229</v>
      </c>
      <c r="JH60">
        <v>34.236</v>
      </c>
      <c r="JI60">
        <v>24.2188</v>
      </c>
      <c r="JJ60">
        <v>18</v>
      </c>
      <c r="JK60">
        <v>505.283</v>
      </c>
      <c r="JL60">
        <v>331.797</v>
      </c>
      <c r="JM60">
        <v>30.8169</v>
      </c>
      <c r="JN60">
        <v>28.7059</v>
      </c>
      <c r="JO60">
        <v>29.9996</v>
      </c>
      <c r="JP60">
        <v>28.7559</v>
      </c>
      <c r="JQ60">
        <v>28.7126</v>
      </c>
      <c r="JR60">
        <v>18.9688</v>
      </c>
      <c r="JS60">
        <v>26.8643</v>
      </c>
      <c r="JT60">
        <v>92.16</v>
      </c>
      <c r="JU60">
        <v>30.8107</v>
      </c>
      <c r="JV60">
        <v>419.9</v>
      </c>
      <c r="JW60">
        <v>24.0715</v>
      </c>
      <c r="JX60">
        <v>96.6031</v>
      </c>
      <c r="JY60">
        <v>94.5354</v>
      </c>
    </row>
    <row r="61" spans="1:285">
      <c r="A61">
        <v>45</v>
      </c>
      <c r="B61">
        <v>1758583993</v>
      </c>
      <c r="C61">
        <v>452.900000095367</v>
      </c>
      <c r="D61" t="s">
        <v>517</v>
      </c>
      <c r="E61" t="s">
        <v>518</v>
      </c>
      <c r="F61">
        <v>5</v>
      </c>
      <c r="G61" t="s">
        <v>419</v>
      </c>
      <c r="H61" t="s">
        <v>490</v>
      </c>
      <c r="I61" t="s">
        <v>421</v>
      </c>
      <c r="J61">
        <v>1758583990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1.91</v>
      </c>
      <c r="DB61">
        <v>0.5</v>
      </c>
      <c r="DC61" t="s">
        <v>423</v>
      </c>
      <c r="DD61">
        <v>2</v>
      </c>
      <c r="DE61">
        <v>1758583990</v>
      </c>
      <c r="DF61">
        <v>420.136333333333</v>
      </c>
      <c r="DG61">
        <v>419.878333333333</v>
      </c>
      <c r="DH61">
        <v>24.0205333333333</v>
      </c>
      <c r="DI61">
        <v>23.9530666666667</v>
      </c>
      <c r="DJ61">
        <v>417.972333333333</v>
      </c>
      <c r="DK61">
        <v>23.6579333333333</v>
      </c>
      <c r="DL61">
        <v>500.008666666667</v>
      </c>
      <c r="DM61">
        <v>89.6234</v>
      </c>
      <c r="DN61">
        <v>0.0346243</v>
      </c>
      <c r="DO61">
        <v>30.2707</v>
      </c>
      <c r="DP61">
        <v>30.0075666666667</v>
      </c>
      <c r="DQ61">
        <v>999.9</v>
      </c>
      <c r="DR61">
        <v>0</v>
      </c>
      <c r="DS61">
        <v>0</v>
      </c>
      <c r="DT61">
        <v>9976.25</v>
      </c>
      <c r="DU61">
        <v>0</v>
      </c>
      <c r="DV61">
        <v>0.27582</v>
      </c>
      <c r="DW61">
        <v>0.25825</v>
      </c>
      <c r="DX61">
        <v>430.476666666667</v>
      </c>
      <c r="DY61">
        <v>430.182333333333</v>
      </c>
      <c r="DZ61">
        <v>0.0674285666666667</v>
      </c>
      <c r="EA61">
        <v>419.878333333333</v>
      </c>
      <c r="EB61">
        <v>23.9530666666667</v>
      </c>
      <c r="EC61">
        <v>2.1528</v>
      </c>
      <c r="ED61">
        <v>2.14676</v>
      </c>
      <c r="EE61">
        <v>18.6153333333333</v>
      </c>
      <c r="EF61">
        <v>18.5704333333333</v>
      </c>
      <c r="EG61">
        <v>0.00500059</v>
      </c>
      <c r="EH61">
        <v>0</v>
      </c>
      <c r="EI61">
        <v>0</v>
      </c>
      <c r="EJ61">
        <v>0</v>
      </c>
      <c r="EK61">
        <v>197.166666666667</v>
      </c>
      <c r="EL61">
        <v>0.00500059</v>
      </c>
      <c r="EM61">
        <v>-7</v>
      </c>
      <c r="EN61">
        <v>-0.933333333333333</v>
      </c>
      <c r="EO61">
        <v>36.125</v>
      </c>
      <c r="EP61">
        <v>39.958</v>
      </c>
      <c r="EQ61">
        <v>37.625</v>
      </c>
      <c r="ER61">
        <v>40.583</v>
      </c>
      <c r="ES61">
        <v>38.583</v>
      </c>
      <c r="ET61">
        <v>0</v>
      </c>
      <c r="EU61">
        <v>0</v>
      </c>
      <c r="EV61">
        <v>0</v>
      </c>
      <c r="EW61">
        <v>1758583992.2</v>
      </c>
      <c r="EX61">
        <v>0</v>
      </c>
      <c r="EY61">
        <v>197.668</v>
      </c>
      <c r="EZ61">
        <v>-3.84615386754999</v>
      </c>
      <c r="FA61">
        <v>-24.1538464258879</v>
      </c>
      <c r="FB61">
        <v>-7.46</v>
      </c>
      <c r="FC61">
        <v>15</v>
      </c>
      <c r="FD61">
        <v>0</v>
      </c>
      <c r="FE61" t="s">
        <v>424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0.2550094</v>
      </c>
      <c r="FR61">
        <v>-0.128310406015038</v>
      </c>
      <c r="FS61">
        <v>0.0300072734656116</v>
      </c>
      <c r="FT61">
        <v>1</v>
      </c>
      <c r="FU61">
        <v>198.582352941176</v>
      </c>
      <c r="FV61">
        <v>-12.7364401219556</v>
      </c>
      <c r="FW61">
        <v>5.10302508830822</v>
      </c>
      <c r="FX61">
        <v>-1</v>
      </c>
      <c r="FY61">
        <v>0.08782339</v>
      </c>
      <c r="FZ61">
        <v>-0.0517185203007518</v>
      </c>
      <c r="GA61">
        <v>0.0179771514988304</v>
      </c>
      <c r="GB61">
        <v>1</v>
      </c>
      <c r="GC61">
        <v>2</v>
      </c>
      <c r="GD61">
        <v>2</v>
      </c>
      <c r="GE61" t="s">
        <v>425</v>
      </c>
      <c r="GF61">
        <v>3.13301</v>
      </c>
      <c r="GG61">
        <v>2.71255</v>
      </c>
      <c r="GH61">
        <v>0.0885497</v>
      </c>
      <c r="GI61">
        <v>0.0890014</v>
      </c>
      <c r="GJ61">
        <v>0.10198</v>
      </c>
      <c r="GK61">
        <v>0.102541</v>
      </c>
      <c r="GL61">
        <v>34310.3</v>
      </c>
      <c r="GM61">
        <v>36728.1</v>
      </c>
      <c r="GN61">
        <v>34060.8</v>
      </c>
      <c r="GO61">
        <v>36505.7</v>
      </c>
      <c r="GP61">
        <v>43210.7</v>
      </c>
      <c r="GQ61">
        <v>47035.1</v>
      </c>
      <c r="GR61">
        <v>53149.1</v>
      </c>
      <c r="GS61">
        <v>58349.8</v>
      </c>
      <c r="GT61">
        <v>1.94795</v>
      </c>
      <c r="GU61">
        <v>1.65173</v>
      </c>
      <c r="GV61">
        <v>0.0899471</v>
      </c>
      <c r="GW61">
        <v>0</v>
      </c>
      <c r="GX61">
        <v>28.5384</v>
      </c>
      <c r="GY61">
        <v>999.9</v>
      </c>
      <c r="GZ61">
        <v>61.745</v>
      </c>
      <c r="HA61">
        <v>30.504</v>
      </c>
      <c r="HB61">
        <v>30.2124</v>
      </c>
      <c r="HC61">
        <v>54.4143</v>
      </c>
      <c r="HD61">
        <v>45.8934</v>
      </c>
      <c r="HE61">
        <v>1</v>
      </c>
      <c r="HF61">
        <v>0.0998577</v>
      </c>
      <c r="HG61">
        <v>-1.33133</v>
      </c>
      <c r="HH61">
        <v>20.1278</v>
      </c>
      <c r="HI61">
        <v>5.19857</v>
      </c>
      <c r="HJ61">
        <v>12.004</v>
      </c>
      <c r="HK61">
        <v>4.9754</v>
      </c>
      <c r="HL61">
        <v>3.294</v>
      </c>
      <c r="HM61">
        <v>9999</v>
      </c>
      <c r="HN61">
        <v>999.9</v>
      </c>
      <c r="HO61">
        <v>9999</v>
      </c>
      <c r="HP61">
        <v>9999</v>
      </c>
      <c r="HQ61">
        <v>1.86325</v>
      </c>
      <c r="HR61">
        <v>1.86813</v>
      </c>
      <c r="HS61">
        <v>1.86783</v>
      </c>
      <c r="HT61">
        <v>1.86905</v>
      </c>
      <c r="HU61">
        <v>1.86981</v>
      </c>
      <c r="HV61">
        <v>1.86591</v>
      </c>
      <c r="HW61">
        <v>1.86692</v>
      </c>
      <c r="HX61">
        <v>1.86844</v>
      </c>
      <c r="HY61">
        <v>5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2.164</v>
      </c>
      <c r="IM61">
        <v>0.3621</v>
      </c>
      <c r="IN61">
        <v>0.725814700763697</v>
      </c>
      <c r="IO61">
        <v>0.00362048344270013</v>
      </c>
      <c r="IP61">
        <v>-5.06934738496834e-07</v>
      </c>
      <c r="IQ61">
        <v>1.8318064437723e-10</v>
      </c>
      <c r="IR61">
        <v>-0.101343419155985</v>
      </c>
      <c r="IS61">
        <v>-0.0180113055313949</v>
      </c>
      <c r="IT61">
        <v>0.00213158163258544</v>
      </c>
      <c r="IU61">
        <v>-2.28843148016446e-05</v>
      </c>
      <c r="IV61">
        <v>5</v>
      </c>
      <c r="IW61">
        <v>2442</v>
      </c>
      <c r="IX61">
        <v>1</v>
      </c>
      <c r="IY61">
        <v>27</v>
      </c>
      <c r="IZ61">
        <v>29309733.2</v>
      </c>
      <c r="JA61">
        <v>29309733.2</v>
      </c>
      <c r="JB61">
        <v>0.946045</v>
      </c>
      <c r="JC61">
        <v>2.62451</v>
      </c>
      <c r="JD61">
        <v>1.54785</v>
      </c>
      <c r="JE61">
        <v>2.32056</v>
      </c>
      <c r="JF61">
        <v>1.64673</v>
      </c>
      <c r="JG61">
        <v>2.36816</v>
      </c>
      <c r="JH61">
        <v>34.236</v>
      </c>
      <c r="JI61">
        <v>24.2276</v>
      </c>
      <c r="JJ61">
        <v>18</v>
      </c>
      <c r="JK61">
        <v>505.278</v>
      </c>
      <c r="JL61">
        <v>331.751</v>
      </c>
      <c r="JM61">
        <v>30.8126</v>
      </c>
      <c r="JN61">
        <v>28.7034</v>
      </c>
      <c r="JO61">
        <v>29.9996</v>
      </c>
      <c r="JP61">
        <v>28.7535</v>
      </c>
      <c r="JQ61">
        <v>28.7108</v>
      </c>
      <c r="JR61">
        <v>18.9691</v>
      </c>
      <c r="JS61">
        <v>26.8643</v>
      </c>
      <c r="JT61">
        <v>92.16</v>
      </c>
      <c r="JU61">
        <v>30.8107</v>
      </c>
      <c r="JV61">
        <v>419.9</v>
      </c>
      <c r="JW61">
        <v>24.0755</v>
      </c>
      <c r="JX61">
        <v>96.6037</v>
      </c>
      <c r="JY61">
        <v>94.536</v>
      </c>
    </row>
    <row r="62" spans="1:285">
      <c r="A62">
        <v>46</v>
      </c>
      <c r="B62">
        <v>1758583995</v>
      </c>
      <c r="C62">
        <v>454.900000095367</v>
      </c>
      <c r="D62" t="s">
        <v>519</v>
      </c>
      <c r="E62" t="s">
        <v>520</v>
      </c>
      <c r="F62">
        <v>5</v>
      </c>
      <c r="G62" t="s">
        <v>419</v>
      </c>
      <c r="H62" t="s">
        <v>490</v>
      </c>
      <c r="I62" t="s">
        <v>421</v>
      </c>
      <c r="J62">
        <v>1758583992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1.91</v>
      </c>
      <c r="DB62">
        <v>0.5</v>
      </c>
      <c r="DC62" t="s">
        <v>423</v>
      </c>
      <c r="DD62">
        <v>2</v>
      </c>
      <c r="DE62">
        <v>1758583992</v>
      </c>
      <c r="DF62">
        <v>420.125</v>
      </c>
      <c r="DG62">
        <v>419.881333333333</v>
      </c>
      <c r="DH62">
        <v>24.0147</v>
      </c>
      <c r="DI62">
        <v>23.9610333333333</v>
      </c>
      <c r="DJ62">
        <v>417.961</v>
      </c>
      <c r="DK62">
        <v>23.6523666666667</v>
      </c>
      <c r="DL62">
        <v>499.986</v>
      </c>
      <c r="DM62">
        <v>89.6234333333333</v>
      </c>
      <c r="DN62">
        <v>0.0345404333333333</v>
      </c>
      <c r="DO62">
        <v>30.2704</v>
      </c>
      <c r="DP62">
        <v>30.0065333333333</v>
      </c>
      <c r="DQ62">
        <v>999.9</v>
      </c>
      <c r="DR62">
        <v>0</v>
      </c>
      <c r="DS62">
        <v>0</v>
      </c>
      <c r="DT62">
        <v>9988.76666666667</v>
      </c>
      <c r="DU62">
        <v>0</v>
      </c>
      <c r="DV62">
        <v>0.27582</v>
      </c>
      <c r="DW62">
        <v>0.243673</v>
      </c>
      <c r="DX62">
        <v>430.462333333333</v>
      </c>
      <c r="DY62">
        <v>430.189</v>
      </c>
      <c r="DZ62">
        <v>0.0536352666666667</v>
      </c>
      <c r="EA62">
        <v>419.881333333333</v>
      </c>
      <c r="EB62">
        <v>23.9610333333333</v>
      </c>
      <c r="EC62">
        <v>2.15228</v>
      </c>
      <c r="ED62">
        <v>2.14747333333333</v>
      </c>
      <c r="EE62">
        <v>18.6114666666667</v>
      </c>
      <c r="EF62">
        <v>18.5757333333333</v>
      </c>
      <c r="EG62">
        <v>0.00500059</v>
      </c>
      <c r="EH62">
        <v>0</v>
      </c>
      <c r="EI62">
        <v>0</v>
      </c>
      <c r="EJ62">
        <v>0</v>
      </c>
      <c r="EK62">
        <v>202.633333333333</v>
      </c>
      <c r="EL62">
        <v>0.00500059</v>
      </c>
      <c r="EM62">
        <v>-13.0666666666667</v>
      </c>
      <c r="EN62">
        <v>-1.53333333333333</v>
      </c>
      <c r="EO62">
        <v>36.125</v>
      </c>
      <c r="EP62">
        <v>39.9163333333333</v>
      </c>
      <c r="EQ62">
        <v>37.604</v>
      </c>
      <c r="ER62">
        <v>40.4996666666667</v>
      </c>
      <c r="ES62">
        <v>38.562</v>
      </c>
      <c r="ET62">
        <v>0</v>
      </c>
      <c r="EU62">
        <v>0</v>
      </c>
      <c r="EV62">
        <v>0</v>
      </c>
      <c r="EW62">
        <v>1758583994</v>
      </c>
      <c r="EX62">
        <v>0</v>
      </c>
      <c r="EY62">
        <v>198.042307692308</v>
      </c>
      <c r="EZ62">
        <v>8.04444453235556</v>
      </c>
      <c r="FA62">
        <v>-29.7777780718198</v>
      </c>
      <c r="FB62">
        <v>-7.91538461538462</v>
      </c>
      <c r="FC62">
        <v>15</v>
      </c>
      <c r="FD62">
        <v>0</v>
      </c>
      <c r="FE62" t="s">
        <v>424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0.2478515</v>
      </c>
      <c r="FR62">
        <v>-0.0456388872180454</v>
      </c>
      <c r="FS62">
        <v>0.0240698022042143</v>
      </c>
      <c r="FT62">
        <v>1</v>
      </c>
      <c r="FU62">
        <v>198.288235294118</v>
      </c>
      <c r="FV62">
        <v>-9.73567619254681</v>
      </c>
      <c r="FW62">
        <v>5.0537560118183</v>
      </c>
      <c r="FX62">
        <v>-1</v>
      </c>
      <c r="FY62">
        <v>0.08704653</v>
      </c>
      <c r="FZ62">
        <v>-0.174091840601504</v>
      </c>
      <c r="GA62">
        <v>0.0193241786386925</v>
      </c>
      <c r="GB62">
        <v>0</v>
      </c>
      <c r="GC62">
        <v>1</v>
      </c>
      <c r="GD62">
        <v>2</v>
      </c>
      <c r="GE62" t="s">
        <v>485</v>
      </c>
      <c r="GF62">
        <v>3.13302</v>
      </c>
      <c r="GG62">
        <v>2.71263</v>
      </c>
      <c r="GH62">
        <v>0.0885514</v>
      </c>
      <c r="GI62">
        <v>0.0890018</v>
      </c>
      <c r="GJ62">
        <v>0.101982</v>
      </c>
      <c r="GK62">
        <v>0.102593</v>
      </c>
      <c r="GL62">
        <v>34310.6</v>
      </c>
      <c r="GM62">
        <v>36728.3</v>
      </c>
      <c r="GN62">
        <v>34061.2</v>
      </c>
      <c r="GO62">
        <v>36505.9</v>
      </c>
      <c r="GP62">
        <v>43211</v>
      </c>
      <c r="GQ62">
        <v>47032.4</v>
      </c>
      <c r="GR62">
        <v>53149.6</v>
      </c>
      <c r="GS62">
        <v>58349.9</v>
      </c>
      <c r="GT62">
        <v>1.94823</v>
      </c>
      <c r="GU62">
        <v>1.65163</v>
      </c>
      <c r="GV62">
        <v>0.0903048</v>
      </c>
      <c r="GW62">
        <v>0</v>
      </c>
      <c r="GX62">
        <v>28.5377</v>
      </c>
      <c r="GY62">
        <v>999.9</v>
      </c>
      <c r="GZ62">
        <v>61.745</v>
      </c>
      <c r="HA62">
        <v>30.504</v>
      </c>
      <c r="HB62">
        <v>30.2119</v>
      </c>
      <c r="HC62">
        <v>54.7243</v>
      </c>
      <c r="HD62">
        <v>46.0457</v>
      </c>
      <c r="HE62">
        <v>1</v>
      </c>
      <c r="HF62">
        <v>0.0997154</v>
      </c>
      <c r="HG62">
        <v>-1.34117</v>
      </c>
      <c r="HH62">
        <v>20.1277</v>
      </c>
      <c r="HI62">
        <v>5.19872</v>
      </c>
      <c r="HJ62">
        <v>12.004</v>
      </c>
      <c r="HK62">
        <v>4.9755</v>
      </c>
      <c r="HL62">
        <v>3.294</v>
      </c>
      <c r="HM62">
        <v>9999</v>
      </c>
      <c r="HN62">
        <v>999.9</v>
      </c>
      <c r="HO62">
        <v>9999</v>
      </c>
      <c r="HP62">
        <v>9999</v>
      </c>
      <c r="HQ62">
        <v>1.86325</v>
      </c>
      <c r="HR62">
        <v>1.86813</v>
      </c>
      <c r="HS62">
        <v>1.86785</v>
      </c>
      <c r="HT62">
        <v>1.86905</v>
      </c>
      <c r="HU62">
        <v>1.86981</v>
      </c>
      <c r="HV62">
        <v>1.8659</v>
      </c>
      <c r="HW62">
        <v>1.86692</v>
      </c>
      <c r="HX62">
        <v>1.86844</v>
      </c>
      <c r="HY62">
        <v>5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2.164</v>
      </c>
      <c r="IM62">
        <v>0.3622</v>
      </c>
      <c r="IN62">
        <v>0.725814700763697</v>
      </c>
      <c r="IO62">
        <v>0.00362048344270013</v>
      </c>
      <c r="IP62">
        <v>-5.06934738496834e-07</v>
      </c>
      <c r="IQ62">
        <v>1.8318064437723e-10</v>
      </c>
      <c r="IR62">
        <v>-0.101343419155985</v>
      </c>
      <c r="IS62">
        <v>-0.0180113055313949</v>
      </c>
      <c r="IT62">
        <v>0.00213158163258544</v>
      </c>
      <c r="IU62">
        <v>-2.28843148016446e-05</v>
      </c>
      <c r="IV62">
        <v>5</v>
      </c>
      <c r="IW62">
        <v>2442</v>
      </c>
      <c r="IX62">
        <v>1</v>
      </c>
      <c r="IY62">
        <v>27</v>
      </c>
      <c r="IZ62">
        <v>29309733.2</v>
      </c>
      <c r="JA62">
        <v>29309733.2</v>
      </c>
      <c r="JB62">
        <v>0.946045</v>
      </c>
      <c r="JC62">
        <v>2.62939</v>
      </c>
      <c r="JD62">
        <v>1.54785</v>
      </c>
      <c r="JE62">
        <v>2.32056</v>
      </c>
      <c r="JF62">
        <v>1.64673</v>
      </c>
      <c r="JG62">
        <v>2.31567</v>
      </c>
      <c r="JH62">
        <v>34.236</v>
      </c>
      <c r="JI62">
        <v>24.2188</v>
      </c>
      <c r="JJ62">
        <v>18</v>
      </c>
      <c r="JK62">
        <v>505.44</v>
      </c>
      <c r="JL62">
        <v>331.693</v>
      </c>
      <c r="JM62">
        <v>30.8081</v>
      </c>
      <c r="JN62">
        <v>28.7012</v>
      </c>
      <c r="JO62">
        <v>29.9996</v>
      </c>
      <c r="JP62">
        <v>28.751</v>
      </c>
      <c r="JQ62">
        <v>28.709</v>
      </c>
      <c r="JR62">
        <v>18.9687</v>
      </c>
      <c r="JS62">
        <v>26.8643</v>
      </c>
      <c r="JT62">
        <v>92.16</v>
      </c>
      <c r="JU62">
        <v>30.8044</v>
      </c>
      <c r="JV62">
        <v>419.9</v>
      </c>
      <c r="JW62">
        <v>24.0766</v>
      </c>
      <c r="JX62">
        <v>96.6047</v>
      </c>
      <c r="JY62">
        <v>94.5363</v>
      </c>
    </row>
    <row r="63" spans="1:285">
      <c r="A63">
        <v>47</v>
      </c>
      <c r="B63">
        <v>1758583997</v>
      </c>
      <c r="C63">
        <v>456.900000095367</v>
      </c>
      <c r="D63" t="s">
        <v>521</v>
      </c>
      <c r="E63" t="s">
        <v>522</v>
      </c>
      <c r="F63">
        <v>5</v>
      </c>
      <c r="G63" t="s">
        <v>419</v>
      </c>
      <c r="H63" t="s">
        <v>490</v>
      </c>
      <c r="I63" t="s">
        <v>421</v>
      </c>
      <c r="J63">
        <v>1758583994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1.91</v>
      </c>
      <c r="DB63">
        <v>0.5</v>
      </c>
      <c r="DC63" t="s">
        <v>423</v>
      </c>
      <c r="DD63">
        <v>2</v>
      </c>
      <c r="DE63">
        <v>1758583994</v>
      </c>
      <c r="DF63">
        <v>420.126</v>
      </c>
      <c r="DG63">
        <v>419.878</v>
      </c>
      <c r="DH63">
        <v>24.0127666666667</v>
      </c>
      <c r="DI63">
        <v>23.974</v>
      </c>
      <c r="DJ63">
        <v>417.962</v>
      </c>
      <c r="DK63">
        <v>23.6505333333333</v>
      </c>
      <c r="DL63">
        <v>499.977666666667</v>
      </c>
      <c r="DM63">
        <v>89.6238</v>
      </c>
      <c r="DN63">
        <v>0.034464</v>
      </c>
      <c r="DO63">
        <v>30.2699</v>
      </c>
      <c r="DP63">
        <v>30.0067666666667</v>
      </c>
      <c r="DQ63">
        <v>999.9</v>
      </c>
      <c r="DR63">
        <v>0</v>
      </c>
      <c r="DS63">
        <v>0</v>
      </c>
      <c r="DT63">
        <v>10006.2666666667</v>
      </c>
      <c r="DU63">
        <v>0</v>
      </c>
      <c r="DV63">
        <v>0.27582</v>
      </c>
      <c r="DW63">
        <v>0.247792666666667</v>
      </c>
      <c r="DX63">
        <v>430.462333333333</v>
      </c>
      <c r="DY63">
        <v>430.191333333333</v>
      </c>
      <c r="DZ63">
        <v>0.0387751333333333</v>
      </c>
      <c r="EA63">
        <v>419.878</v>
      </c>
      <c r="EB63">
        <v>23.974</v>
      </c>
      <c r="EC63">
        <v>2.15211666666667</v>
      </c>
      <c r="ED63">
        <v>2.14864333333333</v>
      </c>
      <c r="EE63">
        <v>18.6102333333333</v>
      </c>
      <c r="EF63">
        <v>18.5844</v>
      </c>
      <c r="EG63">
        <v>0.00500059</v>
      </c>
      <c r="EH63">
        <v>0</v>
      </c>
      <c r="EI63">
        <v>0</v>
      </c>
      <c r="EJ63">
        <v>0</v>
      </c>
      <c r="EK63">
        <v>201.833333333333</v>
      </c>
      <c r="EL63">
        <v>0.00500059</v>
      </c>
      <c r="EM63">
        <v>-11.6666666666667</v>
      </c>
      <c r="EN63">
        <v>-0.866666666666667</v>
      </c>
      <c r="EO63">
        <v>36.104</v>
      </c>
      <c r="EP63">
        <v>39.8746666666667</v>
      </c>
      <c r="EQ63">
        <v>37.583</v>
      </c>
      <c r="ER63">
        <v>40.4373333333333</v>
      </c>
      <c r="ES63">
        <v>38.5413333333333</v>
      </c>
      <c r="ET63">
        <v>0</v>
      </c>
      <c r="EU63">
        <v>0</v>
      </c>
      <c r="EV63">
        <v>0</v>
      </c>
      <c r="EW63">
        <v>1758583996.4</v>
      </c>
      <c r="EX63">
        <v>0</v>
      </c>
      <c r="EY63">
        <v>198.111538461538</v>
      </c>
      <c r="EZ63">
        <v>6.1914530755556</v>
      </c>
      <c r="FA63">
        <v>-9.94871799762433</v>
      </c>
      <c r="FB63">
        <v>-9.6</v>
      </c>
      <c r="FC63">
        <v>15</v>
      </c>
      <c r="FD63">
        <v>0</v>
      </c>
      <c r="FE63" t="s">
        <v>424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0.2456161</v>
      </c>
      <c r="FR63">
        <v>-0.0161060751879703</v>
      </c>
      <c r="FS63">
        <v>0.0232656532508761</v>
      </c>
      <c r="FT63">
        <v>1</v>
      </c>
      <c r="FU63">
        <v>198.311764705882</v>
      </c>
      <c r="FV63">
        <v>0.268907524355113</v>
      </c>
      <c r="FW63">
        <v>5.98334771068753</v>
      </c>
      <c r="FX63">
        <v>-1</v>
      </c>
      <c r="FY63">
        <v>0.080981375</v>
      </c>
      <c r="FZ63">
        <v>-0.257514067669173</v>
      </c>
      <c r="GA63">
        <v>0.0253593735432261</v>
      </c>
      <c r="GB63">
        <v>0</v>
      </c>
      <c r="GC63">
        <v>1</v>
      </c>
      <c r="GD63">
        <v>2</v>
      </c>
      <c r="GE63" t="s">
        <v>485</v>
      </c>
      <c r="GF63">
        <v>3.13304</v>
      </c>
      <c r="GG63">
        <v>2.71266</v>
      </c>
      <c r="GH63">
        <v>0.0885466</v>
      </c>
      <c r="GI63">
        <v>0.0890011</v>
      </c>
      <c r="GJ63">
        <v>0.101997</v>
      </c>
      <c r="GK63">
        <v>0.102607</v>
      </c>
      <c r="GL63">
        <v>34310.9</v>
      </c>
      <c r="GM63">
        <v>36728.4</v>
      </c>
      <c r="GN63">
        <v>34061.3</v>
      </c>
      <c r="GO63">
        <v>36506</v>
      </c>
      <c r="GP63">
        <v>43210.5</v>
      </c>
      <c r="GQ63">
        <v>47031.6</v>
      </c>
      <c r="GR63">
        <v>53150</v>
      </c>
      <c r="GS63">
        <v>58349.9</v>
      </c>
      <c r="GT63">
        <v>1.94825</v>
      </c>
      <c r="GU63">
        <v>1.65185</v>
      </c>
      <c r="GV63">
        <v>0.0902563</v>
      </c>
      <c r="GW63">
        <v>0</v>
      </c>
      <c r="GX63">
        <v>28.5365</v>
      </c>
      <c r="GY63">
        <v>999.9</v>
      </c>
      <c r="GZ63">
        <v>61.745</v>
      </c>
      <c r="HA63">
        <v>30.494</v>
      </c>
      <c r="HB63">
        <v>30.1946</v>
      </c>
      <c r="HC63">
        <v>54.4343</v>
      </c>
      <c r="HD63">
        <v>46.1979</v>
      </c>
      <c r="HE63">
        <v>1</v>
      </c>
      <c r="HF63">
        <v>0.0994411</v>
      </c>
      <c r="HG63">
        <v>-1.34729</v>
      </c>
      <c r="HH63">
        <v>20.1277</v>
      </c>
      <c r="HI63">
        <v>5.19857</v>
      </c>
      <c r="HJ63">
        <v>12.004</v>
      </c>
      <c r="HK63">
        <v>4.9754</v>
      </c>
      <c r="HL63">
        <v>3.294</v>
      </c>
      <c r="HM63">
        <v>9999</v>
      </c>
      <c r="HN63">
        <v>999.9</v>
      </c>
      <c r="HO63">
        <v>9999</v>
      </c>
      <c r="HP63">
        <v>9999</v>
      </c>
      <c r="HQ63">
        <v>1.86325</v>
      </c>
      <c r="HR63">
        <v>1.86813</v>
      </c>
      <c r="HS63">
        <v>1.86785</v>
      </c>
      <c r="HT63">
        <v>1.86905</v>
      </c>
      <c r="HU63">
        <v>1.86982</v>
      </c>
      <c r="HV63">
        <v>1.86589</v>
      </c>
      <c r="HW63">
        <v>1.86693</v>
      </c>
      <c r="HX63">
        <v>1.86844</v>
      </c>
      <c r="HY63">
        <v>5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2.164</v>
      </c>
      <c r="IM63">
        <v>0.3624</v>
      </c>
      <c r="IN63">
        <v>0.725814700763697</v>
      </c>
      <c r="IO63">
        <v>0.00362048344270013</v>
      </c>
      <c r="IP63">
        <v>-5.06934738496834e-07</v>
      </c>
      <c r="IQ63">
        <v>1.8318064437723e-10</v>
      </c>
      <c r="IR63">
        <v>-0.101343419155985</v>
      </c>
      <c r="IS63">
        <v>-0.0180113055313949</v>
      </c>
      <c r="IT63">
        <v>0.00213158163258544</v>
      </c>
      <c r="IU63">
        <v>-2.28843148016446e-05</v>
      </c>
      <c r="IV63">
        <v>5</v>
      </c>
      <c r="IW63">
        <v>2442</v>
      </c>
      <c r="IX63">
        <v>1</v>
      </c>
      <c r="IY63">
        <v>27</v>
      </c>
      <c r="IZ63">
        <v>29309733.3</v>
      </c>
      <c r="JA63">
        <v>29309733.3</v>
      </c>
      <c r="JB63">
        <v>0.946045</v>
      </c>
      <c r="JC63">
        <v>2.6416</v>
      </c>
      <c r="JD63">
        <v>1.54785</v>
      </c>
      <c r="JE63">
        <v>2.32056</v>
      </c>
      <c r="JF63">
        <v>1.64673</v>
      </c>
      <c r="JG63">
        <v>2.24365</v>
      </c>
      <c r="JH63">
        <v>34.236</v>
      </c>
      <c r="JI63">
        <v>24.2188</v>
      </c>
      <c r="JJ63">
        <v>18</v>
      </c>
      <c r="JK63">
        <v>505.436</v>
      </c>
      <c r="JL63">
        <v>331.787</v>
      </c>
      <c r="JM63">
        <v>30.8047</v>
      </c>
      <c r="JN63">
        <v>28.6993</v>
      </c>
      <c r="JO63">
        <v>29.9996</v>
      </c>
      <c r="JP63">
        <v>28.7488</v>
      </c>
      <c r="JQ63">
        <v>28.7065</v>
      </c>
      <c r="JR63">
        <v>18.9693</v>
      </c>
      <c r="JS63">
        <v>26.5868</v>
      </c>
      <c r="JT63">
        <v>92.16</v>
      </c>
      <c r="JU63">
        <v>30.8044</v>
      </c>
      <c r="JV63">
        <v>419.9</v>
      </c>
      <c r="JW63">
        <v>24.0783</v>
      </c>
      <c r="JX63">
        <v>96.6052</v>
      </c>
      <c r="JY63">
        <v>94.5364</v>
      </c>
    </row>
    <row r="64" spans="1:285">
      <c r="A64">
        <v>48</v>
      </c>
      <c r="B64">
        <v>1758583999</v>
      </c>
      <c r="C64">
        <v>458.900000095367</v>
      </c>
      <c r="D64" t="s">
        <v>523</v>
      </c>
      <c r="E64" t="s">
        <v>524</v>
      </c>
      <c r="F64">
        <v>5</v>
      </c>
      <c r="G64" t="s">
        <v>419</v>
      </c>
      <c r="H64" t="s">
        <v>490</v>
      </c>
      <c r="I64" t="s">
        <v>421</v>
      </c>
      <c r="J64">
        <v>1758583996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1.91</v>
      </c>
      <c r="DB64">
        <v>0.5</v>
      </c>
      <c r="DC64" t="s">
        <v>423</v>
      </c>
      <c r="DD64">
        <v>2</v>
      </c>
      <c r="DE64">
        <v>1758583996</v>
      </c>
      <c r="DF64">
        <v>420.117333333333</v>
      </c>
      <c r="DG64">
        <v>419.868</v>
      </c>
      <c r="DH64">
        <v>24.0141333333333</v>
      </c>
      <c r="DI64">
        <v>23.9845</v>
      </c>
      <c r="DJ64">
        <v>417.953666666667</v>
      </c>
      <c r="DK64">
        <v>23.6518333333333</v>
      </c>
      <c r="DL64">
        <v>499.977</v>
      </c>
      <c r="DM64">
        <v>89.6247333333333</v>
      </c>
      <c r="DN64">
        <v>0.0344894</v>
      </c>
      <c r="DO64">
        <v>30.2689666666667</v>
      </c>
      <c r="DP64">
        <v>30.0064666666667</v>
      </c>
      <c r="DQ64">
        <v>999.9</v>
      </c>
      <c r="DR64">
        <v>0</v>
      </c>
      <c r="DS64">
        <v>0</v>
      </c>
      <c r="DT64">
        <v>10013.7666666667</v>
      </c>
      <c r="DU64">
        <v>0</v>
      </c>
      <c r="DV64">
        <v>0.27582</v>
      </c>
      <c r="DW64">
        <v>0.249461</v>
      </c>
      <c r="DX64">
        <v>430.454333333333</v>
      </c>
      <c r="DY64">
        <v>430.185666666667</v>
      </c>
      <c r="DZ64">
        <v>0.0296523</v>
      </c>
      <c r="EA64">
        <v>419.868</v>
      </c>
      <c r="EB64">
        <v>23.9845</v>
      </c>
      <c r="EC64">
        <v>2.15226333333333</v>
      </c>
      <c r="ED64">
        <v>2.14960333333333</v>
      </c>
      <c r="EE64">
        <v>18.6113</v>
      </c>
      <c r="EF64">
        <v>18.5915666666667</v>
      </c>
      <c r="EG64">
        <v>0.00500059</v>
      </c>
      <c r="EH64">
        <v>0</v>
      </c>
      <c r="EI64">
        <v>0</v>
      </c>
      <c r="EJ64">
        <v>0</v>
      </c>
      <c r="EK64">
        <v>199.166666666667</v>
      </c>
      <c r="EL64">
        <v>0.00500059</v>
      </c>
      <c r="EM64">
        <v>-9.1</v>
      </c>
      <c r="EN64">
        <v>-0.533333333333333</v>
      </c>
      <c r="EO64">
        <v>36.083</v>
      </c>
      <c r="EP64">
        <v>39.833</v>
      </c>
      <c r="EQ64">
        <v>37.5413333333333</v>
      </c>
      <c r="ER64">
        <v>40.3746666666667</v>
      </c>
      <c r="ES64">
        <v>38.5206666666667</v>
      </c>
      <c r="ET64">
        <v>0</v>
      </c>
      <c r="EU64">
        <v>0</v>
      </c>
      <c r="EV64">
        <v>0</v>
      </c>
      <c r="EW64">
        <v>1758583998.2</v>
      </c>
      <c r="EX64">
        <v>0</v>
      </c>
      <c r="EY64">
        <v>198.012</v>
      </c>
      <c r="EZ64">
        <v>2.63076944228925</v>
      </c>
      <c r="FA64">
        <v>-31.5307690271964</v>
      </c>
      <c r="FB64">
        <v>-8.976</v>
      </c>
      <c r="FC64">
        <v>15</v>
      </c>
      <c r="FD64">
        <v>0</v>
      </c>
      <c r="FE64" t="s">
        <v>424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0.2443237</v>
      </c>
      <c r="FR64">
        <v>0.0342978947368421</v>
      </c>
      <c r="FS64">
        <v>0.0234383978870144</v>
      </c>
      <c r="FT64">
        <v>1</v>
      </c>
      <c r="FU64">
        <v>198.064705882353</v>
      </c>
      <c r="FV64">
        <v>3.19022154429699</v>
      </c>
      <c r="FW64">
        <v>5.16805130830369</v>
      </c>
      <c r="FX64">
        <v>-1</v>
      </c>
      <c r="FY64">
        <v>0.072209765</v>
      </c>
      <c r="FZ64">
        <v>-0.277670494736842</v>
      </c>
      <c r="GA64">
        <v>0.0272162086361652</v>
      </c>
      <c r="GB64">
        <v>0</v>
      </c>
      <c r="GC64">
        <v>1</v>
      </c>
      <c r="GD64">
        <v>2</v>
      </c>
      <c r="GE64" t="s">
        <v>485</v>
      </c>
      <c r="GF64">
        <v>3.13307</v>
      </c>
      <c r="GG64">
        <v>2.71262</v>
      </c>
      <c r="GH64">
        <v>0.0885449</v>
      </c>
      <c r="GI64">
        <v>0.0889957</v>
      </c>
      <c r="GJ64">
        <v>0.102009</v>
      </c>
      <c r="GK64">
        <v>0.102628</v>
      </c>
      <c r="GL64">
        <v>34311</v>
      </c>
      <c r="GM64">
        <v>36728.7</v>
      </c>
      <c r="GN64">
        <v>34061.3</v>
      </c>
      <c r="GO64">
        <v>36506.1</v>
      </c>
      <c r="GP64">
        <v>43209.8</v>
      </c>
      <c r="GQ64">
        <v>47030.8</v>
      </c>
      <c r="GR64">
        <v>53149.9</v>
      </c>
      <c r="GS64">
        <v>58350.2</v>
      </c>
      <c r="GT64">
        <v>1.9482</v>
      </c>
      <c r="GU64">
        <v>1.65195</v>
      </c>
      <c r="GV64">
        <v>0.0902265</v>
      </c>
      <c r="GW64">
        <v>0</v>
      </c>
      <c r="GX64">
        <v>28.5353</v>
      </c>
      <c r="GY64">
        <v>999.9</v>
      </c>
      <c r="GZ64">
        <v>61.745</v>
      </c>
      <c r="HA64">
        <v>30.504</v>
      </c>
      <c r="HB64">
        <v>30.2103</v>
      </c>
      <c r="HC64">
        <v>54.2643</v>
      </c>
      <c r="HD64">
        <v>46.258</v>
      </c>
      <c r="HE64">
        <v>1</v>
      </c>
      <c r="HF64">
        <v>0.0992531</v>
      </c>
      <c r="HG64">
        <v>-1.34946</v>
      </c>
      <c r="HH64">
        <v>20.1277</v>
      </c>
      <c r="HI64">
        <v>5.19857</v>
      </c>
      <c r="HJ64">
        <v>12.004</v>
      </c>
      <c r="HK64">
        <v>4.9753</v>
      </c>
      <c r="HL64">
        <v>3.294</v>
      </c>
      <c r="HM64">
        <v>9999</v>
      </c>
      <c r="HN64">
        <v>999.9</v>
      </c>
      <c r="HO64">
        <v>9999</v>
      </c>
      <c r="HP64">
        <v>9999</v>
      </c>
      <c r="HQ64">
        <v>1.86325</v>
      </c>
      <c r="HR64">
        <v>1.86813</v>
      </c>
      <c r="HS64">
        <v>1.86785</v>
      </c>
      <c r="HT64">
        <v>1.86905</v>
      </c>
      <c r="HU64">
        <v>1.86982</v>
      </c>
      <c r="HV64">
        <v>1.86588</v>
      </c>
      <c r="HW64">
        <v>1.86695</v>
      </c>
      <c r="HX64">
        <v>1.86844</v>
      </c>
      <c r="HY64">
        <v>5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2.163</v>
      </c>
      <c r="IM64">
        <v>0.3626</v>
      </c>
      <c r="IN64">
        <v>0.725814700763697</v>
      </c>
      <c r="IO64">
        <v>0.00362048344270013</v>
      </c>
      <c r="IP64">
        <v>-5.06934738496834e-07</v>
      </c>
      <c r="IQ64">
        <v>1.8318064437723e-10</v>
      </c>
      <c r="IR64">
        <v>-0.101343419155985</v>
      </c>
      <c r="IS64">
        <v>-0.0180113055313949</v>
      </c>
      <c r="IT64">
        <v>0.00213158163258544</v>
      </c>
      <c r="IU64">
        <v>-2.28843148016446e-05</v>
      </c>
      <c r="IV64">
        <v>5</v>
      </c>
      <c r="IW64">
        <v>2442</v>
      </c>
      <c r="IX64">
        <v>1</v>
      </c>
      <c r="IY64">
        <v>27</v>
      </c>
      <c r="IZ64">
        <v>29309733.3</v>
      </c>
      <c r="JA64">
        <v>29309733.3</v>
      </c>
      <c r="JB64">
        <v>0.947266</v>
      </c>
      <c r="JC64">
        <v>2.63794</v>
      </c>
      <c r="JD64">
        <v>1.54785</v>
      </c>
      <c r="JE64">
        <v>2.32056</v>
      </c>
      <c r="JF64">
        <v>1.64673</v>
      </c>
      <c r="JG64">
        <v>2.28149</v>
      </c>
      <c r="JH64">
        <v>34.236</v>
      </c>
      <c r="JI64">
        <v>24.2188</v>
      </c>
      <c r="JJ64">
        <v>18</v>
      </c>
      <c r="JK64">
        <v>505.387</v>
      </c>
      <c r="JL64">
        <v>331.822</v>
      </c>
      <c r="JM64">
        <v>30.802</v>
      </c>
      <c r="JN64">
        <v>28.6973</v>
      </c>
      <c r="JO64">
        <v>29.9997</v>
      </c>
      <c r="JP64">
        <v>28.7469</v>
      </c>
      <c r="JQ64">
        <v>28.7041</v>
      </c>
      <c r="JR64">
        <v>18.9731</v>
      </c>
      <c r="JS64">
        <v>26.5868</v>
      </c>
      <c r="JT64">
        <v>92.16</v>
      </c>
      <c r="JU64">
        <v>30.8044</v>
      </c>
      <c r="JV64">
        <v>419.9</v>
      </c>
      <c r="JW64">
        <v>24.0763</v>
      </c>
      <c r="JX64">
        <v>96.6051</v>
      </c>
      <c r="JY64">
        <v>94.5368</v>
      </c>
    </row>
    <row r="65" spans="1:285">
      <c r="A65">
        <v>49</v>
      </c>
      <c r="B65">
        <v>1758584001</v>
      </c>
      <c r="C65">
        <v>460.900000095367</v>
      </c>
      <c r="D65" t="s">
        <v>525</v>
      </c>
      <c r="E65" t="s">
        <v>526</v>
      </c>
      <c r="F65">
        <v>5</v>
      </c>
      <c r="G65" t="s">
        <v>419</v>
      </c>
      <c r="H65" t="s">
        <v>490</v>
      </c>
      <c r="I65" t="s">
        <v>421</v>
      </c>
      <c r="J65">
        <v>1758583998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1.91</v>
      </c>
      <c r="DB65">
        <v>0.5</v>
      </c>
      <c r="DC65" t="s">
        <v>423</v>
      </c>
      <c r="DD65">
        <v>2</v>
      </c>
      <c r="DE65">
        <v>1758583998</v>
      </c>
      <c r="DF65">
        <v>420.099333333333</v>
      </c>
      <c r="DG65">
        <v>419.853333333333</v>
      </c>
      <c r="DH65">
        <v>24.0175</v>
      </c>
      <c r="DI65">
        <v>23.995</v>
      </c>
      <c r="DJ65">
        <v>417.935666666667</v>
      </c>
      <c r="DK65">
        <v>23.6550666666667</v>
      </c>
      <c r="DL65">
        <v>499.986333333333</v>
      </c>
      <c r="DM65">
        <v>89.6256</v>
      </c>
      <c r="DN65">
        <v>0.0345441</v>
      </c>
      <c r="DO65">
        <v>30.2677333333333</v>
      </c>
      <c r="DP65">
        <v>30.0069666666667</v>
      </c>
      <c r="DQ65">
        <v>999.9</v>
      </c>
      <c r="DR65">
        <v>0</v>
      </c>
      <c r="DS65">
        <v>0</v>
      </c>
      <c r="DT65">
        <v>10013.7666666667</v>
      </c>
      <c r="DU65">
        <v>0</v>
      </c>
      <c r="DV65">
        <v>0.27582</v>
      </c>
      <c r="DW65">
        <v>0.246429333333333</v>
      </c>
      <c r="DX65">
        <v>430.437333333333</v>
      </c>
      <c r="DY65">
        <v>430.175</v>
      </c>
      <c r="DZ65">
        <v>0.0225334333333333</v>
      </c>
      <c r="EA65">
        <v>419.853333333333</v>
      </c>
      <c r="EB65">
        <v>23.995</v>
      </c>
      <c r="EC65">
        <v>2.15258333333333</v>
      </c>
      <c r="ED65">
        <v>2.15056333333333</v>
      </c>
      <c r="EE65">
        <v>18.6137</v>
      </c>
      <c r="EF65">
        <v>18.5987</v>
      </c>
      <c r="EG65">
        <v>0.00500059</v>
      </c>
      <c r="EH65">
        <v>0</v>
      </c>
      <c r="EI65">
        <v>0</v>
      </c>
      <c r="EJ65">
        <v>0</v>
      </c>
      <c r="EK65">
        <v>195.966666666667</v>
      </c>
      <c r="EL65">
        <v>0.00500059</v>
      </c>
      <c r="EM65">
        <v>-7.53333333333333</v>
      </c>
      <c r="EN65">
        <v>-0.433333333333333</v>
      </c>
      <c r="EO65">
        <v>36.062</v>
      </c>
      <c r="EP65">
        <v>39.7913333333333</v>
      </c>
      <c r="EQ65">
        <v>37.5206666666667</v>
      </c>
      <c r="ER65">
        <v>40.3123333333333</v>
      </c>
      <c r="ES65">
        <v>38.5</v>
      </c>
      <c r="ET65">
        <v>0</v>
      </c>
      <c r="EU65">
        <v>0</v>
      </c>
      <c r="EV65">
        <v>0</v>
      </c>
      <c r="EW65">
        <v>1758584000</v>
      </c>
      <c r="EX65">
        <v>0</v>
      </c>
      <c r="EY65">
        <v>197.719230769231</v>
      </c>
      <c r="EZ65">
        <v>11.5726497150959</v>
      </c>
      <c r="FA65">
        <v>-29.9316238666012</v>
      </c>
      <c r="FB65">
        <v>-9.53461538461538</v>
      </c>
      <c r="FC65">
        <v>15</v>
      </c>
      <c r="FD65">
        <v>0</v>
      </c>
      <c r="FE65" t="s">
        <v>424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0.24215545</v>
      </c>
      <c r="FR65">
        <v>0.0773468120300755</v>
      </c>
      <c r="FS65">
        <v>0.0223975853999376</v>
      </c>
      <c r="FT65">
        <v>1</v>
      </c>
      <c r="FU65">
        <v>198.020588235294</v>
      </c>
      <c r="FV65">
        <v>0.508785428623131</v>
      </c>
      <c r="FW65">
        <v>4.90892221378971</v>
      </c>
      <c r="FX65">
        <v>-1</v>
      </c>
      <c r="FY65">
        <v>0.063780225</v>
      </c>
      <c r="FZ65">
        <v>-0.273860133834586</v>
      </c>
      <c r="GA65">
        <v>0.026887570926859</v>
      </c>
      <c r="GB65">
        <v>0</v>
      </c>
      <c r="GC65">
        <v>1</v>
      </c>
      <c r="GD65">
        <v>2</v>
      </c>
      <c r="GE65" t="s">
        <v>485</v>
      </c>
      <c r="GF65">
        <v>3.13314</v>
      </c>
      <c r="GG65">
        <v>2.7127</v>
      </c>
      <c r="GH65">
        <v>0.0885491</v>
      </c>
      <c r="GI65">
        <v>0.0889999</v>
      </c>
      <c r="GJ65">
        <v>0.102024</v>
      </c>
      <c r="GK65">
        <v>0.102733</v>
      </c>
      <c r="GL65">
        <v>34311</v>
      </c>
      <c r="GM65">
        <v>36728.9</v>
      </c>
      <c r="GN65">
        <v>34061.5</v>
      </c>
      <c r="GO65">
        <v>36506.4</v>
      </c>
      <c r="GP65">
        <v>43209.1</v>
      </c>
      <c r="GQ65">
        <v>47025.8</v>
      </c>
      <c r="GR65">
        <v>53149.9</v>
      </c>
      <c r="GS65">
        <v>58351</v>
      </c>
      <c r="GT65">
        <v>1.94835</v>
      </c>
      <c r="GU65">
        <v>1.65185</v>
      </c>
      <c r="GV65">
        <v>0.0904016</v>
      </c>
      <c r="GW65">
        <v>0</v>
      </c>
      <c r="GX65">
        <v>28.5341</v>
      </c>
      <c r="GY65">
        <v>999.9</v>
      </c>
      <c r="GZ65">
        <v>61.745</v>
      </c>
      <c r="HA65">
        <v>30.504</v>
      </c>
      <c r="HB65">
        <v>30.2094</v>
      </c>
      <c r="HC65">
        <v>54.0643</v>
      </c>
      <c r="HD65">
        <v>46.1538</v>
      </c>
      <c r="HE65">
        <v>1</v>
      </c>
      <c r="HF65">
        <v>0.0992175</v>
      </c>
      <c r="HG65">
        <v>-1.35821</v>
      </c>
      <c r="HH65">
        <v>20.1277</v>
      </c>
      <c r="HI65">
        <v>5.19857</v>
      </c>
      <c r="HJ65">
        <v>12.004</v>
      </c>
      <c r="HK65">
        <v>4.9754</v>
      </c>
      <c r="HL65">
        <v>3.294</v>
      </c>
      <c r="HM65">
        <v>9999</v>
      </c>
      <c r="HN65">
        <v>999.9</v>
      </c>
      <c r="HO65">
        <v>9999</v>
      </c>
      <c r="HP65">
        <v>9999</v>
      </c>
      <c r="HQ65">
        <v>1.86325</v>
      </c>
      <c r="HR65">
        <v>1.86813</v>
      </c>
      <c r="HS65">
        <v>1.86785</v>
      </c>
      <c r="HT65">
        <v>1.86905</v>
      </c>
      <c r="HU65">
        <v>1.86981</v>
      </c>
      <c r="HV65">
        <v>1.86588</v>
      </c>
      <c r="HW65">
        <v>1.86695</v>
      </c>
      <c r="HX65">
        <v>1.86844</v>
      </c>
      <c r="HY65">
        <v>5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2.164</v>
      </c>
      <c r="IM65">
        <v>0.3627</v>
      </c>
      <c r="IN65">
        <v>0.725814700763697</v>
      </c>
      <c r="IO65">
        <v>0.00362048344270013</v>
      </c>
      <c r="IP65">
        <v>-5.06934738496834e-07</v>
      </c>
      <c r="IQ65">
        <v>1.8318064437723e-10</v>
      </c>
      <c r="IR65">
        <v>-0.101343419155985</v>
      </c>
      <c r="IS65">
        <v>-0.0180113055313949</v>
      </c>
      <c r="IT65">
        <v>0.00213158163258544</v>
      </c>
      <c r="IU65">
        <v>-2.28843148016446e-05</v>
      </c>
      <c r="IV65">
        <v>5</v>
      </c>
      <c r="IW65">
        <v>2442</v>
      </c>
      <c r="IX65">
        <v>1</v>
      </c>
      <c r="IY65">
        <v>27</v>
      </c>
      <c r="IZ65">
        <v>29309733.4</v>
      </c>
      <c r="JA65">
        <v>29309733.4</v>
      </c>
      <c r="JB65">
        <v>0.946045</v>
      </c>
      <c r="JC65">
        <v>2.63184</v>
      </c>
      <c r="JD65">
        <v>1.54785</v>
      </c>
      <c r="JE65">
        <v>2.31934</v>
      </c>
      <c r="JF65">
        <v>1.64673</v>
      </c>
      <c r="JG65">
        <v>2.34497</v>
      </c>
      <c r="JH65">
        <v>34.236</v>
      </c>
      <c r="JI65">
        <v>24.2188</v>
      </c>
      <c r="JJ65">
        <v>18</v>
      </c>
      <c r="JK65">
        <v>505.469</v>
      </c>
      <c r="JL65">
        <v>331.761</v>
      </c>
      <c r="JM65">
        <v>30.7997</v>
      </c>
      <c r="JN65">
        <v>28.6949</v>
      </c>
      <c r="JO65">
        <v>29.9998</v>
      </c>
      <c r="JP65">
        <v>28.7449</v>
      </c>
      <c r="JQ65">
        <v>28.7018</v>
      </c>
      <c r="JR65">
        <v>18.9719</v>
      </c>
      <c r="JS65">
        <v>26.5868</v>
      </c>
      <c r="JT65">
        <v>92.16</v>
      </c>
      <c r="JU65">
        <v>30.7977</v>
      </c>
      <c r="JV65">
        <v>419.9</v>
      </c>
      <c r="JW65">
        <v>24.074</v>
      </c>
      <c r="JX65">
        <v>96.6053</v>
      </c>
      <c r="JY65">
        <v>94.5378</v>
      </c>
    </row>
    <row r="66" spans="1:285">
      <c r="A66">
        <v>50</v>
      </c>
      <c r="B66">
        <v>1758584003</v>
      </c>
      <c r="C66">
        <v>462.900000095367</v>
      </c>
      <c r="D66" t="s">
        <v>527</v>
      </c>
      <c r="E66" t="s">
        <v>528</v>
      </c>
      <c r="F66">
        <v>5</v>
      </c>
      <c r="G66" t="s">
        <v>419</v>
      </c>
      <c r="H66" t="s">
        <v>490</v>
      </c>
      <c r="I66" t="s">
        <v>421</v>
      </c>
      <c r="J66">
        <v>1758584000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1.91</v>
      </c>
      <c r="DB66">
        <v>0.5</v>
      </c>
      <c r="DC66" t="s">
        <v>423</v>
      </c>
      <c r="DD66">
        <v>2</v>
      </c>
      <c r="DE66">
        <v>1758584000</v>
      </c>
      <c r="DF66">
        <v>420.093</v>
      </c>
      <c r="DG66">
        <v>419.856333333333</v>
      </c>
      <c r="DH66">
        <v>24.0226</v>
      </c>
      <c r="DI66">
        <v>24.0163333333333</v>
      </c>
      <c r="DJ66">
        <v>417.929333333333</v>
      </c>
      <c r="DK66">
        <v>23.6599666666667</v>
      </c>
      <c r="DL66">
        <v>500.032666666667</v>
      </c>
      <c r="DM66">
        <v>89.6257666666667</v>
      </c>
      <c r="DN66">
        <v>0.0345368333333333</v>
      </c>
      <c r="DO66">
        <v>30.2658666666667</v>
      </c>
      <c r="DP66">
        <v>30.0061333333333</v>
      </c>
      <c r="DQ66">
        <v>999.9</v>
      </c>
      <c r="DR66">
        <v>0</v>
      </c>
      <c r="DS66">
        <v>0</v>
      </c>
      <c r="DT66">
        <v>10010.0333333333</v>
      </c>
      <c r="DU66">
        <v>0</v>
      </c>
      <c r="DV66">
        <v>0.27582</v>
      </c>
      <c r="DW66">
        <v>0.237142</v>
      </c>
      <c r="DX66">
        <v>430.433333333333</v>
      </c>
      <c r="DY66">
        <v>430.187666666667</v>
      </c>
      <c r="DZ66">
        <v>0.0062701</v>
      </c>
      <c r="EA66">
        <v>419.856333333333</v>
      </c>
      <c r="EB66">
        <v>24.0163333333333</v>
      </c>
      <c r="EC66">
        <v>2.15304333333333</v>
      </c>
      <c r="ED66">
        <v>2.15248</v>
      </c>
      <c r="EE66">
        <v>18.6171333333333</v>
      </c>
      <c r="EF66">
        <v>18.6129333333333</v>
      </c>
      <c r="EG66">
        <v>0.00500059</v>
      </c>
      <c r="EH66">
        <v>0</v>
      </c>
      <c r="EI66">
        <v>0</v>
      </c>
      <c r="EJ66">
        <v>0</v>
      </c>
      <c r="EK66">
        <v>197.9</v>
      </c>
      <c r="EL66">
        <v>0.00500059</v>
      </c>
      <c r="EM66">
        <v>-7.16666666666667</v>
      </c>
      <c r="EN66">
        <v>-0.2</v>
      </c>
      <c r="EO66">
        <v>36.062</v>
      </c>
      <c r="EP66">
        <v>39.7496666666667</v>
      </c>
      <c r="EQ66">
        <v>37.5</v>
      </c>
      <c r="ER66">
        <v>40.2496666666667</v>
      </c>
      <c r="ES66">
        <v>38.479</v>
      </c>
      <c r="ET66">
        <v>0</v>
      </c>
      <c r="EU66">
        <v>0</v>
      </c>
      <c r="EV66">
        <v>0</v>
      </c>
      <c r="EW66">
        <v>1758584001.8</v>
      </c>
      <c r="EX66">
        <v>0</v>
      </c>
      <c r="EY66">
        <v>198.296</v>
      </c>
      <c r="EZ66">
        <v>20.4461541323972</v>
      </c>
      <c r="FA66">
        <v>-16.0461538047245</v>
      </c>
      <c r="FB66">
        <v>-10.392</v>
      </c>
      <c r="FC66">
        <v>15</v>
      </c>
      <c r="FD66">
        <v>0</v>
      </c>
      <c r="FE66" t="s">
        <v>424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0.2437652</v>
      </c>
      <c r="FR66">
        <v>0.0366826466165412</v>
      </c>
      <c r="FS66">
        <v>0.0216063677225025</v>
      </c>
      <c r="FT66">
        <v>1</v>
      </c>
      <c r="FU66">
        <v>198.041176470588</v>
      </c>
      <c r="FV66">
        <v>1.39954171137728</v>
      </c>
      <c r="FW66">
        <v>4.87310250535341</v>
      </c>
      <c r="FX66">
        <v>-1</v>
      </c>
      <c r="FY66">
        <v>0.0540064835</v>
      </c>
      <c r="FZ66">
        <v>-0.296089491879699</v>
      </c>
      <c r="GA66">
        <v>0.0291057756223567</v>
      </c>
      <c r="GB66">
        <v>0</v>
      </c>
      <c r="GC66">
        <v>1</v>
      </c>
      <c r="GD66">
        <v>2</v>
      </c>
      <c r="GE66" t="s">
        <v>485</v>
      </c>
      <c r="GF66">
        <v>3.13322</v>
      </c>
      <c r="GG66">
        <v>2.71249</v>
      </c>
      <c r="GH66">
        <v>0.0885514</v>
      </c>
      <c r="GI66">
        <v>0.089004</v>
      </c>
      <c r="GJ66">
        <v>0.102059</v>
      </c>
      <c r="GK66">
        <v>0.102859</v>
      </c>
      <c r="GL66">
        <v>34311.2</v>
      </c>
      <c r="GM66">
        <v>36729.1</v>
      </c>
      <c r="GN66">
        <v>34061.8</v>
      </c>
      <c r="GO66">
        <v>36506.8</v>
      </c>
      <c r="GP66">
        <v>43207.6</v>
      </c>
      <c r="GQ66">
        <v>47019.5</v>
      </c>
      <c r="GR66">
        <v>53150.2</v>
      </c>
      <c r="GS66">
        <v>58351.5</v>
      </c>
      <c r="GT66">
        <v>1.9485</v>
      </c>
      <c r="GU66">
        <v>1.65202</v>
      </c>
      <c r="GV66">
        <v>0.0901781</v>
      </c>
      <c r="GW66">
        <v>0</v>
      </c>
      <c r="GX66">
        <v>28.5329</v>
      </c>
      <c r="GY66">
        <v>999.9</v>
      </c>
      <c r="GZ66">
        <v>61.745</v>
      </c>
      <c r="HA66">
        <v>30.504</v>
      </c>
      <c r="HB66">
        <v>30.2092</v>
      </c>
      <c r="HC66">
        <v>54.4943</v>
      </c>
      <c r="HD66">
        <v>45.9295</v>
      </c>
      <c r="HE66">
        <v>1</v>
      </c>
      <c r="HF66">
        <v>0.0990854</v>
      </c>
      <c r="HG66">
        <v>-1.35513</v>
      </c>
      <c r="HH66">
        <v>20.1276</v>
      </c>
      <c r="HI66">
        <v>5.19842</v>
      </c>
      <c r="HJ66">
        <v>12.004</v>
      </c>
      <c r="HK66">
        <v>4.9754</v>
      </c>
      <c r="HL66">
        <v>3.294</v>
      </c>
      <c r="HM66">
        <v>9999</v>
      </c>
      <c r="HN66">
        <v>999.9</v>
      </c>
      <c r="HO66">
        <v>9999</v>
      </c>
      <c r="HP66">
        <v>9999</v>
      </c>
      <c r="HQ66">
        <v>1.86325</v>
      </c>
      <c r="HR66">
        <v>1.86813</v>
      </c>
      <c r="HS66">
        <v>1.86784</v>
      </c>
      <c r="HT66">
        <v>1.86905</v>
      </c>
      <c r="HU66">
        <v>1.86981</v>
      </c>
      <c r="HV66">
        <v>1.86588</v>
      </c>
      <c r="HW66">
        <v>1.86693</v>
      </c>
      <c r="HX66">
        <v>1.86844</v>
      </c>
      <c r="HY66">
        <v>5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2.164</v>
      </c>
      <c r="IM66">
        <v>0.3633</v>
      </c>
      <c r="IN66">
        <v>0.725814700763697</v>
      </c>
      <c r="IO66">
        <v>0.00362048344270013</v>
      </c>
      <c r="IP66">
        <v>-5.06934738496834e-07</v>
      </c>
      <c r="IQ66">
        <v>1.8318064437723e-10</v>
      </c>
      <c r="IR66">
        <v>-0.101343419155985</v>
      </c>
      <c r="IS66">
        <v>-0.0180113055313949</v>
      </c>
      <c r="IT66">
        <v>0.00213158163258544</v>
      </c>
      <c r="IU66">
        <v>-2.28843148016446e-05</v>
      </c>
      <c r="IV66">
        <v>5</v>
      </c>
      <c r="IW66">
        <v>2442</v>
      </c>
      <c r="IX66">
        <v>1</v>
      </c>
      <c r="IY66">
        <v>27</v>
      </c>
      <c r="IZ66">
        <v>29309733.4</v>
      </c>
      <c r="JA66">
        <v>29309733.4</v>
      </c>
      <c r="JB66">
        <v>0.947266</v>
      </c>
      <c r="JC66">
        <v>2.62939</v>
      </c>
      <c r="JD66">
        <v>1.54785</v>
      </c>
      <c r="JE66">
        <v>2.31934</v>
      </c>
      <c r="JF66">
        <v>1.64551</v>
      </c>
      <c r="JG66">
        <v>2.3645</v>
      </c>
      <c r="JH66">
        <v>34.236</v>
      </c>
      <c r="JI66">
        <v>24.2276</v>
      </c>
      <c r="JJ66">
        <v>18</v>
      </c>
      <c r="JK66">
        <v>505.547</v>
      </c>
      <c r="JL66">
        <v>331.835</v>
      </c>
      <c r="JM66">
        <v>30.7979</v>
      </c>
      <c r="JN66">
        <v>28.6924</v>
      </c>
      <c r="JO66">
        <v>29.9997</v>
      </c>
      <c r="JP66">
        <v>28.7425</v>
      </c>
      <c r="JQ66">
        <v>28.6999</v>
      </c>
      <c r="JR66">
        <v>18.973</v>
      </c>
      <c r="JS66">
        <v>26.5868</v>
      </c>
      <c r="JT66">
        <v>92.16</v>
      </c>
      <c r="JU66">
        <v>30.7977</v>
      </c>
      <c r="JV66">
        <v>419.9</v>
      </c>
      <c r="JW66">
        <v>24.0667</v>
      </c>
      <c r="JX66">
        <v>96.606</v>
      </c>
      <c r="JY66">
        <v>94.5387</v>
      </c>
    </row>
    <row r="67" spans="1:285">
      <c r="A67">
        <v>51</v>
      </c>
      <c r="B67">
        <v>1758584005</v>
      </c>
      <c r="C67">
        <v>464.900000095367</v>
      </c>
      <c r="D67" t="s">
        <v>529</v>
      </c>
      <c r="E67" t="s">
        <v>530</v>
      </c>
      <c r="F67">
        <v>5</v>
      </c>
      <c r="G67" t="s">
        <v>419</v>
      </c>
      <c r="H67" t="s">
        <v>490</v>
      </c>
      <c r="I67" t="s">
        <v>421</v>
      </c>
      <c r="J67">
        <v>1758584002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1.91</v>
      </c>
      <c r="DB67">
        <v>0.5</v>
      </c>
      <c r="DC67" t="s">
        <v>423</v>
      </c>
      <c r="DD67">
        <v>2</v>
      </c>
      <c r="DE67">
        <v>1758584002</v>
      </c>
      <c r="DF67">
        <v>420.105333333333</v>
      </c>
      <c r="DG67">
        <v>419.857666666667</v>
      </c>
      <c r="DH67">
        <v>24.032</v>
      </c>
      <c r="DI67">
        <v>24.0477</v>
      </c>
      <c r="DJ67">
        <v>417.941333333333</v>
      </c>
      <c r="DK67">
        <v>23.6689666666667</v>
      </c>
      <c r="DL67">
        <v>500.083333333333</v>
      </c>
      <c r="DM67">
        <v>89.6253333333333</v>
      </c>
      <c r="DN67">
        <v>0.0345020666666667</v>
      </c>
      <c r="DO67">
        <v>30.2637666666667</v>
      </c>
      <c r="DP67">
        <v>30.0054666666667</v>
      </c>
      <c r="DQ67">
        <v>999.9</v>
      </c>
      <c r="DR67">
        <v>0</v>
      </c>
      <c r="DS67">
        <v>0</v>
      </c>
      <c r="DT67">
        <v>9997.53333333333</v>
      </c>
      <c r="DU67">
        <v>0</v>
      </c>
      <c r="DV67">
        <v>0.27582</v>
      </c>
      <c r="DW67">
        <v>0.247731666666667</v>
      </c>
      <c r="DX67">
        <v>430.45</v>
      </c>
      <c r="DY67">
        <v>430.203</v>
      </c>
      <c r="DZ67">
        <v>-0.0157235666666667</v>
      </c>
      <c r="EA67">
        <v>419.857666666667</v>
      </c>
      <c r="EB67">
        <v>24.0477</v>
      </c>
      <c r="EC67">
        <v>2.15387333333333</v>
      </c>
      <c r="ED67">
        <v>2.15528333333333</v>
      </c>
      <c r="EE67">
        <v>18.6233</v>
      </c>
      <c r="EF67">
        <v>18.6337</v>
      </c>
      <c r="EG67">
        <v>0.00500059</v>
      </c>
      <c r="EH67">
        <v>0</v>
      </c>
      <c r="EI67">
        <v>0</v>
      </c>
      <c r="EJ67">
        <v>0</v>
      </c>
      <c r="EK67">
        <v>201.066666666667</v>
      </c>
      <c r="EL67">
        <v>0.00500059</v>
      </c>
      <c r="EM67">
        <v>-11.1</v>
      </c>
      <c r="EN67">
        <v>-0.8</v>
      </c>
      <c r="EO67">
        <v>36.062</v>
      </c>
      <c r="EP67">
        <v>39.6873333333333</v>
      </c>
      <c r="EQ67">
        <v>37.5</v>
      </c>
      <c r="ER67">
        <v>40.1873333333333</v>
      </c>
      <c r="ES67">
        <v>38.458</v>
      </c>
      <c r="ET67">
        <v>0</v>
      </c>
      <c r="EU67">
        <v>0</v>
      </c>
      <c r="EV67">
        <v>0</v>
      </c>
      <c r="EW67">
        <v>1758584004.2</v>
      </c>
      <c r="EX67">
        <v>0</v>
      </c>
      <c r="EY67">
        <v>199.136</v>
      </c>
      <c r="EZ67">
        <v>-0.65384592154036</v>
      </c>
      <c r="FA67">
        <v>22.1769232658239</v>
      </c>
      <c r="FB67">
        <v>-10.904</v>
      </c>
      <c r="FC67">
        <v>15</v>
      </c>
      <c r="FD67">
        <v>0</v>
      </c>
      <c r="FE67" t="s">
        <v>424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0.24514315</v>
      </c>
      <c r="FR67">
        <v>0.0210276541353384</v>
      </c>
      <c r="FS67">
        <v>0.0210139976807722</v>
      </c>
      <c r="FT67">
        <v>1</v>
      </c>
      <c r="FU67">
        <v>198.302941176471</v>
      </c>
      <c r="FV67">
        <v>7.41176476685158</v>
      </c>
      <c r="FW67">
        <v>5.00784592027807</v>
      </c>
      <c r="FX67">
        <v>-1</v>
      </c>
      <c r="FY67">
        <v>0.0417957335</v>
      </c>
      <c r="FZ67">
        <v>-0.351719086466165</v>
      </c>
      <c r="GA67">
        <v>0.0349908034895846</v>
      </c>
      <c r="GB67">
        <v>0</v>
      </c>
      <c r="GC67">
        <v>1</v>
      </c>
      <c r="GD67">
        <v>2</v>
      </c>
      <c r="GE67" t="s">
        <v>485</v>
      </c>
      <c r="GF67">
        <v>3.13319</v>
      </c>
      <c r="GG67">
        <v>2.71219</v>
      </c>
      <c r="GH67">
        <v>0.0885504</v>
      </c>
      <c r="GI67">
        <v>0.0889992</v>
      </c>
      <c r="GJ67">
        <v>0.102114</v>
      </c>
      <c r="GK67">
        <v>0.102915</v>
      </c>
      <c r="GL67">
        <v>34311.5</v>
      </c>
      <c r="GM67">
        <v>36729.4</v>
      </c>
      <c r="GN67">
        <v>34062</v>
      </c>
      <c r="GO67">
        <v>36506.9</v>
      </c>
      <c r="GP67">
        <v>43205.4</v>
      </c>
      <c r="GQ67">
        <v>47016.6</v>
      </c>
      <c r="GR67">
        <v>53150.8</v>
      </c>
      <c r="GS67">
        <v>58351.6</v>
      </c>
      <c r="GT67">
        <v>1.94848</v>
      </c>
      <c r="GU67">
        <v>1.65217</v>
      </c>
      <c r="GV67">
        <v>0.0904389</v>
      </c>
      <c r="GW67">
        <v>0</v>
      </c>
      <c r="GX67">
        <v>28.5317</v>
      </c>
      <c r="GY67">
        <v>999.9</v>
      </c>
      <c r="GZ67">
        <v>61.745</v>
      </c>
      <c r="HA67">
        <v>30.504</v>
      </c>
      <c r="HB67">
        <v>30.2129</v>
      </c>
      <c r="HC67">
        <v>54.4443</v>
      </c>
      <c r="HD67">
        <v>45.8574</v>
      </c>
      <c r="HE67">
        <v>1</v>
      </c>
      <c r="HF67">
        <v>0.0987856</v>
      </c>
      <c r="HG67">
        <v>-1.36109</v>
      </c>
      <c r="HH67">
        <v>20.1275</v>
      </c>
      <c r="HI67">
        <v>5.19827</v>
      </c>
      <c r="HJ67">
        <v>12.004</v>
      </c>
      <c r="HK67">
        <v>4.97525</v>
      </c>
      <c r="HL67">
        <v>3.294</v>
      </c>
      <c r="HM67">
        <v>9999</v>
      </c>
      <c r="HN67">
        <v>999.9</v>
      </c>
      <c r="HO67">
        <v>9999</v>
      </c>
      <c r="HP67">
        <v>9999</v>
      </c>
      <c r="HQ67">
        <v>1.86325</v>
      </c>
      <c r="HR67">
        <v>1.86813</v>
      </c>
      <c r="HS67">
        <v>1.86783</v>
      </c>
      <c r="HT67">
        <v>1.86905</v>
      </c>
      <c r="HU67">
        <v>1.86983</v>
      </c>
      <c r="HV67">
        <v>1.86588</v>
      </c>
      <c r="HW67">
        <v>1.86693</v>
      </c>
      <c r="HX67">
        <v>1.86844</v>
      </c>
      <c r="HY67">
        <v>5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2.164</v>
      </c>
      <c r="IM67">
        <v>0.3641</v>
      </c>
      <c r="IN67">
        <v>0.725814700763697</v>
      </c>
      <c r="IO67">
        <v>0.00362048344270013</v>
      </c>
      <c r="IP67">
        <v>-5.06934738496834e-07</v>
      </c>
      <c r="IQ67">
        <v>1.8318064437723e-10</v>
      </c>
      <c r="IR67">
        <v>-0.101343419155985</v>
      </c>
      <c r="IS67">
        <v>-0.0180113055313949</v>
      </c>
      <c r="IT67">
        <v>0.00213158163258544</v>
      </c>
      <c r="IU67">
        <v>-2.28843148016446e-05</v>
      </c>
      <c r="IV67">
        <v>5</v>
      </c>
      <c r="IW67">
        <v>2442</v>
      </c>
      <c r="IX67">
        <v>1</v>
      </c>
      <c r="IY67">
        <v>27</v>
      </c>
      <c r="IZ67">
        <v>29309733.4</v>
      </c>
      <c r="JA67">
        <v>29309733.4</v>
      </c>
      <c r="JB67">
        <v>0.946045</v>
      </c>
      <c r="JC67">
        <v>2.62451</v>
      </c>
      <c r="JD67">
        <v>1.54785</v>
      </c>
      <c r="JE67">
        <v>2.32056</v>
      </c>
      <c r="JF67">
        <v>1.64673</v>
      </c>
      <c r="JG67">
        <v>2.36572</v>
      </c>
      <c r="JH67">
        <v>34.236</v>
      </c>
      <c r="JI67">
        <v>24.2276</v>
      </c>
      <c r="JJ67">
        <v>18</v>
      </c>
      <c r="JK67">
        <v>505.509</v>
      </c>
      <c r="JL67">
        <v>331.896</v>
      </c>
      <c r="JM67">
        <v>30.7954</v>
      </c>
      <c r="JN67">
        <v>28.6899</v>
      </c>
      <c r="JO67">
        <v>29.9996</v>
      </c>
      <c r="JP67">
        <v>28.7401</v>
      </c>
      <c r="JQ67">
        <v>28.6981</v>
      </c>
      <c r="JR67">
        <v>18.9736</v>
      </c>
      <c r="JS67">
        <v>26.5868</v>
      </c>
      <c r="JT67">
        <v>92.16</v>
      </c>
      <c r="JU67">
        <v>30.7933</v>
      </c>
      <c r="JV67">
        <v>419.9</v>
      </c>
      <c r="JW67">
        <v>24.0667</v>
      </c>
      <c r="JX67">
        <v>96.6068</v>
      </c>
      <c r="JY67">
        <v>94.539</v>
      </c>
    </row>
    <row r="68" spans="1:285">
      <c r="A68">
        <v>52</v>
      </c>
      <c r="B68">
        <v>1758584007</v>
      </c>
      <c r="C68">
        <v>466.900000095367</v>
      </c>
      <c r="D68" t="s">
        <v>531</v>
      </c>
      <c r="E68" t="s">
        <v>532</v>
      </c>
      <c r="F68">
        <v>5</v>
      </c>
      <c r="G68" t="s">
        <v>419</v>
      </c>
      <c r="H68" t="s">
        <v>490</v>
      </c>
      <c r="I68" t="s">
        <v>421</v>
      </c>
      <c r="J68">
        <v>1758584004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1.91</v>
      </c>
      <c r="DB68">
        <v>0.5</v>
      </c>
      <c r="DC68" t="s">
        <v>423</v>
      </c>
      <c r="DD68">
        <v>2</v>
      </c>
      <c r="DE68">
        <v>1758584004</v>
      </c>
      <c r="DF68">
        <v>420.115666666667</v>
      </c>
      <c r="DG68">
        <v>419.863333333333</v>
      </c>
      <c r="DH68">
        <v>24.0463333333333</v>
      </c>
      <c r="DI68">
        <v>24.0760666666667</v>
      </c>
      <c r="DJ68">
        <v>417.951666666667</v>
      </c>
      <c r="DK68">
        <v>23.6827</v>
      </c>
      <c r="DL68">
        <v>500.075333333333</v>
      </c>
      <c r="DM68">
        <v>89.6247</v>
      </c>
      <c r="DN68">
        <v>0.0343578333333333</v>
      </c>
      <c r="DO68">
        <v>30.2618666666667</v>
      </c>
      <c r="DP68">
        <v>30.0039666666667</v>
      </c>
      <c r="DQ68">
        <v>999.9</v>
      </c>
      <c r="DR68">
        <v>0</v>
      </c>
      <c r="DS68">
        <v>0</v>
      </c>
      <c r="DT68">
        <v>9996.26666666667</v>
      </c>
      <c r="DU68">
        <v>0</v>
      </c>
      <c r="DV68">
        <v>0.27582</v>
      </c>
      <c r="DW68">
        <v>0.252045</v>
      </c>
      <c r="DX68">
        <v>430.467</v>
      </c>
      <c r="DY68">
        <v>430.221333333333</v>
      </c>
      <c r="DZ68">
        <v>-0.0297483</v>
      </c>
      <c r="EA68">
        <v>419.863333333333</v>
      </c>
      <c r="EB68">
        <v>24.0760666666667</v>
      </c>
      <c r="EC68">
        <v>2.15514666666667</v>
      </c>
      <c r="ED68">
        <v>2.15781</v>
      </c>
      <c r="EE68">
        <v>18.6327333333333</v>
      </c>
      <c r="EF68">
        <v>18.6524666666667</v>
      </c>
      <c r="EG68">
        <v>0.00500059</v>
      </c>
      <c r="EH68">
        <v>0</v>
      </c>
      <c r="EI68">
        <v>0</v>
      </c>
      <c r="EJ68">
        <v>0</v>
      </c>
      <c r="EK68">
        <v>198.866666666667</v>
      </c>
      <c r="EL68">
        <v>0.00500059</v>
      </c>
      <c r="EM68">
        <v>-11.5</v>
      </c>
      <c r="EN68">
        <v>-0.9</v>
      </c>
      <c r="EO68">
        <v>36.062</v>
      </c>
      <c r="EP68">
        <v>39.6456666666667</v>
      </c>
      <c r="EQ68">
        <v>37.479</v>
      </c>
      <c r="ER68">
        <v>40.1246666666667</v>
      </c>
      <c r="ES68">
        <v>38.437</v>
      </c>
      <c r="ET68">
        <v>0</v>
      </c>
      <c r="EU68">
        <v>0</v>
      </c>
      <c r="EV68">
        <v>0</v>
      </c>
      <c r="EW68">
        <v>1758584006</v>
      </c>
      <c r="EX68">
        <v>0</v>
      </c>
      <c r="EY68">
        <v>198.188461538462</v>
      </c>
      <c r="EZ68">
        <v>-14.4307689709379</v>
      </c>
      <c r="FA68">
        <v>25.0461541579424</v>
      </c>
      <c r="FB68">
        <v>-9.65384615384615</v>
      </c>
      <c r="FC68">
        <v>15</v>
      </c>
      <c r="FD68">
        <v>0</v>
      </c>
      <c r="FE68" t="s">
        <v>424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0.25081945</v>
      </c>
      <c r="FR68">
        <v>-0.0142169774436091</v>
      </c>
      <c r="FS68">
        <v>0.0171584699856223</v>
      </c>
      <c r="FT68">
        <v>1</v>
      </c>
      <c r="FU68">
        <v>198.320588235294</v>
      </c>
      <c r="FV68">
        <v>8.62490460390776</v>
      </c>
      <c r="FW68">
        <v>5.08311966574978</v>
      </c>
      <c r="FX68">
        <v>-1</v>
      </c>
      <c r="FY68">
        <v>0.0296299935</v>
      </c>
      <c r="FZ68">
        <v>-0.390762235939849</v>
      </c>
      <c r="GA68">
        <v>0.0385932023587018</v>
      </c>
      <c r="GB68">
        <v>0</v>
      </c>
      <c r="GC68">
        <v>1</v>
      </c>
      <c r="GD68">
        <v>2</v>
      </c>
      <c r="GE68" t="s">
        <v>485</v>
      </c>
      <c r="GF68">
        <v>3.13309</v>
      </c>
      <c r="GG68">
        <v>2.7122</v>
      </c>
      <c r="GH68">
        <v>0.0885492</v>
      </c>
      <c r="GI68">
        <v>0.0890036</v>
      </c>
      <c r="GJ68">
        <v>0.102166</v>
      </c>
      <c r="GK68">
        <v>0.102934</v>
      </c>
      <c r="GL68">
        <v>34311.8</v>
      </c>
      <c r="GM68">
        <v>36729.3</v>
      </c>
      <c r="GN68">
        <v>34062.3</v>
      </c>
      <c r="GO68">
        <v>36506.9</v>
      </c>
      <c r="GP68">
        <v>43203.1</v>
      </c>
      <c r="GQ68">
        <v>47015.8</v>
      </c>
      <c r="GR68">
        <v>53151.1</v>
      </c>
      <c r="GS68">
        <v>58351.8</v>
      </c>
      <c r="GT68">
        <v>1.94832</v>
      </c>
      <c r="GU68">
        <v>1.6523</v>
      </c>
      <c r="GV68">
        <v>0.0903569</v>
      </c>
      <c r="GW68">
        <v>0</v>
      </c>
      <c r="GX68">
        <v>28.5304</v>
      </c>
      <c r="GY68">
        <v>999.9</v>
      </c>
      <c r="GZ68">
        <v>61.72</v>
      </c>
      <c r="HA68">
        <v>30.504</v>
      </c>
      <c r="HB68">
        <v>30.198</v>
      </c>
      <c r="HC68">
        <v>54.2143</v>
      </c>
      <c r="HD68">
        <v>45.9175</v>
      </c>
      <c r="HE68">
        <v>1</v>
      </c>
      <c r="HF68">
        <v>0.0986077</v>
      </c>
      <c r="HG68">
        <v>-1.36359</v>
      </c>
      <c r="HH68">
        <v>20.1275</v>
      </c>
      <c r="HI68">
        <v>5.19797</v>
      </c>
      <c r="HJ68">
        <v>12.004</v>
      </c>
      <c r="HK68">
        <v>4.97535</v>
      </c>
      <c r="HL68">
        <v>3.294</v>
      </c>
      <c r="HM68">
        <v>9999</v>
      </c>
      <c r="HN68">
        <v>999.9</v>
      </c>
      <c r="HO68">
        <v>9999</v>
      </c>
      <c r="HP68">
        <v>9999</v>
      </c>
      <c r="HQ68">
        <v>1.86325</v>
      </c>
      <c r="HR68">
        <v>1.86813</v>
      </c>
      <c r="HS68">
        <v>1.86783</v>
      </c>
      <c r="HT68">
        <v>1.86905</v>
      </c>
      <c r="HU68">
        <v>1.86983</v>
      </c>
      <c r="HV68">
        <v>1.8659</v>
      </c>
      <c r="HW68">
        <v>1.86693</v>
      </c>
      <c r="HX68">
        <v>1.86844</v>
      </c>
      <c r="HY68">
        <v>5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2.164</v>
      </c>
      <c r="IM68">
        <v>0.3648</v>
      </c>
      <c r="IN68">
        <v>0.725814700763697</v>
      </c>
      <c r="IO68">
        <v>0.00362048344270013</v>
      </c>
      <c r="IP68">
        <v>-5.06934738496834e-07</v>
      </c>
      <c r="IQ68">
        <v>1.8318064437723e-10</v>
      </c>
      <c r="IR68">
        <v>-0.101343419155985</v>
      </c>
      <c r="IS68">
        <v>-0.0180113055313949</v>
      </c>
      <c r="IT68">
        <v>0.00213158163258544</v>
      </c>
      <c r="IU68">
        <v>-2.28843148016446e-05</v>
      </c>
      <c r="IV68">
        <v>5</v>
      </c>
      <c r="IW68">
        <v>2442</v>
      </c>
      <c r="IX68">
        <v>1</v>
      </c>
      <c r="IY68">
        <v>27</v>
      </c>
      <c r="IZ68">
        <v>29309733.4</v>
      </c>
      <c r="JA68">
        <v>29309733.4</v>
      </c>
      <c r="JB68">
        <v>0.946045</v>
      </c>
      <c r="JC68">
        <v>2.63184</v>
      </c>
      <c r="JD68">
        <v>1.54785</v>
      </c>
      <c r="JE68">
        <v>2.32056</v>
      </c>
      <c r="JF68">
        <v>1.64551</v>
      </c>
      <c r="JG68">
        <v>2.32788</v>
      </c>
      <c r="JH68">
        <v>34.236</v>
      </c>
      <c r="JI68">
        <v>24.2188</v>
      </c>
      <c r="JJ68">
        <v>18</v>
      </c>
      <c r="JK68">
        <v>505.388</v>
      </c>
      <c r="JL68">
        <v>331.943</v>
      </c>
      <c r="JM68">
        <v>30.7935</v>
      </c>
      <c r="JN68">
        <v>28.6875</v>
      </c>
      <c r="JO68">
        <v>29.9997</v>
      </c>
      <c r="JP68">
        <v>28.7376</v>
      </c>
      <c r="JQ68">
        <v>28.6957</v>
      </c>
      <c r="JR68">
        <v>18.9753</v>
      </c>
      <c r="JS68">
        <v>26.5868</v>
      </c>
      <c r="JT68">
        <v>92.16</v>
      </c>
      <c r="JU68">
        <v>30.7933</v>
      </c>
      <c r="JV68">
        <v>419.9</v>
      </c>
      <c r="JW68">
        <v>24.0667</v>
      </c>
      <c r="JX68">
        <v>96.6075</v>
      </c>
      <c r="JY68">
        <v>94.5393</v>
      </c>
    </row>
    <row r="69" spans="1:285">
      <c r="A69">
        <v>53</v>
      </c>
      <c r="B69">
        <v>1758584009</v>
      </c>
      <c r="C69">
        <v>468.900000095367</v>
      </c>
      <c r="D69" t="s">
        <v>533</v>
      </c>
      <c r="E69" t="s">
        <v>534</v>
      </c>
      <c r="F69">
        <v>5</v>
      </c>
      <c r="G69" t="s">
        <v>419</v>
      </c>
      <c r="H69" t="s">
        <v>490</v>
      </c>
      <c r="I69" t="s">
        <v>421</v>
      </c>
      <c r="J69">
        <v>1758584006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1.91</v>
      </c>
      <c r="DB69">
        <v>0.5</v>
      </c>
      <c r="DC69" t="s">
        <v>423</v>
      </c>
      <c r="DD69">
        <v>2</v>
      </c>
      <c r="DE69">
        <v>1758584006</v>
      </c>
      <c r="DF69">
        <v>420.108666666667</v>
      </c>
      <c r="DG69">
        <v>419.862333333333</v>
      </c>
      <c r="DH69">
        <v>24.0632666666667</v>
      </c>
      <c r="DI69">
        <v>24.0910666666667</v>
      </c>
      <c r="DJ69">
        <v>417.944666666667</v>
      </c>
      <c r="DK69">
        <v>23.6989</v>
      </c>
      <c r="DL69">
        <v>500.050333333333</v>
      </c>
      <c r="DM69">
        <v>89.6240666666667</v>
      </c>
      <c r="DN69">
        <v>0.0341418333333333</v>
      </c>
      <c r="DO69">
        <v>30.2605333333333</v>
      </c>
      <c r="DP69">
        <v>30.0021666666667</v>
      </c>
      <c r="DQ69">
        <v>999.9</v>
      </c>
      <c r="DR69">
        <v>0</v>
      </c>
      <c r="DS69">
        <v>0</v>
      </c>
      <c r="DT69">
        <v>10000</v>
      </c>
      <c r="DU69">
        <v>0</v>
      </c>
      <c r="DV69">
        <v>0.276279666666667</v>
      </c>
      <c r="DW69">
        <v>0.246185333333333</v>
      </c>
      <c r="DX69">
        <v>430.467333333333</v>
      </c>
      <c r="DY69">
        <v>430.227</v>
      </c>
      <c r="DZ69">
        <v>-0.0277805666666667</v>
      </c>
      <c r="EA69">
        <v>419.862333333333</v>
      </c>
      <c r="EB69">
        <v>24.0910666666667</v>
      </c>
      <c r="EC69">
        <v>2.15665</v>
      </c>
      <c r="ED69">
        <v>2.15913666666667</v>
      </c>
      <c r="EE69">
        <v>18.6438666666667</v>
      </c>
      <c r="EF69">
        <v>18.6623</v>
      </c>
      <c r="EG69">
        <v>0.00500059</v>
      </c>
      <c r="EH69">
        <v>0</v>
      </c>
      <c r="EI69">
        <v>0</v>
      </c>
      <c r="EJ69">
        <v>0</v>
      </c>
      <c r="EK69">
        <v>198.8</v>
      </c>
      <c r="EL69">
        <v>0.00500059</v>
      </c>
      <c r="EM69">
        <v>-13.3666666666667</v>
      </c>
      <c r="EN69">
        <v>-1.66666666666667</v>
      </c>
      <c r="EO69">
        <v>36.0413333333333</v>
      </c>
      <c r="EP69">
        <v>39.604</v>
      </c>
      <c r="EQ69">
        <v>37.458</v>
      </c>
      <c r="ER69">
        <v>40.0623333333333</v>
      </c>
      <c r="ES69">
        <v>38.4163333333333</v>
      </c>
      <c r="ET69">
        <v>0</v>
      </c>
      <c r="EU69">
        <v>0</v>
      </c>
      <c r="EV69">
        <v>0</v>
      </c>
      <c r="EW69">
        <v>1758584008.4</v>
      </c>
      <c r="EX69">
        <v>0</v>
      </c>
      <c r="EY69">
        <v>198.384615384615</v>
      </c>
      <c r="EZ69">
        <v>-28.9367519431331</v>
      </c>
      <c r="FA69">
        <v>21.0427353836166</v>
      </c>
      <c r="FB69">
        <v>-9.96538461538461</v>
      </c>
      <c r="FC69">
        <v>15</v>
      </c>
      <c r="FD69">
        <v>0</v>
      </c>
      <c r="FE69" t="s">
        <v>424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0.24937295</v>
      </c>
      <c r="FR69">
        <v>-0.0467900300751885</v>
      </c>
      <c r="FS69">
        <v>0.0175205707055307</v>
      </c>
      <c r="FT69">
        <v>1</v>
      </c>
      <c r="FU69">
        <v>197.541176470588</v>
      </c>
      <c r="FV69">
        <v>3.77081746478957</v>
      </c>
      <c r="FW69">
        <v>5.29928505982918</v>
      </c>
      <c r="FX69">
        <v>-1</v>
      </c>
      <c r="FY69">
        <v>0.0190546035</v>
      </c>
      <c r="FZ69">
        <v>-0.383083971879699</v>
      </c>
      <c r="GA69">
        <v>0.0380448829181998</v>
      </c>
      <c r="GB69">
        <v>0</v>
      </c>
      <c r="GC69">
        <v>1</v>
      </c>
      <c r="GD69">
        <v>2</v>
      </c>
      <c r="GE69" t="s">
        <v>485</v>
      </c>
      <c r="GF69">
        <v>3.13314</v>
      </c>
      <c r="GG69">
        <v>2.71192</v>
      </c>
      <c r="GH69">
        <v>0.0885516</v>
      </c>
      <c r="GI69">
        <v>0.0890058</v>
      </c>
      <c r="GJ69">
        <v>0.102209</v>
      </c>
      <c r="GK69">
        <v>0.102939</v>
      </c>
      <c r="GL69">
        <v>34311.9</v>
      </c>
      <c r="GM69">
        <v>36729.5</v>
      </c>
      <c r="GN69">
        <v>34062.4</v>
      </c>
      <c r="GO69">
        <v>36507.2</v>
      </c>
      <c r="GP69">
        <v>43200.9</v>
      </c>
      <c r="GQ69">
        <v>47015.9</v>
      </c>
      <c r="GR69">
        <v>53151.1</v>
      </c>
      <c r="GS69">
        <v>58352.3</v>
      </c>
      <c r="GT69">
        <v>1.94842</v>
      </c>
      <c r="GU69">
        <v>1.65208</v>
      </c>
      <c r="GV69">
        <v>0.0901893</v>
      </c>
      <c r="GW69">
        <v>0</v>
      </c>
      <c r="GX69">
        <v>28.5292</v>
      </c>
      <c r="GY69">
        <v>999.9</v>
      </c>
      <c r="GZ69">
        <v>61.72</v>
      </c>
      <c r="HA69">
        <v>30.504</v>
      </c>
      <c r="HB69">
        <v>30.1984</v>
      </c>
      <c r="HC69">
        <v>54.7043</v>
      </c>
      <c r="HD69">
        <v>46.0256</v>
      </c>
      <c r="HE69">
        <v>1</v>
      </c>
      <c r="HF69">
        <v>0.0985086</v>
      </c>
      <c r="HG69">
        <v>-1.36328</v>
      </c>
      <c r="HH69">
        <v>20.1275</v>
      </c>
      <c r="HI69">
        <v>5.19737</v>
      </c>
      <c r="HJ69">
        <v>12.004</v>
      </c>
      <c r="HK69">
        <v>4.97535</v>
      </c>
      <c r="HL69">
        <v>3.294</v>
      </c>
      <c r="HM69">
        <v>9999</v>
      </c>
      <c r="HN69">
        <v>999.9</v>
      </c>
      <c r="HO69">
        <v>9999</v>
      </c>
      <c r="HP69">
        <v>9999</v>
      </c>
      <c r="HQ69">
        <v>1.86325</v>
      </c>
      <c r="HR69">
        <v>1.86813</v>
      </c>
      <c r="HS69">
        <v>1.86785</v>
      </c>
      <c r="HT69">
        <v>1.86905</v>
      </c>
      <c r="HU69">
        <v>1.86983</v>
      </c>
      <c r="HV69">
        <v>1.86592</v>
      </c>
      <c r="HW69">
        <v>1.86694</v>
      </c>
      <c r="HX69">
        <v>1.86844</v>
      </c>
      <c r="HY69">
        <v>5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2.164</v>
      </c>
      <c r="IM69">
        <v>0.3654</v>
      </c>
      <c r="IN69">
        <v>0.725814700763697</v>
      </c>
      <c r="IO69">
        <v>0.00362048344270013</v>
      </c>
      <c r="IP69">
        <v>-5.06934738496834e-07</v>
      </c>
      <c r="IQ69">
        <v>1.8318064437723e-10</v>
      </c>
      <c r="IR69">
        <v>-0.101343419155985</v>
      </c>
      <c r="IS69">
        <v>-0.0180113055313949</v>
      </c>
      <c r="IT69">
        <v>0.00213158163258544</v>
      </c>
      <c r="IU69">
        <v>-2.28843148016446e-05</v>
      </c>
      <c r="IV69">
        <v>5</v>
      </c>
      <c r="IW69">
        <v>2442</v>
      </c>
      <c r="IX69">
        <v>1</v>
      </c>
      <c r="IY69">
        <v>27</v>
      </c>
      <c r="IZ69">
        <v>29309733.5</v>
      </c>
      <c r="JA69">
        <v>29309733.5</v>
      </c>
      <c r="JB69">
        <v>0.946045</v>
      </c>
      <c r="JC69">
        <v>2.6355</v>
      </c>
      <c r="JD69">
        <v>1.54785</v>
      </c>
      <c r="JE69">
        <v>2.32056</v>
      </c>
      <c r="JF69">
        <v>1.64673</v>
      </c>
      <c r="JG69">
        <v>2.24121</v>
      </c>
      <c r="JH69">
        <v>34.236</v>
      </c>
      <c r="JI69">
        <v>24.2188</v>
      </c>
      <c r="JJ69">
        <v>18</v>
      </c>
      <c r="JK69">
        <v>505.439</v>
      </c>
      <c r="JL69">
        <v>331.826</v>
      </c>
      <c r="JM69">
        <v>30.792</v>
      </c>
      <c r="JN69">
        <v>28.685</v>
      </c>
      <c r="JO69">
        <v>29.9997</v>
      </c>
      <c r="JP69">
        <v>28.7358</v>
      </c>
      <c r="JQ69">
        <v>28.6938</v>
      </c>
      <c r="JR69">
        <v>18.974</v>
      </c>
      <c r="JS69">
        <v>26.5868</v>
      </c>
      <c r="JT69">
        <v>92.16</v>
      </c>
      <c r="JU69">
        <v>30.7933</v>
      </c>
      <c r="JV69">
        <v>419.9</v>
      </c>
      <c r="JW69">
        <v>24.0667</v>
      </c>
      <c r="JX69">
        <v>96.6076</v>
      </c>
      <c r="JY69">
        <v>94.54</v>
      </c>
    </row>
    <row r="70" spans="1:285">
      <c r="A70">
        <v>54</v>
      </c>
      <c r="B70">
        <v>1758584011</v>
      </c>
      <c r="C70">
        <v>470.900000095367</v>
      </c>
      <c r="D70" t="s">
        <v>535</v>
      </c>
      <c r="E70" t="s">
        <v>536</v>
      </c>
      <c r="F70">
        <v>5</v>
      </c>
      <c r="G70" t="s">
        <v>419</v>
      </c>
      <c r="H70" t="s">
        <v>490</v>
      </c>
      <c r="I70" t="s">
        <v>421</v>
      </c>
      <c r="J70">
        <v>1758584008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1.91</v>
      </c>
      <c r="DB70">
        <v>0.5</v>
      </c>
      <c r="DC70" t="s">
        <v>423</v>
      </c>
      <c r="DD70">
        <v>2</v>
      </c>
      <c r="DE70">
        <v>1758584008</v>
      </c>
      <c r="DF70">
        <v>420.112666666667</v>
      </c>
      <c r="DG70">
        <v>419.870666666667</v>
      </c>
      <c r="DH70">
        <v>24.0787333333333</v>
      </c>
      <c r="DI70">
        <v>24.0957333333333</v>
      </c>
      <c r="DJ70">
        <v>417.948666666667</v>
      </c>
      <c r="DK70">
        <v>23.7137</v>
      </c>
      <c r="DL70">
        <v>500.009</v>
      </c>
      <c r="DM70">
        <v>89.6238666666667</v>
      </c>
      <c r="DN70">
        <v>0.0340387333333333</v>
      </c>
      <c r="DO70">
        <v>30.2596333333333</v>
      </c>
      <c r="DP70">
        <v>30.0007333333333</v>
      </c>
      <c r="DQ70">
        <v>999.9</v>
      </c>
      <c r="DR70">
        <v>0</v>
      </c>
      <c r="DS70">
        <v>0</v>
      </c>
      <c r="DT70">
        <v>9995</v>
      </c>
      <c r="DU70">
        <v>0</v>
      </c>
      <c r="DV70">
        <v>0.280876666666667</v>
      </c>
      <c r="DW70">
        <v>0.241953333333333</v>
      </c>
      <c r="DX70">
        <v>430.478333333333</v>
      </c>
      <c r="DY70">
        <v>430.237666666667</v>
      </c>
      <c r="DZ70">
        <v>-0.0169557133333333</v>
      </c>
      <c r="EA70">
        <v>419.870666666667</v>
      </c>
      <c r="EB70">
        <v>24.0957333333333</v>
      </c>
      <c r="EC70">
        <v>2.15803333333333</v>
      </c>
      <c r="ED70">
        <v>2.15955</v>
      </c>
      <c r="EE70">
        <v>18.6541333333333</v>
      </c>
      <c r="EF70">
        <v>18.6653666666667</v>
      </c>
      <c r="EG70">
        <v>0.00500059</v>
      </c>
      <c r="EH70">
        <v>0</v>
      </c>
      <c r="EI70">
        <v>0</v>
      </c>
      <c r="EJ70">
        <v>0</v>
      </c>
      <c r="EK70">
        <v>197.766666666667</v>
      </c>
      <c r="EL70">
        <v>0.00500059</v>
      </c>
      <c r="EM70">
        <v>-13.3666666666667</v>
      </c>
      <c r="EN70">
        <v>-1.26666666666667</v>
      </c>
      <c r="EO70">
        <v>36.0206666666667</v>
      </c>
      <c r="EP70">
        <v>39.583</v>
      </c>
      <c r="EQ70">
        <v>37.437</v>
      </c>
      <c r="ER70">
        <v>40.0206666666667</v>
      </c>
      <c r="ES70">
        <v>38.3956666666667</v>
      </c>
      <c r="ET70">
        <v>0</v>
      </c>
      <c r="EU70">
        <v>0</v>
      </c>
      <c r="EV70">
        <v>0</v>
      </c>
      <c r="EW70">
        <v>1758584010.2</v>
      </c>
      <c r="EX70">
        <v>0</v>
      </c>
      <c r="EY70">
        <v>197.436</v>
      </c>
      <c r="EZ70">
        <v>-13.499999807431</v>
      </c>
      <c r="FA70">
        <v>10.8153848984303</v>
      </c>
      <c r="FB70">
        <v>-9.644</v>
      </c>
      <c r="FC70">
        <v>15</v>
      </c>
      <c r="FD70">
        <v>0</v>
      </c>
      <c r="FE70" t="s">
        <v>424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0.24469155</v>
      </c>
      <c r="FR70">
        <v>-0.0165577894736839</v>
      </c>
      <c r="FS70">
        <v>0.0150932073048607</v>
      </c>
      <c r="FT70">
        <v>1</v>
      </c>
      <c r="FU70">
        <v>197.952941176471</v>
      </c>
      <c r="FV70">
        <v>-8.0275017616695</v>
      </c>
      <c r="FW70">
        <v>5.02881317387277</v>
      </c>
      <c r="FX70">
        <v>-1</v>
      </c>
      <c r="FY70">
        <v>0.0102515235</v>
      </c>
      <c r="FZ70">
        <v>-0.325881599548872</v>
      </c>
      <c r="GA70">
        <v>0.0342161770920086</v>
      </c>
      <c r="GB70">
        <v>0</v>
      </c>
      <c r="GC70">
        <v>1</v>
      </c>
      <c r="GD70">
        <v>2</v>
      </c>
      <c r="GE70" t="s">
        <v>485</v>
      </c>
      <c r="GF70">
        <v>3.13302</v>
      </c>
      <c r="GG70">
        <v>2.71198</v>
      </c>
      <c r="GH70">
        <v>0.0885604</v>
      </c>
      <c r="GI70">
        <v>0.0890058</v>
      </c>
      <c r="GJ70">
        <v>0.102244</v>
      </c>
      <c r="GK70">
        <v>0.102937</v>
      </c>
      <c r="GL70">
        <v>34311.7</v>
      </c>
      <c r="GM70">
        <v>36729.9</v>
      </c>
      <c r="GN70">
        <v>34062.5</v>
      </c>
      <c r="GO70">
        <v>36507.5</v>
      </c>
      <c r="GP70">
        <v>43199.3</v>
      </c>
      <c r="GQ70">
        <v>47016.2</v>
      </c>
      <c r="GR70">
        <v>53151.2</v>
      </c>
      <c r="GS70">
        <v>58352.5</v>
      </c>
      <c r="GT70">
        <v>1.94835</v>
      </c>
      <c r="GU70">
        <v>1.65228</v>
      </c>
      <c r="GV70">
        <v>0.0902712</v>
      </c>
      <c r="GW70">
        <v>0</v>
      </c>
      <c r="GX70">
        <v>28.5287</v>
      </c>
      <c r="GY70">
        <v>999.9</v>
      </c>
      <c r="GZ70">
        <v>61.72</v>
      </c>
      <c r="HA70">
        <v>30.504</v>
      </c>
      <c r="HB70">
        <v>30.1994</v>
      </c>
      <c r="HC70">
        <v>54.9543</v>
      </c>
      <c r="HD70">
        <v>46.222</v>
      </c>
      <c r="HE70">
        <v>1</v>
      </c>
      <c r="HF70">
        <v>0.0981479</v>
      </c>
      <c r="HG70">
        <v>-1.37249</v>
      </c>
      <c r="HH70">
        <v>20.1273</v>
      </c>
      <c r="HI70">
        <v>5.19722</v>
      </c>
      <c r="HJ70">
        <v>12.004</v>
      </c>
      <c r="HK70">
        <v>4.97515</v>
      </c>
      <c r="HL70">
        <v>3.294</v>
      </c>
      <c r="HM70">
        <v>9999</v>
      </c>
      <c r="HN70">
        <v>999.9</v>
      </c>
      <c r="HO70">
        <v>9999</v>
      </c>
      <c r="HP70">
        <v>9999</v>
      </c>
      <c r="HQ70">
        <v>1.86325</v>
      </c>
      <c r="HR70">
        <v>1.86813</v>
      </c>
      <c r="HS70">
        <v>1.86786</v>
      </c>
      <c r="HT70">
        <v>1.86905</v>
      </c>
      <c r="HU70">
        <v>1.86984</v>
      </c>
      <c r="HV70">
        <v>1.86595</v>
      </c>
      <c r="HW70">
        <v>1.86694</v>
      </c>
      <c r="HX70">
        <v>1.86844</v>
      </c>
      <c r="HY70">
        <v>5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2.164</v>
      </c>
      <c r="IM70">
        <v>0.3659</v>
      </c>
      <c r="IN70">
        <v>0.725814700763697</v>
      </c>
      <c r="IO70">
        <v>0.00362048344270013</v>
      </c>
      <c r="IP70">
        <v>-5.06934738496834e-07</v>
      </c>
      <c r="IQ70">
        <v>1.8318064437723e-10</v>
      </c>
      <c r="IR70">
        <v>-0.101343419155985</v>
      </c>
      <c r="IS70">
        <v>-0.0180113055313949</v>
      </c>
      <c r="IT70">
        <v>0.00213158163258544</v>
      </c>
      <c r="IU70">
        <v>-2.28843148016446e-05</v>
      </c>
      <c r="IV70">
        <v>5</v>
      </c>
      <c r="IW70">
        <v>2442</v>
      </c>
      <c r="IX70">
        <v>1</v>
      </c>
      <c r="IY70">
        <v>27</v>
      </c>
      <c r="IZ70">
        <v>29309733.5</v>
      </c>
      <c r="JA70">
        <v>29309733.5</v>
      </c>
      <c r="JB70">
        <v>0.947266</v>
      </c>
      <c r="JC70">
        <v>2.63794</v>
      </c>
      <c r="JD70">
        <v>1.54785</v>
      </c>
      <c r="JE70">
        <v>2.32056</v>
      </c>
      <c r="JF70">
        <v>1.64673</v>
      </c>
      <c r="JG70">
        <v>2.26318</v>
      </c>
      <c r="JH70">
        <v>34.236</v>
      </c>
      <c r="JI70">
        <v>24.2101</v>
      </c>
      <c r="JJ70">
        <v>18</v>
      </c>
      <c r="JK70">
        <v>505.373</v>
      </c>
      <c r="JL70">
        <v>331.908</v>
      </c>
      <c r="JM70">
        <v>30.7905</v>
      </c>
      <c r="JN70">
        <v>28.6826</v>
      </c>
      <c r="JO70">
        <v>29.9996</v>
      </c>
      <c r="JP70">
        <v>28.734</v>
      </c>
      <c r="JQ70">
        <v>28.6914</v>
      </c>
      <c r="JR70">
        <v>18.9755</v>
      </c>
      <c r="JS70">
        <v>26.5868</v>
      </c>
      <c r="JT70">
        <v>92.16</v>
      </c>
      <c r="JU70">
        <v>30.7926</v>
      </c>
      <c r="JV70">
        <v>419.9</v>
      </c>
      <c r="JW70">
        <v>24.065</v>
      </c>
      <c r="JX70">
        <v>96.6078</v>
      </c>
      <c r="JY70">
        <v>94.5405</v>
      </c>
    </row>
    <row r="71" spans="1:285">
      <c r="A71">
        <v>55</v>
      </c>
      <c r="B71">
        <v>1758584012</v>
      </c>
      <c r="C71">
        <v>471.900000095367</v>
      </c>
      <c r="D71" t="s">
        <v>537</v>
      </c>
      <c r="E71" t="s">
        <v>538</v>
      </c>
      <c r="F71">
        <v>5</v>
      </c>
      <c r="G71" t="s">
        <v>419</v>
      </c>
      <c r="H71" t="s">
        <v>490</v>
      </c>
      <c r="I71" t="s">
        <v>421</v>
      </c>
      <c r="J71">
        <v>1758584008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1.91</v>
      </c>
      <c r="DB71">
        <v>0.5</v>
      </c>
      <c r="DC71" t="s">
        <v>423</v>
      </c>
      <c r="DD71">
        <v>2</v>
      </c>
      <c r="DE71">
        <v>1758584008</v>
      </c>
      <c r="DF71">
        <v>420.112666666667</v>
      </c>
      <c r="DG71">
        <v>419.870666666667</v>
      </c>
      <c r="DH71">
        <v>24.0787333333333</v>
      </c>
      <c r="DI71">
        <v>24.0957333333333</v>
      </c>
      <c r="DJ71">
        <v>417.948666666667</v>
      </c>
      <c r="DK71">
        <v>23.7137</v>
      </c>
      <c r="DL71">
        <v>500.009</v>
      </c>
      <c r="DM71">
        <v>89.6238666666667</v>
      </c>
      <c r="DN71">
        <v>0.0340387333333333</v>
      </c>
      <c r="DO71">
        <v>30.2596333333333</v>
      </c>
      <c r="DP71">
        <v>30.0007333333333</v>
      </c>
      <c r="DQ71">
        <v>999.9</v>
      </c>
      <c r="DR71">
        <v>0</v>
      </c>
      <c r="DS71">
        <v>0</v>
      </c>
      <c r="DT71">
        <v>9995</v>
      </c>
      <c r="DU71">
        <v>0</v>
      </c>
      <c r="DV71">
        <v>0.280876666666667</v>
      </c>
      <c r="DW71">
        <v>0.241953333333333</v>
      </c>
      <c r="DX71">
        <v>430.478333333333</v>
      </c>
      <c r="DY71">
        <v>430.237666666667</v>
      </c>
      <c r="DZ71">
        <v>-0.0169557133333333</v>
      </c>
      <c r="EA71">
        <v>419.870666666667</v>
      </c>
      <c r="EB71">
        <v>24.0957333333333</v>
      </c>
      <c r="EC71">
        <v>2.15803333333333</v>
      </c>
      <c r="ED71">
        <v>2.15955</v>
      </c>
      <c r="EE71">
        <v>18.6541333333333</v>
      </c>
      <c r="EF71">
        <v>18.6653666666667</v>
      </c>
      <c r="EG71">
        <v>0.00500059</v>
      </c>
      <c r="EH71">
        <v>0</v>
      </c>
      <c r="EI71">
        <v>0</v>
      </c>
      <c r="EJ71">
        <v>0</v>
      </c>
      <c r="EK71">
        <v>197.766666666667</v>
      </c>
      <c r="EL71">
        <v>0.00500059</v>
      </c>
      <c r="EM71">
        <v>-13.3666666666667</v>
      </c>
      <c r="EN71">
        <v>-1.26666666666667</v>
      </c>
      <c r="EO71">
        <v>36.0206666666667</v>
      </c>
      <c r="EP71">
        <v>39.583</v>
      </c>
      <c r="EQ71">
        <v>37.437</v>
      </c>
      <c r="ER71">
        <v>40.0206666666667</v>
      </c>
      <c r="ES71">
        <v>38.3956666666667</v>
      </c>
      <c r="ET71">
        <v>0</v>
      </c>
      <c r="EU71">
        <v>0</v>
      </c>
      <c r="EV71">
        <v>0</v>
      </c>
      <c r="EW71">
        <v>1758584011.4</v>
      </c>
      <c r="EX71">
        <v>0</v>
      </c>
      <c r="EY71">
        <v>196.872</v>
      </c>
      <c r="EZ71">
        <v>-20.3615382085648</v>
      </c>
      <c r="FA71">
        <v>19.9769233123555</v>
      </c>
      <c r="FB71">
        <v>-8.784</v>
      </c>
      <c r="FC71">
        <v>15</v>
      </c>
      <c r="FD71">
        <v>0</v>
      </c>
      <c r="FE71" t="s">
        <v>424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0.24686895</v>
      </c>
      <c r="FR71">
        <v>0.0375017593984964</v>
      </c>
      <c r="FS71">
        <v>0.016865923610864</v>
      </c>
      <c r="FT71">
        <v>1</v>
      </c>
      <c r="FU71">
        <v>197.817647058824</v>
      </c>
      <c r="FV71">
        <v>-9.40259726055075</v>
      </c>
      <c r="FW71">
        <v>4.84643414021407</v>
      </c>
      <c r="FX71">
        <v>-1</v>
      </c>
      <c r="FY71">
        <v>0.003264333</v>
      </c>
      <c r="FZ71">
        <v>-0.229721638195489</v>
      </c>
      <c r="GA71">
        <v>0.0282996273025049</v>
      </c>
      <c r="GB71">
        <v>0</v>
      </c>
      <c r="GC71">
        <v>1</v>
      </c>
      <c r="GD71">
        <v>2</v>
      </c>
      <c r="GE71" t="s">
        <v>485</v>
      </c>
      <c r="GF71">
        <v>3.13291</v>
      </c>
      <c r="GG71">
        <v>2.7122</v>
      </c>
      <c r="GH71">
        <v>0.0885612</v>
      </c>
      <c r="GI71">
        <v>0.0890108</v>
      </c>
      <c r="GJ71">
        <v>0.102256</v>
      </c>
      <c r="GK71">
        <v>0.102935</v>
      </c>
      <c r="GL71">
        <v>34311.8</v>
      </c>
      <c r="GM71">
        <v>36729.8</v>
      </c>
      <c r="GN71">
        <v>34062.6</v>
      </c>
      <c r="GO71">
        <v>36507.6</v>
      </c>
      <c r="GP71">
        <v>43198.8</v>
      </c>
      <c r="GQ71">
        <v>47016.3</v>
      </c>
      <c r="GR71">
        <v>53151.3</v>
      </c>
      <c r="GS71">
        <v>58352.6</v>
      </c>
      <c r="GT71">
        <v>1.9481</v>
      </c>
      <c r="GU71">
        <v>1.65252</v>
      </c>
      <c r="GV71">
        <v>0.0903197</v>
      </c>
      <c r="GW71">
        <v>0</v>
      </c>
      <c r="GX71">
        <v>28.5287</v>
      </c>
      <c r="GY71">
        <v>999.9</v>
      </c>
      <c r="GZ71">
        <v>61.72</v>
      </c>
      <c r="HA71">
        <v>30.504</v>
      </c>
      <c r="HB71">
        <v>30.1999</v>
      </c>
      <c r="HC71">
        <v>54.9743</v>
      </c>
      <c r="HD71">
        <v>46.278</v>
      </c>
      <c r="HE71">
        <v>1</v>
      </c>
      <c r="HF71">
        <v>0.0980793</v>
      </c>
      <c r="HG71">
        <v>-1.37567</v>
      </c>
      <c r="HH71">
        <v>20.1274</v>
      </c>
      <c r="HI71">
        <v>5.19752</v>
      </c>
      <c r="HJ71">
        <v>12.004</v>
      </c>
      <c r="HK71">
        <v>4.9752</v>
      </c>
      <c r="HL71">
        <v>3.294</v>
      </c>
      <c r="HM71">
        <v>9999</v>
      </c>
      <c r="HN71">
        <v>999.9</v>
      </c>
      <c r="HO71">
        <v>9999</v>
      </c>
      <c r="HP71">
        <v>9999</v>
      </c>
      <c r="HQ71">
        <v>1.86325</v>
      </c>
      <c r="HR71">
        <v>1.86813</v>
      </c>
      <c r="HS71">
        <v>1.86786</v>
      </c>
      <c r="HT71">
        <v>1.86905</v>
      </c>
      <c r="HU71">
        <v>1.86986</v>
      </c>
      <c r="HV71">
        <v>1.86594</v>
      </c>
      <c r="HW71">
        <v>1.86695</v>
      </c>
      <c r="HX71">
        <v>1.86844</v>
      </c>
      <c r="HY71">
        <v>5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2.164</v>
      </c>
      <c r="IM71">
        <v>0.366</v>
      </c>
      <c r="IN71">
        <v>0.725814700763697</v>
      </c>
      <c r="IO71">
        <v>0.00362048344270013</v>
      </c>
      <c r="IP71">
        <v>-5.06934738496834e-07</v>
      </c>
      <c r="IQ71">
        <v>1.8318064437723e-10</v>
      </c>
      <c r="IR71">
        <v>-0.101343419155985</v>
      </c>
      <c r="IS71">
        <v>-0.0180113055313949</v>
      </c>
      <c r="IT71">
        <v>0.00213158163258544</v>
      </c>
      <c r="IU71">
        <v>-2.28843148016446e-05</v>
      </c>
      <c r="IV71">
        <v>5</v>
      </c>
      <c r="IW71">
        <v>2442</v>
      </c>
      <c r="IX71">
        <v>1</v>
      </c>
      <c r="IY71">
        <v>27</v>
      </c>
      <c r="IZ71">
        <v>29309733.5</v>
      </c>
      <c r="JA71">
        <v>29309733.5</v>
      </c>
      <c r="JB71">
        <v>0.947266</v>
      </c>
      <c r="JC71">
        <v>2.63428</v>
      </c>
      <c r="JD71">
        <v>1.54785</v>
      </c>
      <c r="JE71">
        <v>2.31934</v>
      </c>
      <c r="JF71">
        <v>1.64673</v>
      </c>
      <c r="JG71">
        <v>2.29858</v>
      </c>
      <c r="JH71">
        <v>34.236</v>
      </c>
      <c r="JI71">
        <v>24.2188</v>
      </c>
      <c r="JJ71">
        <v>18</v>
      </c>
      <c r="JK71">
        <v>505.196</v>
      </c>
      <c r="JL71">
        <v>332.02</v>
      </c>
      <c r="JM71">
        <v>30.7901</v>
      </c>
      <c r="JN71">
        <v>28.6814</v>
      </c>
      <c r="JO71">
        <v>29.9996</v>
      </c>
      <c r="JP71">
        <v>28.7327</v>
      </c>
      <c r="JQ71">
        <v>28.6902</v>
      </c>
      <c r="JR71">
        <v>18.9745</v>
      </c>
      <c r="JS71">
        <v>26.5868</v>
      </c>
      <c r="JT71">
        <v>92.16</v>
      </c>
      <c r="JU71">
        <v>30.7926</v>
      </c>
      <c r="JV71">
        <v>419.9</v>
      </c>
      <c r="JW71">
        <v>24.0633</v>
      </c>
      <c r="JX71">
        <v>96.6081</v>
      </c>
      <c r="JY71">
        <v>94.5407</v>
      </c>
    </row>
    <row r="72" spans="1:285">
      <c r="A72">
        <v>56</v>
      </c>
      <c r="B72">
        <v>1758584014</v>
      </c>
      <c r="C72">
        <v>473.900000095367</v>
      </c>
      <c r="D72" t="s">
        <v>539</v>
      </c>
      <c r="E72" t="s">
        <v>540</v>
      </c>
      <c r="F72">
        <v>5</v>
      </c>
      <c r="G72" t="s">
        <v>419</v>
      </c>
      <c r="H72" t="s">
        <v>490</v>
      </c>
      <c r="I72" t="s">
        <v>421</v>
      </c>
      <c r="J72">
        <v>1758584011.5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1.91</v>
      </c>
      <c r="DB72">
        <v>0.5</v>
      </c>
      <c r="DC72" t="s">
        <v>423</v>
      </c>
      <c r="DD72">
        <v>2</v>
      </c>
      <c r="DE72">
        <v>1758584011.5</v>
      </c>
      <c r="DF72">
        <v>420.1455</v>
      </c>
      <c r="DG72">
        <v>419.8775</v>
      </c>
      <c r="DH72">
        <v>24.09865</v>
      </c>
      <c r="DI72">
        <v>24.0956</v>
      </c>
      <c r="DJ72">
        <v>417.9815</v>
      </c>
      <c r="DK72">
        <v>23.73275</v>
      </c>
      <c r="DL72">
        <v>499.9085</v>
      </c>
      <c r="DM72">
        <v>89.6248</v>
      </c>
      <c r="DN72">
        <v>0.03432435</v>
      </c>
      <c r="DO72">
        <v>30.2585</v>
      </c>
      <c r="DP72">
        <v>29.99785</v>
      </c>
      <c r="DQ72">
        <v>999.9</v>
      </c>
      <c r="DR72">
        <v>0</v>
      </c>
      <c r="DS72">
        <v>0</v>
      </c>
      <c r="DT72">
        <v>9969.06</v>
      </c>
      <c r="DU72">
        <v>0</v>
      </c>
      <c r="DV72">
        <v>0.2827155</v>
      </c>
      <c r="DW72">
        <v>0.268219</v>
      </c>
      <c r="DX72">
        <v>430.521</v>
      </c>
      <c r="DY72">
        <v>430.2445</v>
      </c>
      <c r="DZ72">
        <v>0.00305748</v>
      </c>
      <c r="EA72">
        <v>419.8775</v>
      </c>
      <c r="EB72">
        <v>24.0956</v>
      </c>
      <c r="EC72">
        <v>2.15984</v>
      </c>
      <c r="ED72">
        <v>2.159565</v>
      </c>
      <c r="EE72">
        <v>18.6675</v>
      </c>
      <c r="EF72">
        <v>18.66545</v>
      </c>
      <c r="EG72">
        <v>0.00500059</v>
      </c>
      <c r="EH72">
        <v>0</v>
      </c>
      <c r="EI72">
        <v>0</v>
      </c>
      <c r="EJ72">
        <v>0</v>
      </c>
      <c r="EK72">
        <v>198.2</v>
      </c>
      <c r="EL72">
        <v>0.00500059</v>
      </c>
      <c r="EM72">
        <v>-10.25</v>
      </c>
      <c r="EN72">
        <v>-0.65</v>
      </c>
      <c r="EO72">
        <v>36</v>
      </c>
      <c r="EP72">
        <v>39.4995</v>
      </c>
      <c r="EQ72">
        <v>37.406</v>
      </c>
      <c r="ER72">
        <v>39.9375</v>
      </c>
      <c r="ES72">
        <v>38.3435</v>
      </c>
      <c r="ET72">
        <v>0</v>
      </c>
      <c r="EU72">
        <v>0</v>
      </c>
      <c r="EV72">
        <v>0</v>
      </c>
      <c r="EW72">
        <v>1758584013.2</v>
      </c>
      <c r="EX72">
        <v>0</v>
      </c>
      <c r="EY72">
        <v>197.319230769231</v>
      </c>
      <c r="EZ72">
        <v>-20.2632478490382</v>
      </c>
      <c r="FA72">
        <v>24.6358976161683</v>
      </c>
      <c r="FB72">
        <v>-8.41538461538462</v>
      </c>
      <c r="FC72">
        <v>15</v>
      </c>
      <c r="FD72">
        <v>0</v>
      </c>
      <c r="FE72" t="s">
        <v>424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0.247491809523809</v>
      </c>
      <c r="FR72">
        <v>0.0425801298701301</v>
      </c>
      <c r="FS72">
        <v>0.0166934949680836</v>
      </c>
      <c r="FT72">
        <v>1</v>
      </c>
      <c r="FU72">
        <v>197.411764705882</v>
      </c>
      <c r="FV72">
        <v>-14.3101602344566</v>
      </c>
      <c r="FW72">
        <v>5.04781634243854</v>
      </c>
      <c r="FX72">
        <v>-1</v>
      </c>
      <c r="FY72">
        <v>0.00340870571428571</v>
      </c>
      <c r="FZ72">
        <v>-0.196033497662338</v>
      </c>
      <c r="GA72">
        <v>0.0276251544887542</v>
      </c>
      <c r="GB72">
        <v>0</v>
      </c>
      <c r="GC72">
        <v>1</v>
      </c>
      <c r="GD72">
        <v>2</v>
      </c>
      <c r="GE72" t="s">
        <v>485</v>
      </c>
      <c r="GF72">
        <v>3.13304</v>
      </c>
      <c r="GG72">
        <v>2.71244</v>
      </c>
      <c r="GH72">
        <v>0.0885614</v>
      </c>
      <c r="GI72">
        <v>0.0890066</v>
      </c>
      <c r="GJ72">
        <v>0.10228</v>
      </c>
      <c r="GK72">
        <v>0.10293</v>
      </c>
      <c r="GL72">
        <v>34311.9</v>
      </c>
      <c r="GM72">
        <v>36730</v>
      </c>
      <c r="GN72">
        <v>34062.8</v>
      </c>
      <c r="GO72">
        <v>36507.7</v>
      </c>
      <c r="GP72">
        <v>43197.8</v>
      </c>
      <c r="GQ72">
        <v>47016.6</v>
      </c>
      <c r="GR72">
        <v>53151.6</v>
      </c>
      <c r="GS72">
        <v>58352.6</v>
      </c>
      <c r="GT72">
        <v>1.94813</v>
      </c>
      <c r="GU72">
        <v>1.65252</v>
      </c>
      <c r="GV72">
        <v>0.0900626</v>
      </c>
      <c r="GW72">
        <v>0</v>
      </c>
      <c r="GX72">
        <v>28.5287</v>
      </c>
      <c r="GY72">
        <v>999.9</v>
      </c>
      <c r="GZ72">
        <v>61.72</v>
      </c>
      <c r="HA72">
        <v>30.504</v>
      </c>
      <c r="HB72">
        <v>30.2028</v>
      </c>
      <c r="HC72">
        <v>54.5343</v>
      </c>
      <c r="HD72">
        <v>46.1739</v>
      </c>
      <c r="HE72">
        <v>1</v>
      </c>
      <c r="HF72">
        <v>0.097904</v>
      </c>
      <c r="HG72">
        <v>-1.3799</v>
      </c>
      <c r="HH72">
        <v>20.1274</v>
      </c>
      <c r="HI72">
        <v>5.19767</v>
      </c>
      <c r="HJ72">
        <v>12.004</v>
      </c>
      <c r="HK72">
        <v>4.9752</v>
      </c>
      <c r="HL72">
        <v>3.294</v>
      </c>
      <c r="HM72">
        <v>9999</v>
      </c>
      <c r="HN72">
        <v>999.9</v>
      </c>
      <c r="HO72">
        <v>9999</v>
      </c>
      <c r="HP72">
        <v>9999</v>
      </c>
      <c r="HQ72">
        <v>1.86325</v>
      </c>
      <c r="HR72">
        <v>1.86812</v>
      </c>
      <c r="HS72">
        <v>1.86786</v>
      </c>
      <c r="HT72">
        <v>1.86905</v>
      </c>
      <c r="HU72">
        <v>1.86986</v>
      </c>
      <c r="HV72">
        <v>1.86594</v>
      </c>
      <c r="HW72">
        <v>1.86696</v>
      </c>
      <c r="HX72">
        <v>1.86844</v>
      </c>
      <c r="HY72">
        <v>5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2.164</v>
      </c>
      <c r="IM72">
        <v>0.3664</v>
      </c>
      <c r="IN72">
        <v>0.725814700763697</v>
      </c>
      <c r="IO72">
        <v>0.00362048344270013</v>
      </c>
      <c r="IP72">
        <v>-5.06934738496834e-07</v>
      </c>
      <c r="IQ72">
        <v>1.8318064437723e-10</v>
      </c>
      <c r="IR72">
        <v>-0.101343419155985</v>
      </c>
      <c r="IS72">
        <v>-0.0180113055313949</v>
      </c>
      <c r="IT72">
        <v>0.00213158163258544</v>
      </c>
      <c r="IU72">
        <v>-2.28843148016446e-05</v>
      </c>
      <c r="IV72">
        <v>5</v>
      </c>
      <c r="IW72">
        <v>2442</v>
      </c>
      <c r="IX72">
        <v>1</v>
      </c>
      <c r="IY72">
        <v>27</v>
      </c>
      <c r="IZ72">
        <v>29309733.6</v>
      </c>
      <c r="JA72">
        <v>29309733.6</v>
      </c>
      <c r="JB72">
        <v>0.947266</v>
      </c>
      <c r="JC72">
        <v>2.63062</v>
      </c>
      <c r="JD72">
        <v>1.54785</v>
      </c>
      <c r="JE72">
        <v>2.32056</v>
      </c>
      <c r="JF72">
        <v>1.64551</v>
      </c>
      <c r="JG72">
        <v>2.35107</v>
      </c>
      <c r="JH72">
        <v>34.236</v>
      </c>
      <c r="JI72">
        <v>24.2188</v>
      </c>
      <c r="JJ72">
        <v>18</v>
      </c>
      <c r="JK72">
        <v>505.191</v>
      </c>
      <c r="JL72">
        <v>332.007</v>
      </c>
      <c r="JM72">
        <v>30.7899</v>
      </c>
      <c r="JN72">
        <v>28.6789</v>
      </c>
      <c r="JO72">
        <v>29.9996</v>
      </c>
      <c r="JP72">
        <v>28.7303</v>
      </c>
      <c r="JQ72">
        <v>28.6878</v>
      </c>
      <c r="JR72">
        <v>18.9748</v>
      </c>
      <c r="JS72">
        <v>26.5868</v>
      </c>
      <c r="JT72">
        <v>92.16</v>
      </c>
      <c r="JU72">
        <v>30.7926</v>
      </c>
      <c r="JV72">
        <v>419.9</v>
      </c>
      <c r="JW72">
        <v>24.057</v>
      </c>
      <c r="JX72">
        <v>96.6086</v>
      </c>
      <c r="JY72">
        <v>94.5408</v>
      </c>
    </row>
    <row r="73" spans="1:285">
      <c r="A73">
        <v>57</v>
      </c>
      <c r="B73">
        <v>1758584016</v>
      </c>
      <c r="C73">
        <v>475.900000095367</v>
      </c>
      <c r="D73" t="s">
        <v>541</v>
      </c>
      <c r="E73" t="s">
        <v>542</v>
      </c>
      <c r="F73">
        <v>5</v>
      </c>
      <c r="G73" t="s">
        <v>419</v>
      </c>
      <c r="H73" t="s">
        <v>490</v>
      </c>
      <c r="I73" t="s">
        <v>421</v>
      </c>
      <c r="J73">
        <v>1758584012.66667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1.91</v>
      </c>
      <c r="DB73">
        <v>0.5</v>
      </c>
      <c r="DC73" t="s">
        <v>423</v>
      </c>
      <c r="DD73">
        <v>2</v>
      </c>
      <c r="DE73">
        <v>1758584012.66667</v>
      </c>
      <c r="DF73">
        <v>420.146</v>
      </c>
      <c r="DG73">
        <v>419.884333333333</v>
      </c>
      <c r="DH73">
        <v>24.1031666666667</v>
      </c>
      <c r="DI73">
        <v>24.0946666666667</v>
      </c>
      <c r="DJ73">
        <v>417.982</v>
      </c>
      <c r="DK73">
        <v>23.7371</v>
      </c>
      <c r="DL73">
        <v>499.954333333333</v>
      </c>
      <c r="DM73">
        <v>89.6247333333333</v>
      </c>
      <c r="DN73">
        <v>0.0342802</v>
      </c>
      <c r="DO73">
        <v>30.2585333333333</v>
      </c>
      <c r="DP73">
        <v>29.9969333333333</v>
      </c>
      <c r="DQ73">
        <v>999.9</v>
      </c>
      <c r="DR73">
        <v>0</v>
      </c>
      <c r="DS73">
        <v>0</v>
      </c>
      <c r="DT73">
        <v>9985.84</v>
      </c>
      <c r="DU73">
        <v>0</v>
      </c>
      <c r="DV73">
        <v>0.285014</v>
      </c>
      <c r="DW73">
        <v>0.261830666666667</v>
      </c>
      <c r="DX73">
        <v>430.523333333333</v>
      </c>
      <c r="DY73">
        <v>430.251</v>
      </c>
      <c r="DZ73">
        <v>0.00850295333333333</v>
      </c>
      <c r="EA73">
        <v>419.884333333333</v>
      </c>
      <c r="EB73">
        <v>24.0946666666667</v>
      </c>
      <c r="EC73">
        <v>2.16024333333333</v>
      </c>
      <c r="ED73">
        <v>2.15948</v>
      </c>
      <c r="EE73">
        <v>18.6705</v>
      </c>
      <c r="EF73">
        <v>18.6648333333333</v>
      </c>
      <c r="EG73">
        <v>0.00500059</v>
      </c>
      <c r="EH73">
        <v>0</v>
      </c>
      <c r="EI73">
        <v>0</v>
      </c>
      <c r="EJ73">
        <v>0</v>
      </c>
      <c r="EK73">
        <v>198.833333333333</v>
      </c>
      <c r="EL73">
        <v>0.00500059</v>
      </c>
      <c r="EM73">
        <v>-9.2</v>
      </c>
      <c r="EN73">
        <v>-0.933333333333333</v>
      </c>
      <c r="EO73">
        <v>36</v>
      </c>
      <c r="EP73">
        <v>39.4786666666667</v>
      </c>
      <c r="EQ73">
        <v>37.3956666666667</v>
      </c>
      <c r="ER73">
        <v>39.9166666666667</v>
      </c>
      <c r="ES73">
        <v>38.333</v>
      </c>
      <c r="ET73">
        <v>0</v>
      </c>
      <c r="EU73">
        <v>0</v>
      </c>
      <c r="EV73">
        <v>0</v>
      </c>
      <c r="EW73">
        <v>1758584015</v>
      </c>
      <c r="EX73">
        <v>0</v>
      </c>
      <c r="EY73">
        <v>197.244</v>
      </c>
      <c r="EZ73">
        <v>-7.15384602255256</v>
      </c>
      <c r="FA73">
        <v>-3.19999984533352</v>
      </c>
      <c r="FB73">
        <v>-8.48</v>
      </c>
      <c r="FC73">
        <v>15</v>
      </c>
      <c r="FD73">
        <v>0</v>
      </c>
      <c r="FE73" t="s">
        <v>424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0.251777380952381</v>
      </c>
      <c r="FR73">
        <v>0.0790206233766231</v>
      </c>
      <c r="FS73">
        <v>0.0192765015979268</v>
      </c>
      <c r="FT73">
        <v>1</v>
      </c>
      <c r="FU73">
        <v>197.879411764706</v>
      </c>
      <c r="FV73">
        <v>-19.3506492803495</v>
      </c>
      <c r="FW73">
        <v>4.77424335931666</v>
      </c>
      <c r="FX73">
        <v>-1</v>
      </c>
      <c r="FY73">
        <v>-5.06800000000004e-05</v>
      </c>
      <c r="FZ73">
        <v>-0.0967631033766234</v>
      </c>
      <c r="GA73">
        <v>0.0234941670857507</v>
      </c>
      <c r="GB73">
        <v>1</v>
      </c>
      <c r="GC73">
        <v>2</v>
      </c>
      <c r="GD73">
        <v>2</v>
      </c>
      <c r="GE73" t="s">
        <v>425</v>
      </c>
      <c r="GF73">
        <v>3.1332</v>
      </c>
      <c r="GG73">
        <v>2.7124</v>
      </c>
      <c r="GH73">
        <v>0.0885611</v>
      </c>
      <c r="GI73">
        <v>0.0890085</v>
      </c>
      <c r="GJ73">
        <v>0.102297</v>
      </c>
      <c r="GK73">
        <v>0.102926</v>
      </c>
      <c r="GL73">
        <v>34312.1</v>
      </c>
      <c r="GM73">
        <v>36730.1</v>
      </c>
      <c r="GN73">
        <v>34062.9</v>
      </c>
      <c r="GO73">
        <v>36507.8</v>
      </c>
      <c r="GP73">
        <v>43197.1</v>
      </c>
      <c r="GQ73">
        <v>47017.1</v>
      </c>
      <c r="GR73">
        <v>53151.8</v>
      </c>
      <c r="GS73">
        <v>58353</v>
      </c>
      <c r="GT73">
        <v>1.94855</v>
      </c>
      <c r="GU73">
        <v>1.65217</v>
      </c>
      <c r="GV73">
        <v>0.0898428</v>
      </c>
      <c r="GW73">
        <v>0</v>
      </c>
      <c r="GX73">
        <v>28.5287</v>
      </c>
      <c r="GY73">
        <v>999.9</v>
      </c>
      <c r="GZ73">
        <v>61.72</v>
      </c>
      <c r="HA73">
        <v>30.504</v>
      </c>
      <c r="HB73">
        <v>30.2032</v>
      </c>
      <c r="HC73">
        <v>55.0243</v>
      </c>
      <c r="HD73">
        <v>45.9696</v>
      </c>
      <c r="HE73">
        <v>1</v>
      </c>
      <c r="HF73">
        <v>0.097843</v>
      </c>
      <c r="HG73">
        <v>-1.60115</v>
      </c>
      <c r="HH73">
        <v>20.125</v>
      </c>
      <c r="HI73">
        <v>5.19752</v>
      </c>
      <c r="HJ73">
        <v>12.004</v>
      </c>
      <c r="HK73">
        <v>4.9751</v>
      </c>
      <c r="HL73">
        <v>3.294</v>
      </c>
      <c r="HM73">
        <v>9999</v>
      </c>
      <c r="HN73">
        <v>999.9</v>
      </c>
      <c r="HO73">
        <v>9999</v>
      </c>
      <c r="HP73">
        <v>9999</v>
      </c>
      <c r="HQ73">
        <v>1.86325</v>
      </c>
      <c r="HR73">
        <v>1.86813</v>
      </c>
      <c r="HS73">
        <v>1.86785</v>
      </c>
      <c r="HT73">
        <v>1.86905</v>
      </c>
      <c r="HU73">
        <v>1.86984</v>
      </c>
      <c r="HV73">
        <v>1.86593</v>
      </c>
      <c r="HW73">
        <v>1.86695</v>
      </c>
      <c r="HX73">
        <v>1.86844</v>
      </c>
      <c r="HY73">
        <v>5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2.164</v>
      </c>
      <c r="IM73">
        <v>0.3666</v>
      </c>
      <c r="IN73">
        <v>0.725814700763697</v>
      </c>
      <c r="IO73">
        <v>0.00362048344270013</v>
      </c>
      <c r="IP73">
        <v>-5.06934738496834e-07</v>
      </c>
      <c r="IQ73">
        <v>1.8318064437723e-10</v>
      </c>
      <c r="IR73">
        <v>-0.101343419155985</v>
      </c>
      <c r="IS73">
        <v>-0.0180113055313949</v>
      </c>
      <c r="IT73">
        <v>0.00213158163258544</v>
      </c>
      <c r="IU73">
        <v>-2.28843148016446e-05</v>
      </c>
      <c r="IV73">
        <v>5</v>
      </c>
      <c r="IW73">
        <v>2442</v>
      </c>
      <c r="IX73">
        <v>1</v>
      </c>
      <c r="IY73">
        <v>27</v>
      </c>
      <c r="IZ73">
        <v>29309733.6</v>
      </c>
      <c r="JA73">
        <v>29309733.6</v>
      </c>
      <c r="JB73">
        <v>0.947266</v>
      </c>
      <c r="JC73">
        <v>2.63184</v>
      </c>
      <c r="JD73">
        <v>1.54785</v>
      </c>
      <c r="JE73">
        <v>2.31934</v>
      </c>
      <c r="JF73">
        <v>1.64673</v>
      </c>
      <c r="JG73">
        <v>2.35474</v>
      </c>
      <c r="JH73">
        <v>34.236</v>
      </c>
      <c r="JI73">
        <v>24.2188</v>
      </c>
      <c r="JJ73">
        <v>18</v>
      </c>
      <c r="JK73">
        <v>505.452</v>
      </c>
      <c r="JL73">
        <v>331.831</v>
      </c>
      <c r="JM73">
        <v>30.7905</v>
      </c>
      <c r="JN73">
        <v>28.6764</v>
      </c>
      <c r="JO73">
        <v>29.9997</v>
      </c>
      <c r="JP73">
        <v>28.7279</v>
      </c>
      <c r="JQ73">
        <v>28.686</v>
      </c>
      <c r="JR73">
        <v>18.9746</v>
      </c>
      <c r="JS73">
        <v>26.5868</v>
      </c>
      <c r="JT73">
        <v>92.16</v>
      </c>
      <c r="JU73">
        <v>30.9741</v>
      </c>
      <c r="JV73">
        <v>419.9</v>
      </c>
      <c r="JW73">
        <v>24.0513</v>
      </c>
      <c r="JX73">
        <v>96.6089</v>
      </c>
      <c r="JY73">
        <v>94.5413</v>
      </c>
    </row>
    <row r="74" spans="1:285">
      <c r="A74">
        <v>58</v>
      </c>
      <c r="B74">
        <v>1758584018</v>
      </c>
      <c r="C74">
        <v>477.900000095367</v>
      </c>
      <c r="D74" t="s">
        <v>543</v>
      </c>
      <c r="E74" t="s">
        <v>544</v>
      </c>
      <c r="F74">
        <v>5</v>
      </c>
      <c r="G74" t="s">
        <v>419</v>
      </c>
      <c r="H74" t="s">
        <v>490</v>
      </c>
      <c r="I74" t="s">
        <v>421</v>
      </c>
      <c r="J74">
        <v>1758584015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1.91</v>
      </c>
      <c r="DB74">
        <v>0.5</v>
      </c>
      <c r="DC74" t="s">
        <v>423</v>
      </c>
      <c r="DD74">
        <v>2</v>
      </c>
      <c r="DE74">
        <v>1758584015</v>
      </c>
      <c r="DF74">
        <v>420.157333333333</v>
      </c>
      <c r="DG74">
        <v>419.897333333333</v>
      </c>
      <c r="DH74">
        <v>24.1118666666667</v>
      </c>
      <c r="DI74">
        <v>24.0926666666667</v>
      </c>
      <c r="DJ74">
        <v>417.993333333333</v>
      </c>
      <c r="DK74">
        <v>23.7454333333333</v>
      </c>
      <c r="DL74">
        <v>499.987666666667</v>
      </c>
      <c r="DM74">
        <v>89.6242333333333</v>
      </c>
      <c r="DN74">
        <v>0.0343688666666667</v>
      </c>
      <c r="DO74">
        <v>30.2583333333333</v>
      </c>
      <c r="DP74">
        <v>29.9967333333333</v>
      </c>
      <c r="DQ74">
        <v>999.9</v>
      </c>
      <c r="DR74">
        <v>0</v>
      </c>
      <c r="DS74">
        <v>0</v>
      </c>
      <c r="DT74">
        <v>9999.37333333333</v>
      </c>
      <c r="DU74">
        <v>0</v>
      </c>
      <c r="DV74">
        <v>0.285014</v>
      </c>
      <c r="DW74">
        <v>0.260142</v>
      </c>
      <c r="DX74">
        <v>430.538666666667</v>
      </c>
      <c r="DY74">
        <v>430.263333333333</v>
      </c>
      <c r="DZ74">
        <v>0.0191847333333333</v>
      </c>
      <c r="EA74">
        <v>419.897333333333</v>
      </c>
      <c r="EB74">
        <v>24.0926666666667</v>
      </c>
      <c r="EC74">
        <v>2.16101</v>
      </c>
      <c r="ED74">
        <v>2.15929</v>
      </c>
      <c r="EE74">
        <v>18.6761666666667</v>
      </c>
      <c r="EF74">
        <v>18.6634333333333</v>
      </c>
      <c r="EG74">
        <v>0.00500059</v>
      </c>
      <c r="EH74">
        <v>0</v>
      </c>
      <c r="EI74">
        <v>0</v>
      </c>
      <c r="EJ74">
        <v>0</v>
      </c>
      <c r="EK74">
        <v>200.866666666667</v>
      </c>
      <c r="EL74">
        <v>0.00500059</v>
      </c>
      <c r="EM74">
        <v>-6.33333333333333</v>
      </c>
      <c r="EN74">
        <v>-0.466666666666667</v>
      </c>
      <c r="EO74">
        <v>36</v>
      </c>
      <c r="EP74">
        <v>39.4163333333333</v>
      </c>
      <c r="EQ74">
        <v>37.375</v>
      </c>
      <c r="ER74">
        <v>39.8333333333333</v>
      </c>
      <c r="ES74">
        <v>38.312</v>
      </c>
      <c r="ET74">
        <v>0</v>
      </c>
      <c r="EU74">
        <v>0</v>
      </c>
      <c r="EV74">
        <v>0</v>
      </c>
      <c r="EW74">
        <v>1758584017.4</v>
      </c>
      <c r="EX74">
        <v>0</v>
      </c>
      <c r="EY74">
        <v>196.64</v>
      </c>
      <c r="EZ74">
        <v>11.1384615863343</v>
      </c>
      <c r="FA74">
        <v>-5.16153835834133</v>
      </c>
      <c r="FB74">
        <v>-8.236</v>
      </c>
      <c r="FC74">
        <v>15</v>
      </c>
      <c r="FD74">
        <v>0</v>
      </c>
      <c r="FE74" t="s">
        <v>424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0.253418047619048</v>
      </c>
      <c r="FR74">
        <v>0.0766188311688313</v>
      </c>
      <c r="FS74">
        <v>0.0192987739173249</v>
      </c>
      <c r="FT74">
        <v>1</v>
      </c>
      <c r="FU74">
        <v>197.344117647059</v>
      </c>
      <c r="FV74">
        <v>-3.58594338181322</v>
      </c>
      <c r="FW74">
        <v>4.40796012422383</v>
      </c>
      <c r="FX74">
        <v>-1</v>
      </c>
      <c r="FY74">
        <v>-0.000966118095238096</v>
      </c>
      <c r="FZ74">
        <v>-0.00938767012987011</v>
      </c>
      <c r="GA74">
        <v>0.0224210050490225</v>
      </c>
      <c r="GB74">
        <v>1</v>
      </c>
      <c r="GC74">
        <v>2</v>
      </c>
      <c r="GD74">
        <v>2</v>
      </c>
      <c r="GE74" t="s">
        <v>425</v>
      </c>
      <c r="GF74">
        <v>3.13317</v>
      </c>
      <c r="GG74">
        <v>2.71252</v>
      </c>
      <c r="GH74">
        <v>0.0885594</v>
      </c>
      <c r="GI74">
        <v>0.0890117</v>
      </c>
      <c r="GJ74">
        <v>0.102308</v>
      </c>
      <c r="GK74">
        <v>0.102918</v>
      </c>
      <c r="GL74">
        <v>34312.2</v>
      </c>
      <c r="GM74">
        <v>36730.3</v>
      </c>
      <c r="GN74">
        <v>34063</v>
      </c>
      <c r="GO74">
        <v>36508.2</v>
      </c>
      <c r="GP74">
        <v>43196.7</v>
      </c>
      <c r="GQ74">
        <v>47018</v>
      </c>
      <c r="GR74">
        <v>53151.9</v>
      </c>
      <c r="GS74">
        <v>58353.5</v>
      </c>
      <c r="GT74">
        <v>1.9485</v>
      </c>
      <c r="GU74">
        <v>1.6524</v>
      </c>
      <c r="GV74">
        <v>0.0903159</v>
      </c>
      <c r="GW74">
        <v>0</v>
      </c>
      <c r="GX74">
        <v>28.5293</v>
      </c>
      <c r="GY74">
        <v>999.9</v>
      </c>
      <c r="GZ74">
        <v>61.72</v>
      </c>
      <c r="HA74">
        <v>30.504</v>
      </c>
      <c r="HB74">
        <v>30.1982</v>
      </c>
      <c r="HC74">
        <v>54.8543</v>
      </c>
      <c r="HD74">
        <v>45.8814</v>
      </c>
      <c r="HE74">
        <v>1</v>
      </c>
      <c r="HF74">
        <v>0.0976778</v>
      </c>
      <c r="HG74">
        <v>-2.00456</v>
      </c>
      <c r="HH74">
        <v>20.1205</v>
      </c>
      <c r="HI74">
        <v>5.19737</v>
      </c>
      <c r="HJ74">
        <v>12.004</v>
      </c>
      <c r="HK74">
        <v>4.975</v>
      </c>
      <c r="HL74">
        <v>3.294</v>
      </c>
      <c r="HM74">
        <v>9999</v>
      </c>
      <c r="HN74">
        <v>999.9</v>
      </c>
      <c r="HO74">
        <v>9999</v>
      </c>
      <c r="HP74">
        <v>9999</v>
      </c>
      <c r="HQ74">
        <v>1.86325</v>
      </c>
      <c r="HR74">
        <v>1.86813</v>
      </c>
      <c r="HS74">
        <v>1.86784</v>
      </c>
      <c r="HT74">
        <v>1.86905</v>
      </c>
      <c r="HU74">
        <v>1.86983</v>
      </c>
      <c r="HV74">
        <v>1.86589</v>
      </c>
      <c r="HW74">
        <v>1.86694</v>
      </c>
      <c r="HX74">
        <v>1.86844</v>
      </c>
      <c r="HY74">
        <v>5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2.164</v>
      </c>
      <c r="IM74">
        <v>0.3668</v>
      </c>
      <c r="IN74">
        <v>0.725814700763697</v>
      </c>
      <c r="IO74">
        <v>0.00362048344270013</v>
      </c>
      <c r="IP74">
        <v>-5.06934738496834e-07</v>
      </c>
      <c r="IQ74">
        <v>1.8318064437723e-10</v>
      </c>
      <c r="IR74">
        <v>-0.101343419155985</v>
      </c>
      <c r="IS74">
        <v>-0.0180113055313949</v>
      </c>
      <c r="IT74">
        <v>0.00213158163258544</v>
      </c>
      <c r="IU74">
        <v>-2.28843148016446e-05</v>
      </c>
      <c r="IV74">
        <v>5</v>
      </c>
      <c r="IW74">
        <v>2442</v>
      </c>
      <c r="IX74">
        <v>1</v>
      </c>
      <c r="IY74">
        <v>27</v>
      </c>
      <c r="IZ74">
        <v>29309733.6</v>
      </c>
      <c r="JA74">
        <v>29309733.6</v>
      </c>
      <c r="JB74">
        <v>0.946045</v>
      </c>
      <c r="JC74">
        <v>2.62817</v>
      </c>
      <c r="JD74">
        <v>1.54785</v>
      </c>
      <c r="JE74">
        <v>2.32056</v>
      </c>
      <c r="JF74">
        <v>1.64673</v>
      </c>
      <c r="JG74">
        <v>2.36084</v>
      </c>
      <c r="JH74">
        <v>34.236</v>
      </c>
      <c r="JI74">
        <v>24.2188</v>
      </c>
      <c r="JJ74">
        <v>18</v>
      </c>
      <c r="JK74">
        <v>505.403</v>
      </c>
      <c r="JL74">
        <v>331.925</v>
      </c>
      <c r="JM74">
        <v>30.8232</v>
      </c>
      <c r="JN74">
        <v>28.6742</v>
      </c>
      <c r="JO74">
        <v>29.9998</v>
      </c>
      <c r="JP74">
        <v>28.7261</v>
      </c>
      <c r="JQ74">
        <v>28.6836</v>
      </c>
      <c r="JR74">
        <v>18.9733</v>
      </c>
      <c r="JS74">
        <v>26.5868</v>
      </c>
      <c r="JT74">
        <v>92.16</v>
      </c>
      <c r="JU74">
        <v>30.9741</v>
      </c>
      <c r="JV74">
        <v>419.9</v>
      </c>
      <c r="JW74">
        <v>24.0505</v>
      </c>
      <c r="JX74">
        <v>96.6092</v>
      </c>
      <c r="JY74">
        <v>94.5422</v>
      </c>
    </row>
    <row r="75" spans="1:285">
      <c r="A75">
        <v>59</v>
      </c>
      <c r="B75">
        <v>1758584020</v>
      </c>
      <c r="C75">
        <v>479.900000095367</v>
      </c>
      <c r="D75" t="s">
        <v>545</v>
      </c>
      <c r="E75" t="s">
        <v>546</v>
      </c>
      <c r="F75">
        <v>5</v>
      </c>
      <c r="G75" t="s">
        <v>419</v>
      </c>
      <c r="H75" t="s">
        <v>490</v>
      </c>
      <c r="I75" t="s">
        <v>421</v>
      </c>
      <c r="J75">
        <v>1758584017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1.91</v>
      </c>
      <c r="DB75">
        <v>0.5</v>
      </c>
      <c r="DC75" t="s">
        <v>423</v>
      </c>
      <c r="DD75">
        <v>2</v>
      </c>
      <c r="DE75">
        <v>1758584017</v>
      </c>
      <c r="DF75">
        <v>420.156333333333</v>
      </c>
      <c r="DG75">
        <v>419.906666666667</v>
      </c>
      <c r="DH75">
        <v>24.1168333333333</v>
      </c>
      <c r="DI75">
        <v>24.0908333333333</v>
      </c>
      <c r="DJ75">
        <v>417.992333333333</v>
      </c>
      <c r="DK75">
        <v>23.7502</v>
      </c>
      <c r="DL75">
        <v>500.04</v>
      </c>
      <c r="DM75">
        <v>89.6231666666667</v>
      </c>
      <c r="DN75">
        <v>0.0344339666666667</v>
      </c>
      <c r="DO75">
        <v>30.2584</v>
      </c>
      <c r="DP75">
        <v>29.9983666666667</v>
      </c>
      <c r="DQ75">
        <v>999.9</v>
      </c>
      <c r="DR75">
        <v>0</v>
      </c>
      <c r="DS75">
        <v>0</v>
      </c>
      <c r="DT75">
        <v>10004.3733333333</v>
      </c>
      <c r="DU75">
        <v>0</v>
      </c>
      <c r="DV75">
        <v>0.285014</v>
      </c>
      <c r="DW75">
        <v>0.249552333333333</v>
      </c>
      <c r="DX75">
        <v>430.539666666667</v>
      </c>
      <c r="DY75">
        <v>430.272333333333</v>
      </c>
      <c r="DZ75">
        <v>0.0260156</v>
      </c>
      <c r="EA75">
        <v>419.906666666667</v>
      </c>
      <c r="EB75">
        <v>24.0908333333333</v>
      </c>
      <c r="EC75">
        <v>2.16143</v>
      </c>
      <c r="ED75">
        <v>2.15909666666667</v>
      </c>
      <c r="EE75">
        <v>18.6792666666667</v>
      </c>
      <c r="EF75">
        <v>18.662</v>
      </c>
      <c r="EG75">
        <v>0.00500059</v>
      </c>
      <c r="EH75">
        <v>0</v>
      </c>
      <c r="EI75">
        <v>0</v>
      </c>
      <c r="EJ75">
        <v>0</v>
      </c>
      <c r="EK75">
        <v>200.9</v>
      </c>
      <c r="EL75">
        <v>0.00500059</v>
      </c>
      <c r="EM75">
        <v>-12.8666666666667</v>
      </c>
      <c r="EN75">
        <v>-1.5</v>
      </c>
      <c r="EO75">
        <v>35.979</v>
      </c>
      <c r="EP75">
        <v>39.3956666666667</v>
      </c>
      <c r="EQ75">
        <v>37.354</v>
      </c>
      <c r="ER75">
        <v>39.7916666666667</v>
      </c>
      <c r="ES75">
        <v>38.312</v>
      </c>
      <c r="ET75">
        <v>0</v>
      </c>
      <c r="EU75">
        <v>0</v>
      </c>
      <c r="EV75">
        <v>0</v>
      </c>
      <c r="EW75">
        <v>1758584019.2</v>
      </c>
      <c r="EX75">
        <v>0</v>
      </c>
      <c r="EY75">
        <v>196.330769230769</v>
      </c>
      <c r="EZ75">
        <v>17.5658121552465</v>
      </c>
      <c r="FA75">
        <v>-20.6222222409998</v>
      </c>
      <c r="FB75">
        <v>-8.4</v>
      </c>
      <c r="FC75">
        <v>15</v>
      </c>
      <c r="FD75">
        <v>0</v>
      </c>
      <c r="FE75" t="s">
        <v>424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0.252800380952381</v>
      </c>
      <c r="FR75">
        <v>0.066480935064935</v>
      </c>
      <c r="FS75">
        <v>0.0178364341099794</v>
      </c>
      <c r="FT75">
        <v>1</v>
      </c>
      <c r="FU75">
        <v>197.45</v>
      </c>
      <c r="FV75">
        <v>-4.91825813261742</v>
      </c>
      <c r="FW75">
        <v>4.73480541869897</v>
      </c>
      <c r="FX75">
        <v>-1</v>
      </c>
      <c r="FY75">
        <v>-0.00086730380952381</v>
      </c>
      <c r="FZ75">
        <v>0.0842540228571429</v>
      </c>
      <c r="GA75">
        <v>0.0225485382241433</v>
      </c>
      <c r="GB75">
        <v>1</v>
      </c>
      <c r="GC75">
        <v>2</v>
      </c>
      <c r="GD75">
        <v>2</v>
      </c>
      <c r="GE75" t="s">
        <v>425</v>
      </c>
      <c r="GF75">
        <v>3.13304</v>
      </c>
      <c r="GG75">
        <v>2.71275</v>
      </c>
      <c r="GH75">
        <v>0.0885595</v>
      </c>
      <c r="GI75">
        <v>0.0890109</v>
      </c>
      <c r="GJ75">
        <v>0.102317</v>
      </c>
      <c r="GK75">
        <v>0.102912</v>
      </c>
      <c r="GL75">
        <v>34312.3</v>
      </c>
      <c r="GM75">
        <v>36730.6</v>
      </c>
      <c r="GN75">
        <v>34063.1</v>
      </c>
      <c r="GO75">
        <v>36508.4</v>
      </c>
      <c r="GP75">
        <v>43196.3</v>
      </c>
      <c r="GQ75">
        <v>47018.5</v>
      </c>
      <c r="GR75">
        <v>53152</v>
      </c>
      <c r="GS75">
        <v>58353.8</v>
      </c>
      <c r="GT75">
        <v>1.94837</v>
      </c>
      <c r="GU75">
        <v>1.65255</v>
      </c>
      <c r="GV75">
        <v>0.0905432</v>
      </c>
      <c r="GW75">
        <v>0</v>
      </c>
      <c r="GX75">
        <v>28.5306</v>
      </c>
      <c r="GY75">
        <v>999.9</v>
      </c>
      <c r="GZ75">
        <v>61.72</v>
      </c>
      <c r="HA75">
        <v>30.524</v>
      </c>
      <c r="HB75">
        <v>30.2351</v>
      </c>
      <c r="HC75">
        <v>54.2643</v>
      </c>
      <c r="HD75">
        <v>45.9455</v>
      </c>
      <c r="HE75">
        <v>1</v>
      </c>
      <c r="HF75">
        <v>0.0976575</v>
      </c>
      <c r="HG75">
        <v>-2.04186</v>
      </c>
      <c r="HH75">
        <v>20.1203</v>
      </c>
      <c r="HI75">
        <v>5.19737</v>
      </c>
      <c r="HJ75">
        <v>12.0041</v>
      </c>
      <c r="HK75">
        <v>4.975</v>
      </c>
      <c r="HL75">
        <v>3.294</v>
      </c>
      <c r="HM75">
        <v>9999</v>
      </c>
      <c r="HN75">
        <v>999.9</v>
      </c>
      <c r="HO75">
        <v>9999</v>
      </c>
      <c r="HP75">
        <v>9999</v>
      </c>
      <c r="HQ75">
        <v>1.86325</v>
      </c>
      <c r="HR75">
        <v>1.86813</v>
      </c>
      <c r="HS75">
        <v>1.86784</v>
      </c>
      <c r="HT75">
        <v>1.86905</v>
      </c>
      <c r="HU75">
        <v>1.86983</v>
      </c>
      <c r="HV75">
        <v>1.86587</v>
      </c>
      <c r="HW75">
        <v>1.86695</v>
      </c>
      <c r="HX75">
        <v>1.86844</v>
      </c>
      <c r="HY75">
        <v>5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2.164</v>
      </c>
      <c r="IM75">
        <v>0.3669</v>
      </c>
      <c r="IN75">
        <v>0.725814700763697</v>
      </c>
      <c r="IO75">
        <v>0.00362048344270013</v>
      </c>
      <c r="IP75">
        <v>-5.06934738496834e-07</v>
      </c>
      <c r="IQ75">
        <v>1.8318064437723e-10</v>
      </c>
      <c r="IR75">
        <v>-0.101343419155985</v>
      </c>
      <c r="IS75">
        <v>-0.0180113055313949</v>
      </c>
      <c r="IT75">
        <v>0.00213158163258544</v>
      </c>
      <c r="IU75">
        <v>-2.28843148016446e-05</v>
      </c>
      <c r="IV75">
        <v>5</v>
      </c>
      <c r="IW75">
        <v>2442</v>
      </c>
      <c r="IX75">
        <v>1</v>
      </c>
      <c r="IY75">
        <v>27</v>
      </c>
      <c r="IZ75">
        <v>29309733.7</v>
      </c>
      <c r="JA75">
        <v>29309733.7</v>
      </c>
      <c r="JB75">
        <v>0.946045</v>
      </c>
      <c r="JC75">
        <v>2.62695</v>
      </c>
      <c r="JD75">
        <v>1.54785</v>
      </c>
      <c r="JE75">
        <v>2.32056</v>
      </c>
      <c r="JF75">
        <v>1.64673</v>
      </c>
      <c r="JG75">
        <v>2.33154</v>
      </c>
      <c r="JH75">
        <v>34.236</v>
      </c>
      <c r="JI75">
        <v>24.2188</v>
      </c>
      <c r="JJ75">
        <v>18</v>
      </c>
      <c r="JK75">
        <v>505.304</v>
      </c>
      <c r="JL75">
        <v>331.983</v>
      </c>
      <c r="JM75">
        <v>30.9018</v>
      </c>
      <c r="JN75">
        <v>28.6724</v>
      </c>
      <c r="JO75">
        <v>30</v>
      </c>
      <c r="JP75">
        <v>28.7242</v>
      </c>
      <c r="JQ75">
        <v>28.6811</v>
      </c>
      <c r="JR75">
        <v>18.9736</v>
      </c>
      <c r="JS75">
        <v>26.5868</v>
      </c>
      <c r="JT75">
        <v>92.16</v>
      </c>
      <c r="JU75">
        <v>30.9742</v>
      </c>
      <c r="JV75">
        <v>419.9</v>
      </c>
      <c r="JW75">
        <v>24.0427</v>
      </c>
      <c r="JX75">
        <v>96.6094</v>
      </c>
      <c r="JY75">
        <v>94.5426</v>
      </c>
    </row>
    <row r="76" spans="1:285">
      <c r="A76">
        <v>60</v>
      </c>
      <c r="B76">
        <v>1758584022</v>
      </c>
      <c r="C76">
        <v>481.900000095367</v>
      </c>
      <c r="D76" t="s">
        <v>547</v>
      </c>
      <c r="E76" t="s">
        <v>548</v>
      </c>
      <c r="F76">
        <v>5</v>
      </c>
      <c r="G76" t="s">
        <v>419</v>
      </c>
      <c r="H76" t="s">
        <v>490</v>
      </c>
      <c r="I76" t="s">
        <v>421</v>
      </c>
      <c r="J76">
        <v>1758584019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1.91</v>
      </c>
      <c r="DB76">
        <v>0.5</v>
      </c>
      <c r="DC76" t="s">
        <v>423</v>
      </c>
      <c r="DD76">
        <v>2</v>
      </c>
      <c r="DE76">
        <v>1758584019</v>
      </c>
      <c r="DF76">
        <v>420.154</v>
      </c>
      <c r="DG76">
        <v>419.897333333333</v>
      </c>
      <c r="DH76">
        <v>24.1206333333333</v>
      </c>
      <c r="DI76">
        <v>24.0889666666667</v>
      </c>
      <c r="DJ76">
        <v>417.99</v>
      </c>
      <c r="DK76">
        <v>23.7538333333333</v>
      </c>
      <c r="DL76">
        <v>500.023</v>
      </c>
      <c r="DM76">
        <v>89.6226</v>
      </c>
      <c r="DN76">
        <v>0.0344345</v>
      </c>
      <c r="DO76">
        <v>30.2588333333333</v>
      </c>
      <c r="DP76">
        <v>30.0013666666667</v>
      </c>
      <c r="DQ76">
        <v>999.9</v>
      </c>
      <c r="DR76">
        <v>0</v>
      </c>
      <c r="DS76">
        <v>0</v>
      </c>
      <c r="DT76">
        <v>10014.5733333333</v>
      </c>
      <c r="DU76">
        <v>0</v>
      </c>
      <c r="DV76">
        <v>0.280417</v>
      </c>
      <c r="DW76">
        <v>0.256408666666667</v>
      </c>
      <c r="DX76">
        <v>430.538666666667</v>
      </c>
      <c r="DY76">
        <v>430.262</v>
      </c>
      <c r="DZ76">
        <v>0.0316855333333333</v>
      </c>
      <c r="EA76">
        <v>419.897333333333</v>
      </c>
      <c r="EB76">
        <v>24.0889666666667</v>
      </c>
      <c r="EC76">
        <v>2.16175666666667</v>
      </c>
      <c r="ED76">
        <v>2.15891666666667</v>
      </c>
      <c r="EE76">
        <v>18.6816666666667</v>
      </c>
      <c r="EF76">
        <v>18.6606333333333</v>
      </c>
      <c r="EG76">
        <v>0.00500059</v>
      </c>
      <c r="EH76">
        <v>0</v>
      </c>
      <c r="EI76">
        <v>0</v>
      </c>
      <c r="EJ76">
        <v>0</v>
      </c>
      <c r="EK76">
        <v>201.433333333333</v>
      </c>
      <c r="EL76">
        <v>0.00500059</v>
      </c>
      <c r="EM76">
        <v>-16.0666666666667</v>
      </c>
      <c r="EN76">
        <v>-1.96666666666667</v>
      </c>
      <c r="EO76">
        <v>35.958</v>
      </c>
      <c r="EP76">
        <v>39.354</v>
      </c>
      <c r="EQ76">
        <v>37.333</v>
      </c>
      <c r="ER76">
        <v>39.729</v>
      </c>
      <c r="ES76">
        <v>38.2913333333333</v>
      </c>
      <c r="ET76">
        <v>0</v>
      </c>
      <c r="EU76">
        <v>0</v>
      </c>
      <c r="EV76">
        <v>0</v>
      </c>
      <c r="EW76">
        <v>1758584021</v>
      </c>
      <c r="EX76">
        <v>0</v>
      </c>
      <c r="EY76">
        <v>197.096</v>
      </c>
      <c r="EZ76">
        <v>3.23076946603655</v>
      </c>
      <c r="FA76">
        <v>-6.27692327292476</v>
      </c>
      <c r="FB76">
        <v>-9.544</v>
      </c>
      <c r="FC76">
        <v>15</v>
      </c>
      <c r="FD76">
        <v>0</v>
      </c>
      <c r="FE76" t="s">
        <v>424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0.253198571428571</v>
      </c>
      <c r="FR76">
        <v>0.0440781038961041</v>
      </c>
      <c r="FS76">
        <v>0.017539302979503</v>
      </c>
      <c r="FT76">
        <v>1</v>
      </c>
      <c r="FU76">
        <v>197.285294117647</v>
      </c>
      <c r="FV76">
        <v>-4.61268136019794</v>
      </c>
      <c r="FW76">
        <v>4.73982702296323</v>
      </c>
      <c r="FX76">
        <v>-1</v>
      </c>
      <c r="FY76">
        <v>-0.000290737142857143</v>
      </c>
      <c r="FZ76">
        <v>0.184266741818182</v>
      </c>
      <c r="GA76">
        <v>0.0233134031504422</v>
      </c>
      <c r="GB76">
        <v>0</v>
      </c>
      <c r="GC76">
        <v>1</v>
      </c>
      <c r="GD76">
        <v>2</v>
      </c>
      <c r="GE76" t="s">
        <v>485</v>
      </c>
      <c r="GF76">
        <v>3.13313</v>
      </c>
      <c r="GG76">
        <v>2.71251</v>
      </c>
      <c r="GH76">
        <v>0.0885599</v>
      </c>
      <c r="GI76">
        <v>0.0890066</v>
      </c>
      <c r="GJ76">
        <v>0.102328</v>
      </c>
      <c r="GK76">
        <v>0.102912</v>
      </c>
      <c r="GL76">
        <v>34312.5</v>
      </c>
      <c r="GM76">
        <v>36730.8</v>
      </c>
      <c r="GN76">
        <v>34063.3</v>
      </c>
      <c r="GO76">
        <v>36508.5</v>
      </c>
      <c r="GP76">
        <v>43195.8</v>
      </c>
      <c r="GQ76">
        <v>47018.8</v>
      </c>
      <c r="GR76">
        <v>53152.1</v>
      </c>
      <c r="GS76">
        <v>58354.1</v>
      </c>
      <c r="GT76">
        <v>1.9487</v>
      </c>
      <c r="GU76">
        <v>1.6522</v>
      </c>
      <c r="GV76">
        <v>0.0902414</v>
      </c>
      <c r="GW76">
        <v>0</v>
      </c>
      <c r="GX76">
        <v>28.5311</v>
      </c>
      <c r="GY76">
        <v>999.9</v>
      </c>
      <c r="GZ76">
        <v>61.72</v>
      </c>
      <c r="HA76">
        <v>30.504</v>
      </c>
      <c r="HB76">
        <v>30.2011</v>
      </c>
      <c r="HC76">
        <v>54.7543</v>
      </c>
      <c r="HD76">
        <v>46.0296</v>
      </c>
      <c r="HE76">
        <v>1</v>
      </c>
      <c r="HF76">
        <v>0.0977185</v>
      </c>
      <c r="HG76">
        <v>-1.81343</v>
      </c>
      <c r="HH76">
        <v>20.1231</v>
      </c>
      <c r="HI76">
        <v>5.19752</v>
      </c>
      <c r="HJ76">
        <v>12.0041</v>
      </c>
      <c r="HK76">
        <v>4.9752</v>
      </c>
      <c r="HL76">
        <v>3.294</v>
      </c>
      <c r="HM76">
        <v>9999</v>
      </c>
      <c r="HN76">
        <v>999.9</v>
      </c>
      <c r="HO76">
        <v>9999</v>
      </c>
      <c r="HP76">
        <v>9999</v>
      </c>
      <c r="HQ76">
        <v>1.86325</v>
      </c>
      <c r="HR76">
        <v>1.86813</v>
      </c>
      <c r="HS76">
        <v>1.86784</v>
      </c>
      <c r="HT76">
        <v>1.86905</v>
      </c>
      <c r="HU76">
        <v>1.86983</v>
      </c>
      <c r="HV76">
        <v>1.86588</v>
      </c>
      <c r="HW76">
        <v>1.86695</v>
      </c>
      <c r="HX76">
        <v>1.86844</v>
      </c>
      <c r="HY76">
        <v>5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2.164</v>
      </c>
      <c r="IM76">
        <v>0.3671</v>
      </c>
      <c r="IN76">
        <v>0.725814700763697</v>
      </c>
      <c r="IO76">
        <v>0.00362048344270013</v>
      </c>
      <c r="IP76">
        <v>-5.06934738496834e-07</v>
      </c>
      <c r="IQ76">
        <v>1.8318064437723e-10</v>
      </c>
      <c r="IR76">
        <v>-0.101343419155985</v>
      </c>
      <c r="IS76">
        <v>-0.0180113055313949</v>
      </c>
      <c r="IT76">
        <v>0.00213158163258544</v>
      </c>
      <c r="IU76">
        <v>-2.28843148016446e-05</v>
      </c>
      <c r="IV76">
        <v>5</v>
      </c>
      <c r="IW76">
        <v>2442</v>
      </c>
      <c r="IX76">
        <v>1</v>
      </c>
      <c r="IY76">
        <v>27</v>
      </c>
      <c r="IZ76">
        <v>29309733.7</v>
      </c>
      <c r="JA76">
        <v>29309733.7</v>
      </c>
      <c r="JB76">
        <v>0.946045</v>
      </c>
      <c r="JC76">
        <v>2.63428</v>
      </c>
      <c r="JD76">
        <v>1.54785</v>
      </c>
      <c r="JE76">
        <v>2.32056</v>
      </c>
      <c r="JF76">
        <v>1.64551</v>
      </c>
      <c r="JG76">
        <v>2.24854</v>
      </c>
      <c r="JH76">
        <v>34.236</v>
      </c>
      <c r="JI76">
        <v>24.2101</v>
      </c>
      <c r="JJ76">
        <v>18</v>
      </c>
      <c r="JK76">
        <v>505.497</v>
      </c>
      <c r="JL76">
        <v>331.807</v>
      </c>
      <c r="JM76">
        <v>30.9672</v>
      </c>
      <c r="JN76">
        <v>28.6703</v>
      </c>
      <c r="JO76">
        <v>30</v>
      </c>
      <c r="JP76">
        <v>28.7218</v>
      </c>
      <c r="JQ76">
        <v>28.6793</v>
      </c>
      <c r="JR76">
        <v>18.9752</v>
      </c>
      <c r="JS76">
        <v>26.5868</v>
      </c>
      <c r="JT76">
        <v>92.16</v>
      </c>
      <c r="JU76">
        <v>30.9742</v>
      </c>
      <c r="JV76">
        <v>419.9</v>
      </c>
      <c r="JW76">
        <v>24.0394</v>
      </c>
      <c r="JX76">
        <v>96.6097</v>
      </c>
      <c r="JY76">
        <v>94.543</v>
      </c>
    </row>
    <row r="77" spans="1:285">
      <c r="A77">
        <v>61</v>
      </c>
      <c r="B77">
        <v>1758584341</v>
      </c>
      <c r="C77">
        <v>800.900000095367</v>
      </c>
      <c r="D77" t="s">
        <v>549</v>
      </c>
      <c r="E77" t="s">
        <v>550</v>
      </c>
      <c r="F77">
        <v>5</v>
      </c>
      <c r="G77" t="s">
        <v>419</v>
      </c>
      <c r="H77" t="s">
        <v>490</v>
      </c>
      <c r="I77" t="s">
        <v>421</v>
      </c>
      <c r="J77">
        <v>1758584337.5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1.91</v>
      </c>
      <c r="DB77">
        <v>0.5</v>
      </c>
      <c r="DC77" t="s">
        <v>423</v>
      </c>
      <c r="DD77">
        <v>2</v>
      </c>
      <c r="DE77">
        <v>1758584337.5</v>
      </c>
      <c r="DF77">
        <v>420.168666666667</v>
      </c>
      <c r="DG77">
        <v>419.906833333333</v>
      </c>
      <c r="DH77">
        <v>24.1243666666667</v>
      </c>
      <c r="DI77">
        <v>24.0845333333333</v>
      </c>
      <c r="DJ77">
        <v>418.004666666667</v>
      </c>
      <c r="DK77">
        <v>23.7574</v>
      </c>
      <c r="DL77">
        <v>499.92</v>
      </c>
      <c r="DM77">
        <v>89.6160666666667</v>
      </c>
      <c r="DN77">
        <v>0.03470495</v>
      </c>
      <c r="DO77">
        <v>30.2626166666667</v>
      </c>
      <c r="DP77">
        <v>30.0099833333333</v>
      </c>
      <c r="DQ77">
        <v>999.9</v>
      </c>
      <c r="DR77">
        <v>0</v>
      </c>
      <c r="DS77">
        <v>0</v>
      </c>
      <c r="DT77">
        <v>9987.49333333333</v>
      </c>
      <c r="DU77">
        <v>0</v>
      </c>
      <c r="DV77">
        <v>0.27582</v>
      </c>
      <c r="DW77">
        <v>0.261896666666667</v>
      </c>
      <c r="DX77">
        <v>430.555833333333</v>
      </c>
      <c r="DY77">
        <v>430.27</v>
      </c>
      <c r="DZ77">
        <v>0.0398356</v>
      </c>
      <c r="EA77">
        <v>419.906833333333</v>
      </c>
      <c r="EB77">
        <v>24.0845333333333</v>
      </c>
      <c r="EC77">
        <v>2.16193</v>
      </c>
      <c r="ED77">
        <v>2.15836166666667</v>
      </c>
      <c r="EE77">
        <v>18.6829833333333</v>
      </c>
      <c r="EF77">
        <v>18.6565666666667</v>
      </c>
      <c r="EG77">
        <v>0.00500059</v>
      </c>
      <c r="EH77">
        <v>0</v>
      </c>
      <c r="EI77">
        <v>0</v>
      </c>
      <c r="EJ77">
        <v>0</v>
      </c>
      <c r="EK77">
        <v>197.183333333333</v>
      </c>
      <c r="EL77">
        <v>0.00500059</v>
      </c>
      <c r="EM77">
        <v>-6.08333333333333</v>
      </c>
      <c r="EN77">
        <v>-0.216666666666667</v>
      </c>
      <c r="EO77">
        <v>36.208</v>
      </c>
      <c r="EP77">
        <v>40.958</v>
      </c>
      <c r="EQ77">
        <v>38.0725</v>
      </c>
      <c r="ER77">
        <v>41.9998333333333</v>
      </c>
      <c r="ES77">
        <v>39.125</v>
      </c>
      <c r="ET77">
        <v>0</v>
      </c>
      <c r="EU77">
        <v>0</v>
      </c>
      <c r="EV77">
        <v>0</v>
      </c>
      <c r="EW77">
        <v>1758584340.2</v>
      </c>
      <c r="EX77">
        <v>0</v>
      </c>
      <c r="EY77">
        <v>196.676</v>
      </c>
      <c r="EZ77">
        <v>3.83846168945984</v>
      </c>
      <c r="FA77">
        <v>24.5538459404921</v>
      </c>
      <c r="FB77">
        <v>-7.224</v>
      </c>
      <c r="FC77">
        <v>15</v>
      </c>
      <c r="FD77">
        <v>0</v>
      </c>
      <c r="FE77" t="s">
        <v>424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0.25769345</v>
      </c>
      <c r="FR77">
        <v>0.138062390977444</v>
      </c>
      <c r="FS77">
        <v>0.0297419545532485</v>
      </c>
      <c r="FT77">
        <v>1</v>
      </c>
      <c r="FU77">
        <v>196.358823529412</v>
      </c>
      <c r="FV77">
        <v>-0.290298012355014</v>
      </c>
      <c r="FW77">
        <v>5.54193200793936</v>
      </c>
      <c r="FX77">
        <v>-1</v>
      </c>
      <c r="FY77">
        <v>0.014400862</v>
      </c>
      <c r="FZ77">
        <v>0.127706035488722</v>
      </c>
      <c r="GA77">
        <v>0.0203265884192846</v>
      </c>
      <c r="GB77">
        <v>0</v>
      </c>
      <c r="GC77">
        <v>1</v>
      </c>
      <c r="GD77">
        <v>2</v>
      </c>
      <c r="GE77" t="s">
        <v>485</v>
      </c>
      <c r="GF77">
        <v>3.13324</v>
      </c>
      <c r="GG77">
        <v>2.71265</v>
      </c>
      <c r="GH77">
        <v>0.08862</v>
      </c>
      <c r="GI77">
        <v>0.0890684</v>
      </c>
      <c r="GJ77">
        <v>0.102418</v>
      </c>
      <c r="GK77">
        <v>0.102962</v>
      </c>
      <c r="GL77">
        <v>34327.9</v>
      </c>
      <c r="GM77">
        <v>36752.7</v>
      </c>
      <c r="GN77">
        <v>34079.1</v>
      </c>
      <c r="GO77">
        <v>36531</v>
      </c>
      <c r="GP77">
        <v>43206.2</v>
      </c>
      <c r="GQ77">
        <v>47042.2</v>
      </c>
      <c r="GR77">
        <v>53172.2</v>
      </c>
      <c r="GS77">
        <v>58387.4</v>
      </c>
      <c r="GT77">
        <v>1.95282</v>
      </c>
      <c r="GU77">
        <v>1.65383</v>
      </c>
      <c r="GV77">
        <v>0.0943616</v>
      </c>
      <c r="GW77">
        <v>0</v>
      </c>
      <c r="GX77">
        <v>28.4653</v>
      </c>
      <c r="GY77">
        <v>999.9</v>
      </c>
      <c r="GZ77">
        <v>61.189</v>
      </c>
      <c r="HA77">
        <v>30.504</v>
      </c>
      <c r="HB77">
        <v>29.9409</v>
      </c>
      <c r="HC77">
        <v>54.7443</v>
      </c>
      <c r="HD77">
        <v>46.3381</v>
      </c>
      <c r="HE77">
        <v>1</v>
      </c>
      <c r="HF77">
        <v>0.0749314</v>
      </c>
      <c r="HG77">
        <v>-1.48287</v>
      </c>
      <c r="HH77">
        <v>20.1278</v>
      </c>
      <c r="HI77">
        <v>5.19887</v>
      </c>
      <c r="HJ77">
        <v>12.004</v>
      </c>
      <c r="HK77">
        <v>4.9749</v>
      </c>
      <c r="HL77">
        <v>3.294</v>
      </c>
      <c r="HM77">
        <v>9999</v>
      </c>
      <c r="HN77">
        <v>999.9</v>
      </c>
      <c r="HO77">
        <v>9999</v>
      </c>
      <c r="HP77">
        <v>9999</v>
      </c>
      <c r="HQ77">
        <v>1.86325</v>
      </c>
      <c r="HR77">
        <v>1.86813</v>
      </c>
      <c r="HS77">
        <v>1.86783</v>
      </c>
      <c r="HT77">
        <v>1.86905</v>
      </c>
      <c r="HU77">
        <v>1.86981</v>
      </c>
      <c r="HV77">
        <v>1.8659</v>
      </c>
      <c r="HW77">
        <v>1.86692</v>
      </c>
      <c r="HX77">
        <v>1.8684</v>
      </c>
      <c r="HY77">
        <v>5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2.163</v>
      </c>
      <c r="IM77">
        <v>0.3673</v>
      </c>
      <c r="IN77">
        <v>0.725814700763697</v>
      </c>
      <c r="IO77">
        <v>0.00362048344270013</v>
      </c>
      <c r="IP77">
        <v>-5.06934738496834e-07</v>
      </c>
      <c r="IQ77">
        <v>1.8318064437723e-10</v>
      </c>
      <c r="IR77">
        <v>-0.101343419155985</v>
      </c>
      <c r="IS77">
        <v>-0.0180113055313949</v>
      </c>
      <c r="IT77">
        <v>0.00213158163258544</v>
      </c>
      <c r="IU77">
        <v>-2.28843148016446e-05</v>
      </c>
      <c r="IV77">
        <v>5</v>
      </c>
      <c r="IW77">
        <v>2442</v>
      </c>
      <c r="IX77">
        <v>1</v>
      </c>
      <c r="IY77">
        <v>27</v>
      </c>
      <c r="IZ77">
        <v>29309739</v>
      </c>
      <c r="JA77">
        <v>29309739</v>
      </c>
      <c r="JB77">
        <v>0.947266</v>
      </c>
      <c r="JC77">
        <v>2.6416</v>
      </c>
      <c r="JD77">
        <v>1.54785</v>
      </c>
      <c r="JE77">
        <v>2.31934</v>
      </c>
      <c r="JF77">
        <v>1.64673</v>
      </c>
      <c r="JG77">
        <v>2.25586</v>
      </c>
      <c r="JH77">
        <v>34.236</v>
      </c>
      <c r="JI77">
        <v>24.2188</v>
      </c>
      <c r="JJ77">
        <v>18</v>
      </c>
      <c r="JK77">
        <v>505.509</v>
      </c>
      <c r="JL77">
        <v>330.921</v>
      </c>
      <c r="JM77">
        <v>30.9614</v>
      </c>
      <c r="JN77">
        <v>28.3643</v>
      </c>
      <c r="JO77">
        <v>29.9999</v>
      </c>
      <c r="JP77">
        <v>28.4128</v>
      </c>
      <c r="JQ77">
        <v>28.3742</v>
      </c>
      <c r="JR77">
        <v>18.9985</v>
      </c>
      <c r="JS77">
        <v>25.4634</v>
      </c>
      <c r="JT77">
        <v>89.5524</v>
      </c>
      <c r="JU77">
        <v>30.9513</v>
      </c>
      <c r="JV77">
        <v>419.9</v>
      </c>
      <c r="JW77">
        <v>24.0099</v>
      </c>
      <c r="JX77">
        <v>96.6495</v>
      </c>
      <c r="JY77">
        <v>94.5987</v>
      </c>
    </row>
    <row r="78" spans="1:285">
      <c r="A78">
        <v>62</v>
      </c>
      <c r="B78">
        <v>1758584343</v>
      </c>
      <c r="C78">
        <v>802.900000095367</v>
      </c>
      <c r="D78" t="s">
        <v>551</v>
      </c>
      <c r="E78" t="s">
        <v>552</v>
      </c>
      <c r="F78">
        <v>5</v>
      </c>
      <c r="G78" t="s">
        <v>419</v>
      </c>
      <c r="H78" t="s">
        <v>490</v>
      </c>
      <c r="I78" t="s">
        <v>421</v>
      </c>
      <c r="J78">
        <v>1758584339.75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1.91</v>
      </c>
      <c r="DB78">
        <v>0.5</v>
      </c>
      <c r="DC78" t="s">
        <v>423</v>
      </c>
      <c r="DD78">
        <v>2</v>
      </c>
      <c r="DE78">
        <v>1758584339.75</v>
      </c>
      <c r="DF78">
        <v>420.14575</v>
      </c>
      <c r="DG78">
        <v>419.897</v>
      </c>
      <c r="DH78">
        <v>24.129475</v>
      </c>
      <c r="DI78">
        <v>24.08295</v>
      </c>
      <c r="DJ78">
        <v>417.98175</v>
      </c>
      <c r="DK78">
        <v>23.7623</v>
      </c>
      <c r="DL78">
        <v>499.97875</v>
      </c>
      <c r="DM78">
        <v>89.6171</v>
      </c>
      <c r="DN78">
        <v>0.03443715</v>
      </c>
      <c r="DO78">
        <v>30.26385</v>
      </c>
      <c r="DP78">
        <v>30.007775</v>
      </c>
      <c r="DQ78">
        <v>999.9</v>
      </c>
      <c r="DR78">
        <v>0</v>
      </c>
      <c r="DS78">
        <v>0</v>
      </c>
      <c r="DT78">
        <v>10024.195</v>
      </c>
      <c r="DU78">
        <v>0</v>
      </c>
      <c r="DV78">
        <v>0.27582</v>
      </c>
      <c r="DW78">
        <v>0.2487335</v>
      </c>
      <c r="DX78">
        <v>430.5345</v>
      </c>
      <c r="DY78">
        <v>430.259</v>
      </c>
      <c r="DZ78">
        <v>0.046532625</v>
      </c>
      <c r="EA78">
        <v>419.897</v>
      </c>
      <c r="EB78">
        <v>24.08295</v>
      </c>
      <c r="EC78">
        <v>2.1624125</v>
      </c>
      <c r="ED78">
        <v>2.158245</v>
      </c>
      <c r="EE78">
        <v>18.686575</v>
      </c>
      <c r="EF78">
        <v>18.6557</v>
      </c>
      <c r="EG78">
        <v>0.00500059</v>
      </c>
      <c r="EH78">
        <v>0</v>
      </c>
      <c r="EI78">
        <v>0</v>
      </c>
      <c r="EJ78">
        <v>0</v>
      </c>
      <c r="EK78">
        <v>195.55</v>
      </c>
      <c r="EL78">
        <v>0.00500059</v>
      </c>
      <c r="EM78">
        <v>0.15</v>
      </c>
      <c r="EN78">
        <v>0.85</v>
      </c>
      <c r="EO78">
        <v>36.23425</v>
      </c>
      <c r="EP78">
        <v>40.98425</v>
      </c>
      <c r="EQ78">
        <v>38.0935</v>
      </c>
      <c r="ER78">
        <v>42.031</v>
      </c>
      <c r="ES78">
        <v>39.1405</v>
      </c>
      <c r="ET78">
        <v>0</v>
      </c>
      <c r="EU78">
        <v>0</v>
      </c>
      <c r="EV78">
        <v>0</v>
      </c>
      <c r="EW78">
        <v>1758584342</v>
      </c>
      <c r="EX78">
        <v>0</v>
      </c>
      <c r="EY78">
        <v>197.311538461538</v>
      </c>
      <c r="EZ78">
        <v>8.12649592340857</v>
      </c>
      <c r="FA78">
        <v>18.2358970554169</v>
      </c>
      <c r="FB78">
        <v>-6.6</v>
      </c>
      <c r="FC78">
        <v>15</v>
      </c>
      <c r="FD78">
        <v>0</v>
      </c>
      <c r="FE78" t="s">
        <v>424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0.2636642</v>
      </c>
      <c r="FR78">
        <v>0.017791669172933</v>
      </c>
      <c r="FS78">
        <v>0.0220192224808234</v>
      </c>
      <c r="FT78">
        <v>1</v>
      </c>
      <c r="FU78">
        <v>195.85</v>
      </c>
      <c r="FV78">
        <v>12.8418640626416</v>
      </c>
      <c r="FW78">
        <v>4.90601371667827</v>
      </c>
      <c r="FX78">
        <v>-1</v>
      </c>
      <c r="FY78">
        <v>0.016252137</v>
      </c>
      <c r="FZ78">
        <v>0.216701001203007</v>
      </c>
      <c r="GA78">
        <v>0.0223961397458752</v>
      </c>
      <c r="GB78">
        <v>0</v>
      </c>
      <c r="GC78">
        <v>1</v>
      </c>
      <c r="GD78">
        <v>2</v>
      </c>
      <c r="GE78" t="s">
        <v>485</v>
      </c>
      <c r="GF78">
        <v>3.1333</v>
      </c>
      <c r="GG78">
        <v>2.71262</v>
      </c>
      <c r="GH78">
        <v>0.0886204</v>
      </c>
      <c r="GI78">
        <v>0.0890694</v>
      </c>
      <c r="GJ78">
        <v>0.102428</v>
      </c>
      <c r="GK78">
        <v>0.102956</v>
      </c>
      <c r="GL78">
        <v>34328.1</v>
      </c>
      <c r="GM78">
        <v>36752.8</v>
      </c>
      <c r="GN78">
        <v>34079.3</v>
      </c>
      <c r="GO78">
        <v>36531.1</v>
      </c>
      <c r="GP78">
        <v>43205.9</v>
      </c>
      <c r="GQ78">
        <v>47042.6</v>
      </c>
      <c r="GR78">
        <v>53172.5</v>
      </c>
      <c r="GS78">
        <v>58387.5</v>
      </c>
      <c r="GT78">
        <v>1.95257</v>
      </c>
      <c r="GU78">
        <v>1.65392</v>
      </c>
      <c r="GV78">
        <v>0.09422</v>
      </c>
      <c r="GW78">
        <v>0</v>
      </c>
      <c r="GX78">
        <v>28.4653</v>
      </c>
      <c r="GY78">
        <v>999.9</v>
      </c>
      <c r="GZ78">
        <v>61.165</v>
      </c>
      <c r="HA78">
        <v>30.494</v>
      </c>
      <c r="HB78">
        <v>29.9119</v>
      </c>
      <c r="HC78">
        <v>54.7843</v>
      </c>
      <c r="HD78">
        <v>46.1298</v>
      </c>
      <c r="HE78">
        <v>1</v>
      </c>
      <c r="HF78">
        <v>0.0749009</v>
      </c>
      <c r="HG78">
        <v>-1.46538</v>
      </c>
      <c r="HH78">
        <v>20.1269</v>
      </c>
      <c r="HI78">
        <v>5.19887</v>
      </c>
      <c r="HJ78">
        <v>12.0041</v>
      </c>
      <c r="HK78">
        <v>4.97475</v>
      </c>
      <c r="HL78">
        <v>3.294</v>
      </c>
      <c r="HM78">
        <v>9999</v>
      </c>
      <c r="HN78">
        <v>999.9</v>
      </c>
      <c r="HO78">
        <v>9999</v>
      </c>
      <c r="HP78">
        <v>9999</v>
      </c>
      <c r="HQ78">
        <v>1.86325</v>
      </c>
      <c r="HR78">
        <v>1.86813</v>
      </c>
      <c r="HS78">
        <v>1.86783</v>
      </c>
      <c r="HT78">
        <v>1.86905</v>
      </c>
      <c r="HU78">
        <v>1.86982</v>
      </c>
      <c r="HV78">
        <v>1.86589</v>
      </c>
      <c r="HW78">
        <v>1.86692</v>
      </c>
      <c r="HX78">
        <v>1.86841</v>
      </c>
      <c r="HY78">
        <v>5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2.164</v>
      </c>
      <c r="IM78">
        <v>0.3675</v>
      </c>
      <c r="IN78">
        <v>0.725814700763697</v>
      </c>
      <c r="IO78">
        <v>0.00362048344270013</v>
      </c>
      <c r="IP78">
        <v>-5.06934738496834e-07</v>
      </c>
      <c r="IQ78">
        <v>1.8318064437723e-10</v>
      </c>
      <c r="IR78">
        <v>-0.101343419155985</v>
      </c>
      <c r="IS78">
        <v>-0.0180113055313949</v>
      </c>
      <c r="IT78">
        <v>0.00213158163258544</v>
      </c>
      <c r="IU78">
        <v>-2.28843148016446e-05</v>
      </c>
      <c r="IV78">
        <v>5</v>
      </c>
      <c r="IW78">
        <v>2442</v>
      </c>
      <c r="IX78">
        <v>1</v>
      </c>
      <c r="IY78">
        <v>27</v>
      </c>
      <c r="IZ78">
        <v>29309739.1</v>
      </c>
      <c r="JA78">
        <v>29309739.1</v>
      </c>
      <c r="JB78">
        <v>0.948486</v>
      </c>
      <c r="JC78">
        <v>2.6416</v>
      </c>
      <c r="JD78">
        <v>1.54785</v>
      </c>
      <c r="JE78">
        <v>2.31934</v>
      </c>
      <c r="JF78">
        <v>1.64551</v>
      </c>
      <c r="JG78">
        <v>2.28271</v>
      </c>
      <c r="JH78">
        <v>34.236</v>
      </c>
      <c r="JI78">
        <v>24.2101</v>
      </c>
      <c r="JJ78">
        <v>18</v>
      </c>
      <c r="JK78">
        <v>505.332</v>
      </c>
      <c r="JL78">
        <v>330.959</v>
      </c>
      <c r="JM78">
        <v>30.9586</v>
      </c>
      <c r="JN78">
        <v>28.363</v>
      </c>
      <c r="JO78">
        <v>29.9998</v>
      </c>
      <c r="JP78">
        <v>28.4115</v>
      </c>
      <c r="JQ78">
        <v>28.3725</v>
      </c>
      <c r="JR78">
        <v>18.9989</v>
      </c>
      <c r="JS78">
        <v>25.4634</v>
      </c>
      <c r="JT78">
        <v>89.1784</v>
      </c>
      <c r="JU78">
        <v>30.9513</v>
      </c>
      <c r="JV78">
        <v>419.9</v>
      </c>
      <c r="JW78">
        <v>24.0045</v>
      </c>
      <c r="JX78">
        <v>96.65</v>
      </c>
      <c r="JY78">
        <v>94.5989</v>
      </c>
    </row>
    <row r="79" spans="1:285">
      <c r="A79">
        <v>63</v>
      </c>
      <c r="B79">
        <v>1758584345</v>
      </c>
      <c r="C79">
        <v>804.900000095367</v>
      </c>
      <c r="D79" t="s">
        <v>553</v>
      </c>
      <c r="E79" t="s">
        <v>554</v>
      </c>
      <c r="F79">
        <v>5</v>
      </c>
      <c r="G79" t="s">
        <v>419</v>
      </c>
      <c r="H79" t="s">
        <v>490</v>
      </c>
      <c r="I79" t="s">
        <v>421</v>
      </c>
      <c r="J79">
        <v>1758584342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1.91</v>
      </c>
      <c r="DB79">
        <v>0.5</v>
      </c>
      <c r="DC79" t="s">
        <v>423</v>
      </c>
      <c r="DD79">
        <v>2</v>
      </c>
      <c r="DE79">
        <v>1758584342</v>
      </c>
      <c r="DF79">
        <v>420.132</v>
      </c>
      <c r="DG79">
        <v>419.872</v>
      </c>
      <c r="DH79">
        <v>24.1339666666667</v>
      </c>
      <c r="DI79">
        <v>24.0807666666667</v>
      </c>
      <c r="DJ79">
        <v>417.968333333333</v>
      </c>
      <c r="DK79">
        <v>23.7665666666667</v>
      </c>
      <c r="DL79">
        <v>500.063</v>
      </c>
      <c r="DM79">
        <v>89.6169666666667</v>
      </c>
      <c r="DN79">
        <v>0.0344219666666667</v>
      </c>
      <c r="DO79">
        <v>30.2644333333333</v>
      </c>
      <c r="DP79">
        <v>30.0034333333333</v>
      </c>
      <c r="DQ79">
        <v>999.9</v>
      </c>
      <c r="DR79">
        <v>0</v>
      </c>
      <c r="DS79">
        <v>0</v>
      </c>
      <c r="DT79">
        <v>10024.3666666667</v>
      </c>
      <c r="DU79">
        <v>0</v>
      </c>
      <c r="DV79">
        <v>0.27582</v>
      </c>
      <c r="DW79">
        <v>0.260182666666667</v>
      </c>
      <c r="DX79">
        <v>430.522333333333</v>
      </c>
      <c r="DY79">
        <v>430.232333333333</v>
      </c>
      <c r="DZ79">
        <v>0.0531807</v>
      </c>
      <c r="EA79">
        <v>419.872</v>
      </c>
      <c r="EB79">
        <v>24.0807666666667</v>
      </c>
      <c r="EC79">
        <v>2.16281</v>
      </c>
      <c r="ED79">
        <v>2.15804666666667</v>
      </c>
      <c r="EE79">
        <v>18.6895</v>
      </c>
      <c r="EF79">
        <v>18.6542333333333</v>
      </c>
      <c r="EG79">
        <v>0.00500059</v>
      </c>
      <c r="EH79">
        <v>0</v>
      </c>
      <c r="EI79">
        <v>0</v>
      </c>
      <c r="EJ79">
        <v>0</v>
      </c>
      <c r="EK79">
        <v>196.333333333333</v>
      </c>
      <c r="EL79">
        <v>0.00500059</v>
      </c>
      <c r="EM79">
        <v>-6.36666666666667</v>
      </c>
      <c r="EN79">
        <v>0.366666666666667</v>
      </c>
      <c r="EO79">
        <v>36.25</v>
      </c>
      <c r="EP79">
        <v>40.979</v>
      </c>
      <c r="EQ79">
        <v>38.104</v>
      </c>
      <c r="ER79">
        <v>42.0203333333333</v>
      </c>
      <c r="ES79">
        <v>39.1456666666667</v>
      </c>
      <c r="ET79">
        <v>0</v>
      </c>
      <c r="EU79">
        <v>0</v>
      </c>
      <c r="EV79">
        <v>0</v>
      </c>
      <c r="EW79">
        <v>1758584343.8</v>
      </c>
      <c r="EX79">
        <v>0</v>
      </c>
      <c r="EY79">
        <v>197.308</v>
      </c>
      <c r="EZ79">
        <v>2.62307726365853</v>
      </c>
      <c r="FA79">
        <v>-10.3923081397775</v>
      </c>
      <c r="FB79">
        <v>-7.236</v>
      </c>
      <c r="FC79">
        <v>15</v>
      </c>
      <c r="FD79">
        <v>0</v>
      </c>
      <c r="FE79" t="s">
        <v>424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0.2672912</v>
      </c>
      <c r="FR79">
        <v>-0.0638060751879697</v>
      </c>
      <c r="FS79">
        <v>0.017994031356536</v>
      </c>
      <c r="FT79">
        <v>1</v>
      </c>
      <c r="FU79">
        <v>196.597058823529</v>
      </c>
      <c r="FV79">
        <v>13.349121495925</v>
      </c>
      <c r="FW79">
        <v>4.65690412778311</v>
      </c>
      <c r="FX79">
        <v>-1</v>
      </c>
      <c r="FY79">
        <v>0.0216188435</v>
      </c>
      <c r="FZ79">
        <v>0.251686705714286</v>
      </c>
      <c r="GA79">
        <v>0.0244218844783588</v>
      </c>
      <c r="GB79">
        <v>0</v>
      </c>
      <c r="GC79">
        <v>1</v>
      </c>
      <c r="GD79">
        <v>2</v>
      </c>
      <c r="GE79" t="s">
        <v>485</v>
      </c>
      <c r="GF79">
        <v>3.13327</v>
      </c>
      <c r="GG79">
        <v>2.71266</v>
      </c>
      <c r="GH79">
        <v>0.0886241</v>
      </c>
      <c r="GI79">
        <v>0.0890735</v>
      </c>
      <c r="GJ79">
        <v>0.102432</v>
      </c>
      <c r="GK79">
        <v>0.102948</v>
      </c>
      <c r="GL79">
        <v>34328</v>
      </c>
      <c r="GM79">
        <v>36752.8</v>
      </c>
      <c r="GN79">
        <v>34079.3</v>
      </c>
      <c r="GO79">
        <v>36531.3</v>
      </c>
      <c r="GP79">
        <v>43205.7</v>
      </c>
      <c r="GQ79">
        <v>47043</v>
      </c>
      <c r="GR79">
        <v>53172.4</v>
      </c>
      <c r="GS79">
        <v>58387.6</v>
      </c>
      <c r="GT79">
        <v>1.95262</v>
      </c>
      <c r="GU79">
        <v>1.65397</v>
      </c>
      <c r="GV79">
        <v>0.0948347</v>
      </c>
      <c r="GW79">
        <v>0</v>
      </c>
      <c r="GX79">
        <v>28.4653</v>
      </c>
      <c r="GY79">
        <v>999.9</v>
      </c>
      <c r="GZ79">
        <v>61.165</v>
      </c>
      <c r="HA79">
        <v>30.504</v>
      </c>
      <c r="HB79">
        <v>29.9309</v>
      </c>
      <c r="HC79">
        <v>54.6143</v>
      </c>
      <c r="HD79">
        <v>45.9896</v>
      </c>
      <c r="HE79">
        <v>1</v>
      </c>
      <c r="HF79">
        <v>0.0748069</v>
      </c>
      <c r="HG79">
        <v>-1.46845</v>
      </c>
      <c r="HH79">
        <v>20.1265</v>
      </c>
      <c r="HI79">
        <v>5.19872</v>
      </c>
      <c r="HJ79">
        <v>12.0041</v>
      </c>
      <c r="HK79">
        <v>4.97435</v>
      </c>
      <c r="HL79">
        <v>3.294</v>
      </c>
      <c r="HM79">
        <v>9999</v>
      </c>
      <c r="HN79">
        <v>999.9</v>
      </c>
      <c r="HO79">
        <v>9999</v>
      </c>
      <c r="HP79">
        <v>9999</v>
      </c>
      <c r="HQ79">
        <v>1.86325</v>
      </c>
      <c r="HR79">
        <v>1.86813</v>
      </c>
      <c r="HS79">
        <v>1.86783</v>
      </c>
      <c r="HT79">
        <v>1.86905</v>
      </c>
      <c r="HU79">
        <v>1.86982</v>
      </c>
      <c r="HV79">
        <v>1.86588</v>
      </c>
      <c r="HW79">
        <v>1.86692</v>
      </c>
      <c r="HX79">
        <v>1.86841</v>
      </c>
      <c r="HY79">
        <v>5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2.164</v>
      </c>
      <c r="IM79">
        <v>0.3676</v>
      </c>
      <c r="IN79">
        <v>0.725814700763697</v>
      </c>
      <c r="IO79">
        <v>0.00362048344270013</v>
      </c>
      <c r="IP79">
        <v>-5.06934738496834e-07</v>
      </c>
      <c r="IQ79">
        <v>1.8318064437723e-10</v>
      </c>
      <c r="IR79">
        <v>-0.101343419155985</v>
      </c>
      <c r="IS79">
        <v>-0.0180113055313949</v>
      </c>
      <c r="IT79">
        <v>0.00213158163258544</v>
      </c>
      <c r="IU79">
        <v>-2.28843148016446e-05</v>
      </c>
      <c r="IV79">
        <v>5</v>
      </c>
      <c r="IW79">
        <v>2442</v>
      </c>
      <c r="IX79">
        <v>1</v>
      </c>
      <c r="IY79">
        <v>27</v>
      </c>
      <c r="IZ79">
        <v>29309739.1</v>
      </c>
      <c r="JA79">
        <v>29309739.1</v>
      </c>
      <c r="JB79">
        <v>0.948486</v>
      </c>
      <c r="JC79">
        <v>2.63794</v>
      </c>
      <c r="JD79">
        <v>1.54785</v>
      </c>
      <c r="JE79">
        <v>2.31934</v>
      </c>
      <c r="JF79">
        <v>1.64673</v>
      </c>
      <c r="JG79">
        <v>2.34009</v>
      </c>
      <c r="JH79">
        <v>34.236</v>
      </c>
      <c r="JI79">
        <v>24.2188</v>
      </c>
      <c r="JJ79">
        <v>18</v>
      </c>
      <c r="JK79">
        <v>505.351</v>
      </c>
      <c r="JL79">
        <v>330.973</v>
      </c>
      <c r="JM79">
        <v>30.9535</v>
      </c>
      <c r="JN79">
        <v>28.3616</v>
      </c>
      <c r="JO79">
        <v>29.9998</v>
      </c>
      <c r="JP79">
        <v>28.4099</v>
      </c>
      <c r="JQ79">
        <v>28.3707</v>
      </c>
      <c r="JR79">
        <v>18.998</v>
      </c>
      <c r="JS79">
        <v>25.4634</v>
      </c>
      <c r="JT79">
        <v>89.1784</v>
      </c>
      <c r="JU79">
        <v>30.9479</v>
      </c>
      <c r="JV79">
        <v>419.9</v>
      </c>
      <c r="JW79">
        <v>24.0001</v>
      </c>
      <c r="JX79">
        <v>96.65</v>
      </c>
      <c r="JY79">
        <v>94.5992</v>
      </c>
    </row>
    <row r="80" spans="1:285">
      <c r="A80">
        <v>64</v>
      </c>
      <c r="B80">
        <v>1758584347</v>
      </c>
      <c r="C80">
        <v>806.900000095367</v>
      </c>
      <c r="D80" t="s">
        <v>555</v>
      </c>
      <c r="E80" t="s">
        <v>556</v>
      </c>
      <c r="F80">
        <v>5</v>
      </c>
      <c r="G80" t="s">
        <v>419</v>
      </c>
      <c r="H80" t="s">
        <v>490</v>
      </c>
      <c r="I80" t="s">
        <v>421</v>
      </c>
      <c r="J80">
        <v>1758584344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1.91</v>
      </c>
      <c r="DB80">
        <v>0.5</v>
      </c>
      <c r="DC80" t="s">
        <v>423</v>
      </c>
      <c r="DD80">
        <v>2</v>
      </c>
      <c r="DE80">
        <v>1758584344</v>
      </c>
      <c r="DF80">
        <v>420.128666666667</v>
      </c>
      <c r="DG80">
        <v>419.881333333333</v>
      </c>
      <c r="DH80">
        <v>24.1365</v>
      </c>
      <c r="DI80">
        <v>24.0781</v>
      </c>
      <c r="DJ80">
        <v>417.965</v>
      </c>
      <c r="DK80">
        <v>23.7689666666667</v>
      </c>
      <c r="DL80">
        <v>500.077</v>
      </c>
      <c r="DM80">
        <v>89.6157666666667</v>
      </c>
      <c r="DN80">
        <v>0.0345594</v>
      </c>
      <c r="DO80">
        <v>30.2637333333333</v>
      </c>
      <c r="DP80">
        <v>30.0055</v>
      </c>
      <c r="DQ80">
        <v>999.9</v>
      </c>
      <c r="DR80">
        <v>0</v>
      </c>
      <c r="DS80">
        <v>0</v>
      </c>
      <c r="DT80">
        <v>10008.7333333333</v>
      </c>
      <c r="DU80">
        <v>0</v>
      </c>
      <c r="DV80">
        <v>0.27582</v>
      </c>
      <c r="DW80">
        <v>0.247446666666667</v>
      </c>
      <c r="DX80">
        <v>430.52</v>
      </c>
      <c r="DY80">
        <v>430.240666666667</v>
      </c>
      <c r="DZ80">
        <v>0.0583807666666667</v>
      </c>
      <c r="EA80">
        <v>419.881333333333</v>
      </c>
      <c r="EB80">
        <v>24.0781</v>
      </c>
      <c r="EC80">
        <v>2.16300666666667</v>
      </c>
      <c r="ED80">
        <v>2.15777666666667</v>
      </c>
      <c r="EE80">
        <v>18.6909666666667</v>
      </c>
      <c r="EF80">
        <v>18.6522333333333</v>
      </c>
      <c r="EG80">
        <v>0.00500059</v>
      </c>
      <c r="EH80">
        <v>0</v>
      </c>
      <c r="EI80">
        <v>0</v>
      </c>
      <c r="EJ80">
        <v>0</v>
      </c>
      <c r="EK80">
        <v>193.866666666667</v>
      </c>
      <c r="EL80">
        <v>0.00500059</v>
      </c>
      <c r="EM80">
        <v>-5.8</v>
      </c>
      <c r="EN80">
        <v>-0.0333333333333334</v>
      </c>
      <c r="EO80">
        <v>36.25</v>
      </c>
      <c r="EP80">
        <v>40.9373333333333</v>
      </c>
      <c r="EQ80">
        <v>38.083</v>
      </c>
      <c r="ER80">
        <v>41.937</v>
      </c>
      <c r="ES80">
        <v>39.1456666666667</v>
      </c>
      <c r="ET80">
        <v>0</v>
      </c>
      <c r="EU80">
        <v>0</v>
      </c>
      <c r="EV80">
        <v>0</v>
      </c>
      <c r="EW80">
        <v>1758584346.2</v>
      </c>
      <c r="EX80">
        <v>0</v>
      </c>
      <c r="EY80">
        <v>198.348</v>
      </c>
      <c r="EZ80">
        <v>19.3307695480494</v>
      </c>
      <c r="FA80">
        <v>-27.7384620690957</v>
      </c>
      <c r="FB80">
        <v>-7.308</v>
      </c>
      <c r="FC80">
        <v>15</v>
      </c>
      <c r="FD80">
        <v>0</v>
      </c>
      <c r="FE80" t="s">
        <v>424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0.26526795</v>
      </c>
      <c r="FR80">
        <v>-0.0606615789473683</v>
      </c>
      <c r="FS80">
        <v>0.0178056772532667</v>
      </c>
      <c r="FT80">
        <v>1</v>
      </c>
      <c r="FU80">
        <v>196.844117647059</v>
      </c>
      <c r="FV80">
        <v>6.83728044583273</v>
      </c>
      <c r="FW80">
        <v>4.34519282564555</v>
      </c>
      <c r="FX80">
        <v>-1</v>
      </c>
      <c r="FY80">
        <v>0.0292206735</v>
      </c>
      <c r="FZ80">
        <v>0.23531848556391</v>
      </c>
      <c r="GA80">
        <v>0.0229508901832629</v>
      </c>
      <c r="GB80">
        <v>0</v>
      </c>
      <c r="GC80">
        <v>1</v>
      </c>
      <c r="GD80">
        <v>2</v>
      </c>
      <c r="GE80" t="s">
        <v>485</v>
      </c>
      <c r="GF80">
        <v>3.13317</v>
      </c>
      <c r="GG80">
        <v>2.71247</v>
      </c>
      <c r="GH80">
        <v>0.0886217</v>
      </c>
      <c r="GI80">
        <v>0.0890754</v>
      </c>
      <c r="GJ80">
        <v>0.102433</v>
      </c>
      <c r="GK80">
        <v>0.10293</v>
      </c>
      <c r="GL80">
        <v>34328.1</v>
      </c>
      <c r="GM80">
        <v>36753</v>
      </c>
      <c r="GN80">
        <v>34079.3</v>
      </c>
      <c r="GO80">
        <v>36531.6</v>
      </c>
      <c r="GP80">
        <v>43205.7</v>
      </c>
      <c r="GQ80">
        <v>47044.2</v>
      </c>
      <c r="GR80">
        <v>53172.5</v>
      </c>
      <c r="GS80">
        <v>58387.8</v>
      </c>
      <c r="GT80">
        <v>1.95287</v>
      </c>
      <c r="GU80">
        <v>1.65392</v>
      </c>
      <c r="GV80">
        <v>0.0948384</v>
      </c>
      <c r="GW80">
        <v>0</v>
      </c>
      <c r="GX80">
        <v>28.4653</v>
      </c>
      <c r="GY80">
        <v>999.9</v>
      </c>
      <c r="GZ80">
        <v>61.165</v>
      </c>
      <c r="HA80">
        <v>30.504</v>
      </c>
      <c r="HB80">
        <v>29.9329</v>
      </c>
      <c r="HC80">
        <v>54.3543</v>
      </c>
      <c r="HD80">
        <v>46.0256</v>
      </c>
      <c r="HE80">
        <v>1</v>
      </c>
      <c r="HF80">
        <v>0.0745122</v>
      </c>
      <c r="HG80">
        <v>-1.47987</v>
      </c>
      <c r="HH80">
        <v>20.1265</v>
      </c>
      <c r="HI80">
        <v>5.19872</v>
      </c>
      <c r="HJ80">
        <v>12.004</v>
      </c>
      <c r="HK80">
        <v>4.9739</v>
      </c>
      <c r="HL80">
        <v>3.294</v>
      </c>
      <c r="HM80">
        <v>9999</v>
      </c>
      <c r="HN80">
        <v>999.9</v>
      </c>
      <c r="HO80">
        <v>9999</v>
      </c>
      <c r="HP80">
        <v>9999</v>
      </c>
      <c r="HQ80">
        <v>1.86325</v>
      </c>
      <c r="HR80">
        <v>1.86813</v>
      </c>
      <c r="HS80">
        <v>1.86783</v>
      </c>
      <c r="HT80">
        <v>1.86905</v>
      </c>
      <c r="HU80">
        <v>1.86982</v>
      </c>
      <c r="HV80">
        <v>1.8659</v>
      </c>
      <c r="HW80">
        <v>1.86691</v>
      </c>
      <c r="HX80">
        <v>1.86841</v>
      </c>
      <c r="HY80">
        <v>5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2.164</v>
      </c>
      <c r="IM80">
        <v>0.3676</v>
      </c>
      <c r="IN80">
        <v>0.725814700763697</v>
      </c>
      <c r="IO80">
        <v>0.00362048344270013</v>
      </c>
      <c r="IP80">
        <v>-5.06934738496834e-07</v>
      </c>
      <c r="IQ80">
        <v>1.8318064437723e-10</v>
      </c>
      <c r="IR80">
        <v>-0.101343419155985</v>
      </c>
      <c r="IS80">
        <v>-0.0180113055313949</v>
      </c>
      <c r="IT80">
        <v>0.00213158163258544</v>
      </c>
      <c r="IU80">
        <v>-2.28843148016446e-05</v>
      </c>
      <c r="IV80">
        <v>5</v>
      </c>
      <c r="IW80">
        <v>2442</v>
      </c>
      <c r="IX80">
        <v>1</v>
      </c>
      <c r="IY80">
        <v>27</v>
      </c>
      <c r="IZ80">
        <v>29309739.1</v>
      </c>
      <c r="JA80">
        <v>29309739.1</v>
      </c>
      <c r="JB80">
        <v>0.948486</v>
      </c>
      <c r="JC80">
        <v>2.63306</v>
      </c>
      <c r="JD80">
        <v>1.54785</v>
      </c>
      <c r="JE80">
        <v>2.31934</v>
      </c>
      <c r="JF80">
        <v>1.64673</v>
      </c>
      <c r="JG80">
        <v>2.36084</v>
      </c>
      <c r="JH80">
        <v>34.236</v>
      </c>
      <c r="JI80">
        <v>24.2188</v>
      </c>
      <c r="JJ80">
        <v>18</v>
      </c>
      <c r="JK80">
        <v>505.5</v>
      </c>
      <c r="JL80">
        <v>330.943</v>
      </c>
      <c r="JM80">
        <v>30.9491</v>
      </c>
      <c r="JN80">
        <v>28.36</v>
      </c>
      <c r="JO80">
        <v>29.9998</v>
      </c>
      <c r="JP80">
        <v>28.4081</v>
      </c>
      <c r="JQ80">
        <v>28.3695</v>
      </c>
      <c r="JR80">
        <v>18.9987</v>
      </c>
      <c r="JS80">
        <v>25.4634</v>
      </c>
      <c r="JT80">
        <v>89.1784</v>
      </c>
      <c r="JU80">
        <v>30.9479</v>
      </c>
      <c r="JV80">
        <v>419.9</v>
      </c>
      <c r="JW80">
        <v>23.9926</v>
      </c>
      <c r="JX80">
        <v>96.65</v>
      </c>
      <c r="JY80">
        <v>94.5997</v>
      </c>
    </row>
    <row r="81" spans="1:285">
      <c r="A81">
        <v>65</v>
      </c>
      <c r="B81">
        <v>1758584349</v>
      </c>
      <c r="C81">
        <v>808.900000095367</v>
      </c>
      <c r="D81" t="s">
        <v>557</v>
      </c>
      <c r="E81" t="s">
        <v>558</v>
      </c>
      <c r="F81">
        <v>5</v>
      </c>
      <c r="G81" t="s">
        <v>419</v>
      </c>
      <c r="H81" t="s">
        <v>490</v>
      </c>
      <c r="I81" t="s">
        <v>421</v>
      </c>
      <c r="J81">
        <v>1758584346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1.91</v>
      </c>
      <c r="DB81">
        <v>0.5</v>
      </c>
      <c r="DC81" t="s">
        <v>423</v>
      </c>
      <c r="DD81">
        <v>2</v>
      </c>
      <c r="DE81">
        <v>1758584346</v>
      </c>
      <c r="DF81">
        <v>420.136333333333</v>
      </c>
      <c r="DG81">
        <v>419.898333333333</v>
      </c>
      <c r="DH81">
        <v>24.1377333333333</v>
      </c>
      <c r="DI81">
        <v>24.0737</v>
      </c>
      <c r="DJ81">
        <v>417.973</v>
      </c>
      <c r="DK81">
        <v>23.7701666666667</v>
      </c>
      <c r="DL81">
        <v>500.045333333333</v>
      </c>
      <c r="DM81">
        <v>89.6144</v>
      </c>
      <c r="DN81">
        <v>0.0345251</v>
      </c>
      <c r="DO81">
        <v>30.2629333333333</v>
      </c>
      <c r="DP81">
        <v>30.0087666666667</v>
      </c>
      <c r="DQ81">
        <v>999.9</v>
      </c>
      <c r="DR81">
        <v>0</v>
      </c>
      <c r="DS81">
        <v>0</v>
      </c>
      <c r="DT81">
        <v>10005</v>
      </c>
      <c r="DU81">
        <v>0</v>
      </c>
      <c r="DV81">
        <v>0.27582</v>
      </c>
      <c r="DW81">
        <v>0.238342333333333</v>
      </c>
      <c r="DX81">
        <v>430.528666666667</v>
      </c>
      <c r="DY81">
        <v>430.256333333333</v>
      </c>
      <c r="DZ81">
        <v>0.0640284333333333</v>
      </c>
      <c r="EA81">
        <v>419.898333333333</v>
      </c>
      <c r="EB81">
        <v>24.0737</v>
      </c>
      <c r="EC81">
        <v>2.16308666666667</v>
      </c>
      <c r="ED81">
        <v>2.15735</v>
      </c>
      <c r="EE81">
        <v>18.6915333333333</v>
      </c>
      <c r="EF81">
        <v>18.6490666666667</v>
      </c>
      <c r="EG81">
        <v>0.00500059</v>
      </c>
      <c r="EH81">
        <v>0</v>
      </c>
      <c r="EI81">
        <v>0</v>
      </c>
      <c r="EJ81">
        <v>0</v>
      </c>
      <c r="EK81">
        <v>195.133333333333</v>
      </c>
      <c r="EL81">
        <v>0.00500059</v>
      </c>
      <c r="EM81">
        <v>-13.1</v>
      </c>
      <c r="EN81">
        <v>-1.86666666666667</v>
      </c>
      <c r="EO81">
        <v>36.25</v>
      </c>
      <c r="EP81">
        <v>40.8746666666667</v>
      </c>
      <c r="EQ81">
        <v>38.0413333333333</v>
      </c>
      <c r="ER81">
        <v>41.833</v>
      </c>
      <c r="ES81">
        <v>39.104</v>
      </c>
      <c r="ET81">
        <v>0</v>
      </c>
      <c r="EU81">
        <v>0</v>
      </c>
      <c r="EV81">
        <v>0</v>
      </c>
      <c r="EW81">
        <v>1758584348</v>
      </c>
      <c r="EX81">
        <v>0</v>
      </c>
      <c r="EY81">
        <v>198.973076923077</v>
      </c>
      <c r="EZ81">
        <v>17.2205130850956</v>
      </c>
      <c r="FA81">
        <v>-25.0769235603438</v>
      </c>
      <c r="FB81">
        <v>-8.65</v>
      </c>
      <c r="FC81">
        <v>15</v>
      </c>
      <c r="FD81">
        <v>0</v>
      </c>
      <c r="FE81" t="s">
        <v>424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0.2603485</v>
      </c>
      <c r="FR81">
        <v>-0.122386556390977</v>
      </c>
      <c r="FS81">
        <v>0.0215889489357402</v>
      </c>
      <c r="FT81">
        <v>1</v>
      </c>
      <c r="FU81">
        <v>197.732352941176</v>
      </c>
      <c r="FV81">
        <v>15.4698244166783</v>
      </c>
      <c r="FW81">
        <v>5.60696628617081</v>
      </c>
      <c r="FX81">
        <v>-1</v>
      </c>
      <c r="FY81">
        <v>0.036912726</v>
      </c>
      <c r="FZ81">
        <v>0.210616362406015</v>
      </c>
      <c r="GA81">
        <v>0.020526082876735</v>
      </c>
      <c r="GB81">
        <v>0</v>
      </c>
      <c r="GC81">
        <v>1</v>
      </c>
      <c r="GD81">
        <v>2</v>
      </c>
      <c r="GE81" t="s">
        <v>485</v>
      </c>
      <c r="GF81">
        <v>3.13316</v>
      </c>
      <c r="GG81">
        <v>2.71232</v>
      </c>
      <c r="GH81">
        <v>0.0886206</v>
      </c>
      <c r="GI81">
        <v>0.0890717</v>
      </c>
      <c r="GJ81">
        <v>0.102427</v>
      </c>
      <c r="GK81">
        <v>0.102902</v>
      </c>
      <c r="GL81">
        <v>34328.3</v>
      </c>
      <c r="GM81">
        <v>36753.3</v>
      </c>
      <c r="GN81">
        <v>34079.5</v>
      </c>
      <c r="GO81">
        <v>36531.7</v>
      </c>
      <c r="GP81">
        <v>43206</v>
      </c>
      <c r="GQ81">
        <v>47046.1</v>
      </c>
      <c r="GR81">
        <v>53172.5</v>
      </c>
      <c r="GS81">
        <v>58388.3</v>
      </c>
      <c r="GT81">
        <v>1.95282</v>
      </c>
      <c r="GU81">
        <v>1.65392</v>
      </c>
      <c r="GV81">
        <v>0.0946298</v>
      </c>
      <c r="GW81">
        <v>0</v>
      </c>
      <c r="GX81">
        <v>28.4653</v>
      </c>
      <c r="GY81">
        <v>999.9</v>
      </c>
      <c r="GZ81">
        <v>61.14</v>
      </c>
      <c r="HA81">
        <v>30.504</v>
      </c>
      <c r="HB81">
        <v>29.9218</v>
      </c>
      <c r="HC81">
        <v>54.6343</v>
      </c>
      <c r="HD81">
        <v>46.1659</v>
      </c>
      <c r="HE81">
        <v>1</v>
      </c>
      <c r="HF81">
        <v>0.0743394</v>
      </c>
      <c r="HG81">
        <v>-1.48442</v>
      </c>
      <c r="HH81">
        <v>20.1264</v>
      </c>
      <c r="HI81">
        <v>5.19887</v>
      </c>
      <c r="HJ81">
        <v>12.004</v>
      </c>
      <c r="HK81">
        <v>4.97395</v>
      </c>
      <c r="HL81">
        <v>3.294</v>
      </c>
      <c r="HM81">
        <v>9999</v>
      </c>
      <c r="HN81">
        <v>999.9</v>
      </c>
      <c r="HO81">
        <v>9999</v>
      </c>
      <c r="HP81">
        <v>9999</v>
      </c>
      <c r="HQ81">
        <v>1.86325</v>
      </c>
      <c r="HR81">
        <v>1.86813</v>
      </c>
      <c r="HS81">
        <v>1.86783</v>
      </c>
      <c r="HT81">
        <v>1.86905</v>
      </c>
      <c r="HU81">
        <v>1.86982</v>
      </c>
      <c r="HV81">
        <v>1.86589</v>
      </c>
      <c r="HW81">
        <v>1.86691</v>
      </c>
      <c r="HX81">
        <v>1.86842</v>
      </c>
      <c r="HY81">
        <v>5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2.164</v>
      </c>
      <c r="IM81">
        <v>0.3675</v>
      </c>
      <c r="IN81">
        <v>0.725814700763697</v>
      </c>
      <c r="IO81">
        <v>0.00362048344270013</v>
      </c>
      <c r="IP81">
        <v>-5.06934738496834e-07</v>
      </c>
      <c r="IQ81">
        <v>1.8318064437723e-10</v>
      </c>
      <c r="IR81">
        <v>-0.101343419155985</v>
      </c>
      <c r="IS81">
        <v>-0.0180113055313949</v>
      </c>
      <c r="IT81">
        <v>0.00213158163258544</v>
      </c>
      <c r="IU81">
        <v>-2.28843148016446e-05</v>
      </c>
      <c r="IV81">
        <v>5</v>
      </c>
      <c r="IW81">
        <v>2442</v>
      </c>
      <c r="IX81">
        <v>1</v>
      </c>
      <c r="IY81">
        <v>27</v>
      </c>
      <c r="IZ81">
        <v>29309739.1</v>
      </c>
      <c r="JA81">
        <v>29309739.1</v>
      </c>
      <c r="JB81">
        <v>0.947266</v>
      </c>
      <c r="JC81">
        <v>2.63062</v>
      </c>
      <c r="JD81">
        <v>1.54785</v>
      </c>
      <c r="JE81">
        <v>2.31934</v>
      </c>
      <c r="JF81">
        <v>1.64551</v>
      </c>
      <c r="JG81">
        <v>2.34985</v>
      </c>
      <c r="JH81">
        <v>34.236</v>
      </c>
      <c r="JI81">
        <v>24.2188</v>
      </c>
      <c r="JJ81">
        <v>18</v>
      </c>
      <c r="JK81">
        <v>505.456</v>
      </c>
      <c r="JL81">
        <v>330.933</v>
      </c>
      <c r="JM81">
        <v>30.9468</v>
      </c>
      <c r="JN81">
        <v>28.3582</v>
      </c>
      <c r="JO81">
        <v>29.9998</v>
      </c>
      <c r="JP81">
        <v>28.4067</v>
      </c>
      <c r="JQ81">
        <v>28.3678</v>
      </c>
      <c r="JR81">
        <v>18.998</v>
      </c>
      <c r="JS81">
        <v>25.4634</v>
      </c>
      <c r="JT81">
        <v>89.1784</v>
      </c>
      <c r="JU81">
        <v>30.9479</v>
      </c>
      <c r="JV81">
        <v>419.9</v>
      </c>
      <c r="JW81">
        <v>23.9952</v>
      </c>
      <c r="JX81">
        <v>96.6503</v>
      </c>
      <c r="JY81">
        <v>94.6003</v>
      </c>
    </row>
    <row r="82" spans="1:285">
      <c r="A82">
        <v>66</v>
      </c>
      <c r="B82">
        <v>1758584351</v>
      </c>
      <c r="C82">
        <v>810.900000095367</v>
      </c>
      <c r="D82" t="s">
        <v>559</v>
      </c>
      <c r="E82" t="s">
        <v>560</v>
      </c>
      <c r="F82">
        <v>5</v>
      </c>
      <c r="G82" t="s">
        <v>419</v>
      </c>
      <c r="H82" t="s">
        <v>490</v>
      </c>
      <c r="I82" t="s">
        <v>421</v>
      </c>
      <c r="J82">
        <v>1758584348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1.91</v>
      </c>
      <c r="DB82">
        <v>0.5</v>
      </c>
      <c r="DC82" t="s">
        <v>423</v>
      </c>
      <c r="DD82">
        <v>2</v>
      </c>
      <c r="DE82">
        <v>1758584348</v>
      </c>
      <c r="DF82">
        <v>420.138666666667</v>
      </c>
      <c r="DG82">
        <v>419.901666666667</v>
      </c>
      <c r="DH82">
        <v>24.1364333333333</v>
      </c>
      <c r="DI82">
        <v>24.0668</v>
      </c>
      <c r="DJ82">
        <v>417.975</v>
      </c>
      <c r="DK82">
        <v>23.7689333333333</v>
      </c>
      <c r="DL82">
        <v>500.005666666667</v>
      </c>
      <c r="DM82">
        <v>89.6143</v>
      </c>
      <c r="DN82">
        <v>0.0343934666666667</v>
      </c>
      <c r="DO82">
        <v>30.2629333333333</v>
      </c>
      <c r="DP82">
        <v>30.0087333333333</v>
      </c>
      <c r="DQ82">
        <v>999.9</v>
      </c>
      <c r="DR82">
        <v>0</v>
      </c>
      <c r="DS82">
        <v>0</v>
      </c>
      <c r="DT82">
        <v>10007.4666666667</v>
      </c>
      <c r="DU82">
        <v>0</v>
      </c>
      <c r="DV82">
        <v>0.27582</v>
      </c>
      <c r="DW82">
        <v>0.237050333333333</v>
      </c>
      <c r="DX82">
        <v>430.530333333333</v>
      </c>
      <c r="DY82">
        <v>430.256666666667</v>
      </c>
      <c r="DZ82">
        <v>0.0696360333333333</v>
      </c>
      <c r="EA82">
        <v>419.901666666667</v>
      </c>
      <c r="EB82">
        <v>24.0668</v>
      </c>
      <c r="EC82">
        <v>2.16297</v>
      </c>
      <c r="ED82">
        <v>2.15673</v>
      </c>
      <c r="EE82">
        <v>18.6906666666667</v>
      </c>
      <c r="EF82">
        <v>18.6444666666667</v>
      </c>
      <c r="EG82">
        <v>0.00500059</v>
      </c>
      <c r="EH82">
        <v>0</v>
      </c>
      <c r="EI82">
        <v>0</v>
      </c>
      <c r="EJ82">
        <v>0</v>
      </c>
      <c r="EK82">
        <v>199.566666666667</v>
      </c>
      <c r="EL82">
        <v>0.00500059</v>
      </c>
      <c r="EM82">
        <v>-13.4666666666667</v>
      </c>
      <c r="EN82">
        <v>-1.7</v>
      </c>
      <c r="EO82">
        <v>36.25</v>
      </c>
      <c r="EP82">
        <v>40.8123333333333</v>
      </c>
      <c r="EQ82">
        <v>38.0206666666667</v>
      </c>
      <c r="ER82">
        <v>41.729</v>
      </c>
      <c r="ES82">
        <v>39.0623333333333</v>
      </c>
      <c r="ET82">
        <v>0</v>
      </c>
      <c r="EU82">
        <v>0</v>
      </c>
      <c r="EV82">
        <v>0</v>
      </c>
      <c r="EW82">
        <v>1758584349.8</v>
      </c>
      <c r="EX82">
        <v>0</v>
      </c>
      <c r="EY82">
        <v>198.604</v>
      </c>
      <c r="EZ82">
        <v>16.0230774623402</v>
      </c>
      <c r="FA82">
        <v>-33.3076932023968</v>
      </c>
      <c r="FB82">
        <v>-8.736</v>
      </c>
      <c r="FC82">
        <v>15</v>
      </c>
      <c r="FD82">
        <v>0</v>
      </c>
      <c r="FE82" t="s">
        <v>424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0.25761875</v>
      </c>
      <c r="FR82">
        <v>-0.140739654135339</v>
      </c>
      <c r="FS82">
        <v>0.022063180053825</v>
      </c>
      <c r="FT82">
        <v>1</v>
      </c>
      <c r="FU82">
        <v>197.994117647059</v>
      </c>
      <c r="FV82">
        <v>21.3781514686565</v>
      </c>
      <c r="FW82">
        <v>5.52214478667326</v>
      </c>
      <c r="FX82">
        <v>-1</v>
      </c>
      <c r="FY82">
        <v>0.0442811965</v>
      </c>
      <c r="FZ82">
        <v>0.19195390962406</v>
      </c>
      <c r="GA82">
        <v>0.0185739328296092</v>
      </c>
      <c r="GB82">
        <v>0</v>
      </c>
      <c r="GC82">
        <v>1</v>
      </c>
      <c r="GD82">
        <v>2</v>
      </c>
      <c r="GE82" t="s">
        <v>485</v>
      </c>
      <c r="GF82">
        <v>3.13312</v>
      </c>
      <c r="GG82">
        <v>2.71248</v>
      </c>
      <c r="GH82">
        <v>0.0886228</v>
      </c>
      <c r="GI82">
        <v>0.0890742</v>
      </c>
      <c r="GJ82">
        <v>0.102414</v>
      </c>
      <c r="GK82">
        <v>0.102884</v>
      </c>
      <c r="GL82">
        <v>34328.3</v>
      </c>
      <c r="GM82">
        <v>36753.4</v>
      </c>
      <c r="GN82">
        <v>34079.6</v>
      </c>
      <c r="GO82">
        <v>36531.9</v>
      </c>
      <c r="GP82">
        <v>43206.6</v>
      </c>
      <c r="GQ82">
        <v>47047.4</v>
      </c>
      <c r="GR82">
        <v>53172.5</v>
      </c>
      <c r="GS82">
        <v>58388.8</v>
      </c>
      <c r="GT82">
        <v>1.95265</v>
      </c>
      <c r="GU82">
        <v>1.6541</v>
      </c>
      <c r="GV82">
        <v>0.0943393</v>
      </c>
      <c r="GW82">
        <v>0</v>
      </c>
      <c r="GX82">
        <v>28.4653</v>
      </c>
      <c r="GY82">
        <v>999.9</v>
      </c>
      <c r="GZ82">
        <v>61.14</v>
      </c>
      <c r="HA82">
        <v>30.494</v>
      </c>
      <c r="HB82">
        <v>29.902</v>
      </c>
      <c r="HC82">
        <v>54.1043</v>
      </c>
      <c r="HD82">
        <v>46.3502</v>
      </c>
      <c r="HE82">
        <v>1</v>
      </c>
      <c r="HF82">
        <v>0.0743572</v>
      </c>
      <c r="HG82">
        <v>-1.48327</v>
      </c>
      <c r="HH82">
        <v>20.1263</v>
      </c>
      <c r="HI82">
        <v>5.19902</v>
      </c>
      <c r="HJ82">
        <v>12.004</v>
      </c>
      <c r="HK82">
        <v>4.97415</v>
      </c>
      <c r="HL82">
        <v>3.294</v>
      </c>
      <c r="HM82">
        <v>9999</v>
      </c>
      <c r="HN82">
        <v>999.9</v>
      </c>
      <c r="HO82">
        <v>9999</v>
      </c>
      <c r="HP82">
        <v>9999</v>
      </c>
      <c r="HQ82">
        <v>1.86325</v>
      </c>
      <c r="HR82">
        <v>1.86813</v>
      </c>
      <c r="HS82">
        <v>1.86783</v>
      </c>
      <c r="HT82">
        <v>1.86905</v>
      </c>
      <c r="HU82">
        <v>1.86981</v>
      </c>
      <c r="HV82">
        <v>1.86588</v>
      </c>
      <c r="HW82">
        <v>1.86692</v>
      </c>
      <c r="HX82">
        <v>1.86843</v>
      </c>
      <c r="HY82">
        <v>5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2.163</v>
      </c>
      <c r="IM82">
        <v>0.3673</v>
      </c>
      <c r="IN82">
        <v>0.725814700763697</v>
      </c>
      <c r="IO82">
        <v>0.00362048344270013</v>
      </c>
      <c r="IP82">
        <v>-5.06934738496834e-07</v>
      </c>
      <c r="IQ82">
        <v>1.8318064437723e-10</v>
      </c>
      <c r="IR82">
        <v>-0.101343419155985</v>
      </c>
      <c r="IS82">
        <v>-0.0180113055313949</v>
      </c>
      <c r="IT82">
        <v>0.00213158163258544</v>
      </c>
      <c r="IU82">
        <v>-2.28843148016446e-05</v>
      </c>
      <c r="IV82">
        <v>5</v>
      </c>
      <c r="IW82">
        <v>2442</v>
      </c>
      <c r="IX82">
        <v>1</v>
      </c>
      <c r="IY82">
        <v>27</v>
      </c>
      <c r="IZ82">
        <v>29309739.2</v>
      </c>
      <c r="JA82">
        <v>29309739.2</v>
      </c>
      <c r="JB82">
        <v>0.947266</v>
      </c>
      <c r="JC82">
        <v>2.64282</v>
      </c>
      <c r="JD82">
        <v>1.54785</v>
      </c>
      <c r="JE82">
        <v>2.31934</v>
      </c>
      <c r="JF82">
        <v>1.64551</v>
      </c>
      <c r="JG82">
        <v>2.27051</v>
      </c>
      <c r="JH82">
        <v>34.236</v>
      </c>
      <c r="JI82">
        <v>24.2188</v>
      </c>
      <c r="JJ82">
        <v>18</v>
      </c>
      <c r="JK82">
        <v>505.324</v>
      </c>
      <c r="JL82">
        <v>331.006</v>
      </c>
      <c r="JM82">
        <v>30.9454</v>
      </c>
      <c r="JN82">
        <v>28.3568</v>
      </c>
      <c r="JO82">
        <v>29.9999</v>
      </c>
      <c r="JP82">
        <v>28.4049</v>
      </c>
      <c r="JQ82">
        <v>28.366</v>
      </c>
      <c r="JR82">
        <v>18.9983</v>
      </c>
      <c r="JS82">
        <v>25.4634</v>
      </c>
      <c r="JT82">
        <v>89.1784</v>
      </c>
      <c r="JU82">
        <v>30.9392</v>
      </c>
      <c r="JV82">
        <v>419.9</v>
      </c>
      <c r="JW82">
        <v>23.992</v>
      </c>
      <c r="JX82">
        <v>96.6503</v>
      </c>
      <c r="JY82">
        <v>94.6009</v>
      </c>
    </row>
    <row r="83" spans="1:285">
      <c r="A83">
        <v>67</v>
      </c>
      <c r="B83">
        <v>1758584353</v>
      </c>
      <c r="C83">
        <v>812.900000095367</v>
      </c>
      <c r="D83" t="s">
        <v>561</v>
      </c>
      <c r="E83" t="s">
        <v>562</v>
      </c>
      <c r="F83">
        <v>5</v>
      </c>
      <c r="G83" t="s">
        <v>419</v>
      </c>
      <c r="H83" t="s">
        <v>490</v>
      </c>
      <c r="I83" t="s">
        <v>421</v>
      </c>
      <c r="J83">
        <v>1758584350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1.91</v>
      </c>
      <c r="DB83">
        <v>0.5</v>
      </c>
      <c r="DC83" t="s">
        <v>423</v>
      </c>
      <c r="DD83">
        <v>2</v>
      </c>
      <c r="DE83">
        <v>1758584350</v>
      </c>
      <c r="DF83">
        <v>420.146333333333</v>
      </c>
      <c r="DG83">
        <v>419.904</v>
      </c>
      <c r="DH83">
        <v>24.1329666666667</v>
      </c>
      <c r="DI83">
        <v>24.0596333333333</v>
      </c>
      <c r="DJ83">
        <v>417.983</v>
      </c>
      <c r="DK83">
        <v>23.7656333333333</v>
      </c>
      <c r="DL83">
        <v>499.994</v>
      </c>
      <c r="DM83">
        <v>89.6150333333333</v>
      </c>
      <c r="DN83">
        <v>0.0342892</v>
      </c>
      <c r="DO83">
        <v>30.2631333333333</v>
      </c>
      <c r="DP83">
        <v>30.0045</v>
      </c>
      <c r="DQ83">
        <v>999.9</v>
      </c>
      <c r="DR83">
        <v>0</v>
      </c>
      <c r="DS83">
        <v>0</v>
      </c>
      <c r="DT83">
        <v>10008.7333333333</v>
      </c>
      <c r="DU83">
        <v>0</v>
      </c>
      <c r="DV83">
        <v>0.27582</v>
      </c>
      <c r="DW83">
        <v>0.242533333333333</v>
      </c>
      <c r="DX83">
        <v>430.536666666667</v>
      </c>
      <c r="DY83">
        <v>430.255666666667</v>
      </c>
      <c r="DZ83">
        <v>0.0733553666666667</v>
      </c>
      <c r="EA83">
        <v>419.904</v>
      </c>
      <c r="EB83">
        <v>24.0596333333333</v>
      </c>
      <c r="EC83">
        <v>2.16268</v>
      </c>
      <c r="ED83">
        <v>2.15610666666667</v>
      </c>
      <c r="EE83">
        <v>18.6885</v>
      </c>
      <c r="EF83">
        <v>18.6398666666667</v>
      </c>
      <c r="EG83">
        <v>0.00500059</v>
      </c>
      <c r="EH83">
        <v>0</v>
      </c>
      <c r="EI83">
        <v>0</v>
      </c>
      <c r="EJ83">
        <v>0</v>
      </c>
      <c r="EK83">
        <v>202.866666666667</v>
      </c>
      <c r="EL83">
        <v>0.00500059</v>
      </c>
      <c r="EM83">
        <v>-14.8666666666667</v>
      </c>
      <c r="EN83">
        <v>-1.86666666666667</v>
      </c>
      <c r="EO83">
        <v>36.25</v>
      </c>
      <c r="EP83">
        <v>40.729</v>
      </c>
      <c r="EQ83">
        <v>37.979</v>
      </c>
      <c r="ER83">
        <v>41.6456666666667</v>
      </c>
      <c r="ES83">
        <v>39.0206666666667</v>
      </c>
      <c r="ET83">
        <v>0</v>
      </c>
      <c r="EU83">
        <v>0</v>
      </c>
      <c r="EV83">
        <v>0</v>
      </c>
      <c r="EW83">
        <v>1758584352.2</v>
      </c>
      <c r="EX83">
        <v>0</v>
      </c>
      <c r="EY83">
        <v>198.22</v>
      </c>
      <c r="EZ83">
        <v>-14.853845853072</v>
      </c>
      <c r="FA83">
        <v>-16.9846160381268</v>
      </c>
      <c r="FB83">
        <v>-8.544</v>
      </c>
      <c r="FC83">
        <v>15</v>
      </c>
      <c r="FD83">
        <v>0</v>
      </c>
      <c r="FE83" t="s">
        <v>424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0.2557114</v>
      </c>
      <c r="FR83">
        <v>-0.135193894736842</v>
      </c>
      <c r="FS83">
        <v>0.0216474074530878</v>
      </c>
      <c r="FT83">
        <v>1</v>
      </c>
      <c r="FU83">
        <v>198.191176470588</v>
      </c>
      <c r="FV83">
        <v>13.3735678506976</v>
      </c>
      <c r="FW83">
        <v>5.75608974948726</v>
      </c>
      <c r="FX83">
        <v>-1</v>
      </c>
      <c r="FY83">
        <v>0.050681495</v>
      </c>
      <c r="FZ83">
        <v>0.175513042105263</v>
      </c>
      <c r="GA83">
        <v>0.0169336447825173</v>
      </c>
      <c r="GB83">
        <v>0</v>
      </c>
      <c r="GC83">
        <v>1</v>
      </c>
      <c r="GD83">
        <v>2</v>
      </c>
      <c r="GE83" t="s">
        <v>485</v>
      </c>
      <c r="GF83">
        <v>3.13316</v>
      </c>
      <c r="GG83">
        <v>2.71244</v>
      </c>
      <c r="GH83">
        <v>0.0886264</v>
      </c>
      <c r="GI83">
        <v>0.0890701</v>
      </c>
      <c r="GJ83">
        <v>0.102403</v>
      </c>
      <c r="GK83">
        <v>0.102872</v>
      </c>
      <c r="GL83">
        <v>34328.2</v>
      </c>
      <c r="GM83">
        <v>36753.4</v>
      </c>
      <c r="GN83">
        <v>34079.6</v>
      </c>
      <c r="GO83">
        <v>36531.8</v>
      </c>
      <c r="GP83">
        <v>43207.1</v>
      </c>
      <c r="GQ83">
        <v>47048</v>
      </c>
      <c r="GR83">
        <v>53172.4</v>
      </c>
      <c r="GS83">
        <v>58388.6</v>
      </c>
      <c r="GT83">
        <v>1.95282</v>
      </c>
      <c r="GU83">
        <v>1.65415</v>
      </c>
      <c r="GV83">
        <v>0.094112</v>
      </c>
      <c r="GW83">
        <v>0</v>
      </c>
      <c r="GX83">
        <v>28.4653</v>
      </c>
      <c r="GY83">
        <v>999.9</v>
      </c>
      <c r="GZ83">
        <v>61.14</v>
      </c>
      <c r="HA83">
        <v>30.504</v>
      </c>
      <c r="HB83">
        <v>29.9209</v>
      </c>
      <c r="HC83">
        <v>54.1743</v>
      </c>
      <c r="HD83">
        <v>46.25</v>
      </c>
      <c r="HE83">
        <v>1</v>
      </c>
      <c r="HF83">
        <v>0.0743089</v>
      </c>
      <c r="HG83">
        <v>-1.47182</v>
      </c>
      <c r="HH83">
        <v>20.1264</v>
      </c>
      <c r="HI83">
        <v>5.19917</v>
      </c>
      <c r="HJ83">
        <v>12.004</v>
      </c>
      <c r="HK83">
        <v>4.97415</v>
      </c>
      <c r="HL83">
        <v>3.294</v>
      </c>
      <c r="HM83">
        <v>9999</v>
      </c>
      <c r="HN83">
        <v>999.9</v>
      </c>
      <c r="HO83">
        <v>9999</v>
      </c>
      <c r="HP83">
        <v>9999</v>
      </c>
      <c r="HQ83">
        <v>1.86325</v>
      </c>
      <c r="HR83">
        <v>1.86813</v>
      </c>
      <c r="HS83">
        <v>1.86783</v>
      </c>
      <c r="HT83">
        <v>1.86905</v>
      </c>
      <c r="HU83">
        <v>1.86982</v>
      </c>
      <c r="HV83">
        <v>1.8659</v>
      </c>
      <c r="HW83">
        <v>1.86692</v>
      </c>
      <c r="HX83">
        <v>1.86844</v>
      </c>
      <c r="HY83">
        <v>5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2.164</v>
      </c>
      <c r="IM83">
        <v>0.3671</v>
      </c>
      <c r="IN83">
        <v>0.725814700763697</v>
      </c>
      <c r="IO83">
        <v>0.00362048344270013</v>
      </c>
      <c r="IP83">
        <v>-5.06934738496834e-07</v>
      </c>
      <c r="IQ83">
        <v>1.8318064437723e-10</v>
      </c>
      <c r="IR83">
        <v>-0.101343419155985</v>
      </c>
      <c r="IS83">
        <v>-0.0180113055313949</v>
      </c>
      <c r="IT83">
        <v>0.00213158163258544</v>
      </c>
      <c r="IU83">
        <v>-2.28843148016446e-05</v>
      </c>
      <c r="IV83">
        <v>5</v>
      </c>
      <c r="IW83">
        <v>2442</v>
      </c>
      <c r="IX83">
        <v>1</v>
      </c>
      <c r="IY83">
        <v>27</v>
      </c>
      <c r="IZ83">
        <v>29309739.2</v>
      </c>
      <c r="JA83">
        <v>29309739.2</v>
      </c>
      <c r="JB83">
        <v>0.948486</v>
      </c>
      <c r="JC83">
        <v>2.64771</v>
      </c>
      <c r="JD83">
        <v>1.54785</v>
      </c>
      <c r="JE83">
        <v>2.31934</v>
      </c>
      <c r="JF83">
        <v>1.64673</v>
      </c>
      <c r="JG83">
        <v>2.25464</v>
      </c>
      <c r="JH83">
        <v>34.236</v>
      </c>
      <c r="JI83">
        <v>24.2101</v>
      </c>
      <c r="JJ83">
        <v>18</v>
      </c>
      <c r="JK83">
        <v>505.419</v>
      </c>
      <c r="JL83">
        <v>331.023</v>
      </c>
      <c r="JM83">
        <v>30.9432</v>
      </c>
      <c r="JN83">
        <v>28.3552</v>
      </c>
      <c r="JO83">
        <v>29.9998</v>
      </c>
      <c r="JP83">
        <v>28.4026</v>
      </c>
      <c r="JQ83">
        <v>28.3647</v>
      </c>
      <c r="JR83">
        <v>19.0004</v>
      </c>
      <c r="JS83">
        <v>25.4634</v>
      </c>
      <c r="JT83">
        <v>89.1784</v>
      </c>
      <c r="JU83">
        <v>30.9392</v>
      </c>
      <c r="JV83">
        <v>419.9</v>
      </c>
      <c r="JW83">
        <v>23.9894</v>
      </c>
      <c r="JX83">
        <v>96.6502</v>
      </c>
      <c r="JY83">
        <v>94.6007</v>
      </c>
    </row>
    <row r="84" spans="1:285">
      <c r="A84">
        <v>68</v>
      </c>
      <c r="B84">
        <v>1758584355</v>
      </c>
      <c r="C84">
        <v>814.900000095367</v>
      </c>
      <c r="D84" t="s">
        <v>563</v>
      </c>
      <c r="E84" t="s">
        <v>564</v>
      </c>
      <c r="F84">
        <v>5</v>
      </c>
      <c r="G84" t="s">
        <v>419</v>
      </c>
      <c r="H84" t="s">
        <v>490</v>
      </c>
      <c r="I84" t="s">
        <v>421</v>
      </c>
      <c r="J84">
        <v>1758584352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1.91</v>
      </c>
      <c r="DB84">
        <v>0.5</v>
      </c>
      <c r="DC84" t="s">
        <v>423</v>
      </c>
      <c r="DD84">
        <v>2</v>
      </c>
      <c r="DE84">
        <v>1758584352</v>
      </c>
      <c r="DF84">
        <v>420.151333333333</v>
      </c>
      <c r="DG84">
        <v>419.893666666667</v>
      </c>
      <c r="DH84">
        <v>24.1289666666667</v>
      </c>
      <c r="DI84">
        <v>24.0542333333333</v>
      </c>
      <c r="DJ84">
        <v>417.987666666667</v>
      </c>
      <c r="DK84">
        <v>23.7617666666667</v>
      </c>
      <c r="DL84">
        <v>500.015</v>
      </c>
      <c r="DM84">
        <v>89.6156</v>
      </c>
      <c r="DN84">
        <v>0.0342385</v>
      </c>
      <c r="DO84">
        <v>30.2633333333333</v>
      </c>
      <c r="DP84">
        <v>30.0017333333333</v>
      </c>
      <c r="DQ84">
        <v>999.9</v>
      </c>
      <c r="DR84">
        <v>0</v>
      </c>
      <c r="DS84">
        <v>0</v>
      </c>
      <c r="DT84">
        <v>10014.5666666667</v>
      </c>
      <c r="DU84">
        <v>0</v>
      </c>
      <c r="DV84">
        <v>0.27582</v>
      </c>
      <c r="DW84">
        <v>0.25767</v>
      </c>
      <c r="DX84">
        <v>430.539666666667</v>
      </c>
      <c r="DY84">
        <v>430.242666666667</v>
      </c>
      <c r="DZ84">
        <v>0.0747458</v>
      </c>
      <c r="EA84">
        <v>419.893666666667</v>
      </c>
      <c r="EB84">
        <v>24.0542333333333</v>
      </c>
      <c r="EC84">
        <v>2.16233333333333</v>
      </c>
      <c r="ED84">
        <v>2.15563333333333</v>
      </c>
      <c r="EE84">
        <v>18.6859333333333</v>
      </c>
      <c r="EF84">
        <v>18.6363666666667</v>
      </c>
      <c r="EG84">
        <v>0.00500059</v>
      </c>
      <c r="EH84">
        <v>0</v>
      </c>
      <c r="EI84">
        <v>0</v>
      </c>
      <c r="EJ84">
        <v>0</v>
      </c>
      <c r="EK84">
        <v>196.233333333333</v>
      </c>
      <c r="EL84">
        <v>0.00500059</v>
      </c>
      <c r="EM84">
        <v>-11</v>
      </c>
      <c r="EN84">
        <v>-1.36666666666667</v>
      </c>
      <c r="EO84">
        <v>36.25</v>
      </c>
      <c r="EP84">
        <v>40.6456666666667</v>
      </c>
      <c r="EQ84">
        <v>37.958</v>
      </c>
      <c r="ER84">
        <v>41.5413333333333</v>
      </c>
      <c r="ES84">
        <v>38.979</v>
      </c>
      <c r="ET84">
        <v>0</v>
      </c>
      <c r="EU84">
        <v>0</v>
      </c>
      <c r="EV84">
        <v>0</v>
      </c>
      <c r="EW84">
        <v>1758584354</v>
      </c>
      <c r="EX84">
        <v>0</v>
      </c>
      <c r="EY84">
        <v>197.6</v>
      </c>
      <c r="EZ84">
        <v>-20.5333329210705</v>
      </c>
      <c r="FA84">
        <v>-13.3162400109374</v>
      </c>
      <c r="FB84">
        <v>-9.47307692307692</v>
      </c>
      <c r="FC84">
        <v>15</v>
      </c>
      <c r="FD84">
        <v>0</v>
      </c>
      <c r="FE84" t="s">
        <v>424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0.2552612</v>
      </c>
      <c r="FR84">
        <v>-0.110427338345864</v>
      </c>
      <c r="FS84">
        <v>0.0231405358701997</v>
      </c>
      <c r="FT84">
        <v>1</v>
      </c>
      <c r="FU84">
        <v>198.038235294118</v>
      </c>
      <c r="FV84">
        <v>-5.10465990868626</v>
      </c>
      <c r="FW84">
        <v>5.9757851911292</v>
      </c>
      <c r="FX84">
        <v>-1</v>
      </c>
      <c r="FY84">
        <v>0.05599499</v>
      </c>
      <c r="FZ84">
        <v>0.156841281203007</v>
      </c>
      <c r="GA84">
        <v>0.0152238331993917</v>
      </c>
      <c r="GB84">
        <v>0</v>
      </c>
      <c r="GC84">
        <v>1</v>
      </c>
      <c r="GD84">
        <v>2</v>
      </c>
      <c r="GE84" t="s">
        <v>485</v>
      </c>
      <c r="GF84">
        <v>3.13333</v>
      </c>
      <c r="GG84">
        <v>2.71238</v>
      </c>
      <c r="GH84">
        <v>0.0886243</v>
      </c>
      <c r="GI84">
        <v>0.0890651</v>
      </c>
      <c r="GJ84">
        <v>0.102395</v>
      </c>
      <c r="GK84">
        <v>0.102866</v>
      </c>
      <c r="GL84">
        <v>34328.1</v>
      </c>
      <c r="GM84">
        <v>36753.8</v>
      </c>
      <c r="GN84">
        <v>34079.4</v>
      </c>
      <c r="GO84">
        <v>36531.9</v>
      </c>
      <c r="GP84">
        <v>43207.3</v>
      </c>
      <c r="GQ84">
        <v>47048.4</v>
      </c>
      <c r="GR84">
        <v>53172.2</v>
      </c>
      <c r="GS84">
        <v>58388.7</v>
      </c>
      <c r="GT84">
        <v>1.9531</v>
      </c>
      <c r="GU84">
        <v>1.65397</v>
      </c>
      <c r="GV84">
        <v>0.0943765</v>
      </c>
      <c r="GW84">
        <v>0</v>
      </c>
      <c r="GX84">
        <v>28.4653</v>
      </c>
      <c r="GY84">
        <v>999.9</v>
      </c>
      <c r="GZ84">
        <v>61.14</v>
      </c>
      <c r="HA84">
        <v>30.504</v>
      </c>
      <c r="HB84">
        <v>29.9213</v>
      </c>
      <c r="HC84">
        <v>54.4243</v>
      </c>
      <c r="HD84">
        <v>46.0056</v>
      </c>
      <c r="HE84">
        <v>1</v>
      </c>
      <c r="HF84">
        <v>0.0742429</v>
      </c>
      <c r="HG84">
        <v>-1.47639</v>
      </c>
      <c r="HH84">
        <v>20.1263</v>
      </c>
      <c r="HI84">
        <v>5.19932</v>
      </c>
      <c r="HJ84">
        <v>12.004</v>
      </c>
      <c r="HK84">
        <v>4.974</v>
      </c>
      <c r="HL84">
        <v>3.294</v>
      </c>
      <c r="HM84">
        <v>9999</v>
      </c>
      <c r="HN84">
        <v>999.9</v>
      </c>
      <c r="HO84">
        <v>9999</v>
      </c>
      <c r="HP84">
        <v>9999</v>
      </c>
      <c r="HQ84">
        <v>1.86325</v>
      </c>
      <c r="HR84">
        <v>1.86813</v>
      </c>
      <c r="HS84">
        <v>1.86783</v>
      </c>
      <c r="HT84">
        <v>1.86905</v>
      </c>
      <c r="HU84">
        <v>1.86983</v>
      </c>
      <c r="HV84">
        <v>1.86591</v>
      </c>
      <c r="HW84">
        <v>1.86692</v>
      </c>
      <c r="HX84">
        <v>1.86842</v>
      </c>
      <c r="HY84">
        <v>5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2.164</v>
      </c>
      <c r="IM84">
        <v>0.367</v>
      </c>
      <c r="IN84">
        <v>0.725814700763697</v>
      </c>
      <c r="IO84">
        <v>0.00362048344270013</v>
      </c>
      <c r="IP84">
        <v>-5.06934738496834e-07</v>
      </c>
      <c r="IQ84">
        <v>1.8318064437723e-10</v>
      </c>
      <c r="IR84">
        <v>-0.101343419155985</v>
      </c>
      <c r="IS84">
        <v>-0.0180113055313949</v>
      </c>
      <c r="IT84">
        <v>0.00213158163258544</v>
      </c>
      <c r="IU84">
        <v>-2.28843148016446e-05</v>
      </c>
      <c r="IV84">
        <v>5</v>
      </c>
      <c r="IW84">
        <v>2442</v>
      </c>
      <c r="IX84">
        <v>1</v>
      </c>
      <c r="IY84">
        <v>27</v>
      </c>
      <c r="IZ84">
        <v>29309739.2</v>
      </c>
      <c r="JA84">
        <v>29309739.2</v>
      </c>
      <c r="JB84">
        <v>0.948486</v>
      </c>
      <c r="JC84">
        <v>2.64282</v>
      </c>
      <c r="JD84">
        <v>1.54785</v>
      </c>
      <c r="JE84">
        <v>2.31934</v>
      </c>
      <c r="JF84">
        <v>1.64673</v>
      </c>
      <c r="JG84">
        <v>2.30469</v>
      </c>
      <c r="JH84">
        <v>34.236</v>
      </c>
      <c r="JI84">
        <v>24.2188</v>
      </c>
      <c r="JJ84">
        <v>18</v>
      </c>
      <c r="JK84">
        <v>505.586</v>
      </c>
      <c r="JL84">
        <v>330.931</v>
      </c>
      <c r="JM84">
        <v>30.9393</v>
      </c>
      <c r="JN84">
        <v>28.3539</v>
      </c>
      <c r="JO84">
        <v>29.9998</v>
      </c>
      <c r="JP84">
        <v>28.4008</v>
      </c>
      <c r="JQ84">
        <v>28.363</v>
      </c>
      <c r="JR84">
        <v>19.001</v>
      </c>
      <c r="JS84">
        <v>25.4634</v>
      </c>
      <c r="JT84">
        <v>89.1784</v>
      </c>
      <c r="JU84">
        <v>30.9381</v>
      </c>
      <c r="JV84">
        <v>419.9</v>
      </c>
      <c r="JW84">
        <v>23.991</v>
      </c>
      <c r="JX84">
        <v>96.6498</v>
      </c>
      <c r="JY84">
        <v>94.6009</v>
      </c>
    </row>
    <row r="85" spans="1:285">
      <c r="A85">
        <v>69</v>
      </c>
      <c r="B85">
        <v>1758584357</v>
      </c>
      <c r="C85">
        <v>816.900000095367</v>
      </c>
      <c r="D85" t="s">
        <v>565</v>
      </c>
      <c r="E85" t="s">
        <v>566</v>
      </c>
      <c r="F85">
        <v>5</v>
      </c>
      <c r="G85" t="s">
        <v>419</v>
      </c>
      <c r="H85" t="s">
        <v>490</v>
      </c>
      <c r="I85" t="s">
        <v>421</v>
      </c>
      <c r="J85">
        <v>1758584354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1.91</v>
      </c>
      <c r="DB85">
        <v>0.5</v>
      </c>
      <c r="DC85" t="s">
        <v>423</v>
      </c>
      <c r="DD85">
        <v>2</v>
      </c>
      <c r="DE85">
        <v>1758584354</v>
      </c>
      <c r="DF85">
        <v>420.143666666667</v>
      </c>
      <c r="DG85">
        <v>419.863666666667</v>
      </c>
      <c r="DH85">
        <v>24.1257333333333</v>
      </c>
      <c r="DI85">
        <v>24.051</v>
      </c>
      <c r="DJ85">
        <v>417.98</v>
      </c>
      <c r="DK85">
        <v>23.7586666666667</v>
      </c>
      <c r="DL85">
        <v>500.070333333333</v>
      </c>
      <c r="DM85">
        <v>89.6157</v>
      </c>
      <c r="DN85">
        <v>0.0342304333333333</v>
      </c>
      <c r="DO85">
        <v>30.2634666666667</v>
      </c>
      <c r="DP85">
        <v>30.0009333333333</v>
      </c>
      <c r="DQ85">
        <v>999.9</v>
      </c>
      <c r="DR85">
        <v>0</v>
      </c>
      <c r="DS85">
        <v>0</v>
      </c>
      <c r="DT85">
        <v>10016.6666666667</v>
      </c>
      <c r="DU85">
        <v>0</v>
      </c>
      <c r="DV85">
        <v>0.27582</v>
      </c>
      <c r="DW85">
        <v>0.279988333333333</v>
      </c>
      <c r="DX85">
        <v>430.530666666667</v>
      </c>
      <c r="DY85">
        <v>430.210666666667</v>
      </c>
      <c r="DZ85">
        <v>0.0747521666666667</v>
      </c>
      <c r="EA85">
        <v>419.863666666667</v>
      </c>
      <c r="EB85">
        <v>24.051</v>
      </c>
      <c r="EC85">
        <v>2.16204333333333</v>
      </c>
      <c r="ED85">
        <v>2.15534333333333</v>
      </c>
      <c r="EE85">
        <v>18.6838</v>
      </c>
      <c r="EF85">
        <v>18.6342333333333</v>
      </c>
      <c r="EG85">
        <v>0.00500059</v>
      </c>
      <c r="EH85">
        <v>0</v>
      </c>
      <c r="EI85">
        <v>0</v>
      </c>
      <c r="EJ85">
        <v>0</v>
      </c>
      <c r="EK85">
        <v>192.133333333333</v>
      </c>
      <c r="EL85">
        <v>0.00500059</v>
      </c>
      <c r="EM85">
        <v>-2.66666666666667</v>
      </c>
      <c r="EN85">
        <v>0.233333333333333</v>
      </c>
      <c r="EO85">
        <v>36.229</v>
      </c>
      <c r="EP85">
        <v>40.5623333333333</v>
      </c>
      <c r="EQ85">
        <v>37.9163333333333</v>
      </c>
      <c r="ER85">
        <v>41.458</v>
      </c>
      <c r="ES85">
        <v>38.9373333333333</v>
      </c>
      <c r="ET85">
        <v>0</v>
      </c>
      <c r="EU85">
        <v>0</v>
      </c>
      <c r="EV85">
        <v>0</v>
      </c>
      <c r="EW85">
        <v>1758584355.8</v>
      </c>
      <c r="EX85">
        <v>0</v>
      </c>
      <c r="EY85">
        <v>197.788</v>
      </c>
      <c r="EZ85">
        <v>-26.5076920751049</v>
      </c>
      <c r="FA85">
        <v>34.2230765233378</v>
      </c>
      <c r="FB85">
        <v>-9.576</v>
      </c>
      <c r="FC85">
        <v>15</v>
      </c>
      <c r="FD85">
        <v>0</v>
      </c>
      <c r="FE85" t="s">
        <v>424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0.25423425</v>
      </c>
      <c r="FR85">
        <v>0.0508444962406015</v>
      </c>
      <c r="FS85">
        <v>0.0212210365554442</v>
      </c>
      <c r="FT85">
        <v>1</v>
      </c>
      <c r="FU85">
        <v>197.641176470588</v>
      </c>
      <c r="FV85">
        <v>-10.3437737004759</v>
      </c>
      <c r="FW85">
        <v>6.3299064971748</v>
      </c>
      <c r="FX85">
        <v>-1</v>
      </c>
      <c r="FY85">
        <v>0.06042099</v>
      </c>
      <c r="FZ85">
        <v>0.137271771428571</v>
      </c>
      <c r="GA85">
        <v>0.0135598875463958</v>
      </c>
      <c r="GB85">
        <v>0</v>
      </c>
      <c r="GC85">
        <v>1</v>
      </c>
      <c r="GD85">
        <v>2</v>
      </c>
      <c r="GE85" t="s">
        <v>485</v>
      </c>
      <c r="GF85">
        <v>3.13327</v>
      </c>
      <c r="GG85">
        <v>2.71249</v>
      </c>
      <c r="GH85">
        <v>0.0886192</v>
      </c>
      <c r="GI85">
        <v>0.0890695</v>
      </c>
      <c r="GJ85">
        <v>0.102388</v>
      </c>
      <c r="GK85">
        <v>0.102863</v>
      </c>
      <c r="GL85">
        <v>34328.2</v>
      </c>
      <c r="GM85">
        <v>36753.9</v>
      </c>
      <c r="GN85">
        <v>34079.3</v>
      </c>
      <c r="GO85">
        <v>36532.1</v>
      </c>
      <c r="GP85">
        <v>43207.4</v>
      </c>
      <c r="GQ85">
        <v>47048.8</v>
      </c>
      <c r="GR85">
        <v>53172</v>
      </c>
      <c r="GS85">
        <v>58389.1</v>
      </c>
      <c r="GT85">
        <v>1.95312</v>
      </c>
      <c r="GU85">
        <v>1.65397</v>
      </c>
      <c r="GV85">
        <v>0.0942126</v>
      </c>
      <c r="GW85">
        <v>0</v>
      </c>
      <c r="GX85">
        <v>28.4652</v>
      </c>
      <c r="GY85">
        <v>999.9</v>
      </c>
      <c r="GZ85">
        <v>61.14</v>
      </c>
      <c r="HA85">
        <v>30.504</v>
      </c>
      <c r="HB85">
        <v>29.9184</v>
      </c>
      <c r="HC85">
        <v>54.6143</v>
      </c>
      <c r="HD85">
        <v>45.9375</v>
      </c>
      <c r="HE85">
        <v>1</v>
      </c>
      <c r="HF85">
        <v>0.0739609</v>
      </c>
      <c r="HG85">
        <v>-1.48876</v>
      </c>
      <c r="HH85">
        <v>20.1263</v>
      </c>
      <c r="HI85">
        <v>5.19902</v>
      </c>
      <c r="HJ85">
        <v>12.004</v>
      </c>
      <c r="HK85">
        <v>4.97415</v>
      </c>
      <c r="HL85">
        <v>3.294</v>
      </c>
      <c r="HM85">
        <v>9999</v>
      </c>
      <c r="HN85">
        <v>999.9</v>
      </c>
      <c r="HO85">
        <v>9999</v>
      </c>
      <c r="HP85">
        <v>9999</v>
      </c>
      <c r="HQ85">
        <v>1.86325</v>
      </c>
      <c r="HR85">
        <v>1.86812</v>
      </c>
      <c r="HS85">
        <v>1.86783</v>
      </c>
      <c r="HT85">
        <v>1.86905</v>
      </c>
      <c r="HU85">
        <v>1.86983</v>
      </c>
      <c r="HV85">
        <v>1.86592</v>
      </c>
      <c r="HW85">
        <v>1.86693</v>
      </c>
      <c r="HX85">
        <v>1.86842</v>
      </c>
      <c r="HY85">
        <v>5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2.164</v>
      </c>
      <c r="IM85">
        <v>0.3669</v>
      </c>
      <c r="IN85">
        <v>0.725814700763697</v>
      </c>
      <c r="IO85">
        <v>0.00362048344270013</v>
      </c>
      <c r="IP85">
        <v>-5.06934738496834e-07</v>
      </c>
      <c r="IQ85">
        <v>1.8318064437723e-10</v>
      </c>
      <c r="IR85">
        <v>-0.101343419155985</v>
      </c>
      <c r="IS85">
        <v>-0.0180113055313949</v>
      </c>
      <c r="IT85">
        <v>0.00213158163258544</v>
      </c>
      <c r="IU85">
        <v>-2.28843148016446e-05</v>
      </c>
      <c r="IV85">
        <v>5</v>
      </c>
      <c r="IW85">
        <v>2442</v>
      </c>
      <c r="IX85">
        <v>1</v>
      </c>
      <c r="IY85">
        <v>27</v>
      </c>
      <c r="IZ85">
        <v>29309739.3</v>
      </c>
      <c r="JA85">
        <v>29309739.3</v>
      </c>
      <c r="JB85">
        <v>0.948486</v>
      </c>
      <c r="JC85">
        <v>2.6355</v>
      </c>
      <c r="JD85">
        <v>1.54785</v>
      </c>
      <c r="JE85">
        <v>2.31934</v>
      </c>
      <c r="JF85">
        <v>1.64673</v>
      </c>
      <c r="JG85">
        <v>2.34741</v>
      </c>
      <c r="JH85">
        <v>34.236</v>
      </c>
      <c r="JI85">
        <v>24.2188</v>
      </c>
      <c r="JJ85">
        <v>18</v>
      </c>
      <c r="JK85">
        <v>505.59</v>
      </c>
      <c r="JL85">
        <v>330.921</v>
      </c>
      <c r="JM85">
        <v>30.9365</v>
      </c>
      <c r="JN85">
        <v>28.3527</v>
      </c>
      <c r="JO85">
        <v>29.9998</v>
      </c>
      <c r="JP85">
        <v>28.3994</v>
      </c>
      <c r="JQ85">
        <v>28.3612</v>
      </c>
      <c r="JR85">
        <v>19.0004</v>
      </c>
      <c r="JS85">
        <v>25.4634</v>
      </c>
      <c r="JT85">
        <v>89.1784</v>
      </c>
      <c r="JU85">
        <v>30.9381</v>
      </c>
      <c r="JV85">
        <v>419.9</v>
      </c>
      <c r="JW85">
        <v>23.9919</v>
      </c>
      <c r="JX85">
        <v>96.6495</v>
      </c>
      <c r="JY85">
        <v>94.6015</v>
      </c>
    </row>
    <row r="86" spans="1:285">
      <c r="A86">
        <v>70</v>
      </c>
      <c r="B86">
        <v>1758584359</v>
      </c>
      <c r="C86">
        <v>818.900000095367</v>
      </c>
      <c r="D86" t="s">
        <v>567</v>
      </c>
      <c r="E86" t="s">
        <v>568</v>
      </c>
      <c r="F86">
        <v>5</v>
      </c>
      <c r="G86" t="s">
        <v>419</v>
      </c>
      <c r="H86" t="s">
        <v>490</v>
      </c>
      <c r="I86" t="s">
        <v>421</v>
      </c>
      <c r="J86">
        <v>1758584356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1.91</v>
      </c>
      <c r="DB86">
        <v>0.5</v>
      </c>
      <c r="DC86" t="s">
        <v>423</v>
      </c>
      <c r="DD86">
        <v>2</v>
      </c>
      <c r="DE86">
        <v>1758584356</v>
      </c>
      <c r="DF86">
        <v>420.135666666667</v>
      </c>
      <c r="DG86">
        <v>419.845</v>
      </c>
      <c r="DH86">
        <v>24.1234666666667</v>
      </c>
      <c r="DI86">
        <v>24.0492333333333</v>
      </c>
      <c r="DJ86">
        <v>417.971666666667</v>
      </c>
      <c r="DK86">
        <v>23.7564666666667</v>
      </c>
      <c r="DL86">
        <v>500.083666666667</v>
      </c>
      <c r="DM86">
        <v>89.6158333333333</v>
      </c>
      <c r="DN86">
        <v>0.0342950333333333</v>
      </c>
      <c r="DO86">
        <v>30.2637</v>
      </c>
      <c r="DP86">
        <v>30.0000666666667</v>
      </c>
      <c r="DQ86">
        <v>999.9</v>
      </c>
      <c r="DR86">
        <v>0</v>
      </c>
      <c r="DS86">
        <v>0</v>
      </c>
      <c r="DT86">
        <v>10010.2066666667</v>
      </c>
      <c r="DU86">
        <v>0</v>
      </c>
      <c r="DV86">
        <v>0.280417</v>
      </c>
      <c r="DW86">
        <v>0.290547666666667</v>
      </c>
      <c r="DX86">
        <v>430.521333333333</v>
      </c>
      <c r="DY86">
        <v>430.190666666667</v>
      </c>
      <c r="DZ86">
        <v>0.0742117333333333</v>
      </c>
      <c r="EA86">
        <v>419.845</v>
      </c>
      <c r="EB86">
        <v>24.0492333333333</v>
      </c>
      <c r="EC86">
        <v>2.16184</v>
      </c>
      <c r="ED86">
        <v>2.15519</v>
      </c>
      <c r="EE86">
        <v>18.6823</v>
      </c>
      <c r="EF86">
        <v>18.6330666666667</v>
      </c>
      <c r="EG86">
        <v>0.00500059</v>
      </c>
      <c r="EH86">
        <v>0</v>
      </c>
      <c r="EI86">
        <v>0</v>
      </c>
      <c r="EJ86">
        <v>0</v>
      </c>
      <c r="EK86">
        <v>193.766666666667</v>
      </c>
      <c r="EL86">
        <v>0.00500059</v>
      </c>
      <c r="EM86">
        <v>-2</v>
      </c>
      <c r="EN86">
        <v>0.3</v>
      </c>
      <c r="EO86">
        <v>36.229</v>
      </c>
      <c r="EP86">
        <v>40.4996666666667</v>
      </c>
      <c r="EQ86">
        <v>37.8956666666667</v>
      </c>
      <c r="ER86">
        <v>41.354</v>
      </c>
      <c r="ES86">
        <v>38.8956666666667</v>
      </c>
      <c r="ET86">
        <v>0</v>
      </c>
      <c r="EU86">
        <v>0</v>
      </c>
      <c r="EV86">
        <v>0</v>
      </c>
      <c r="EW86">
        <v>1758584358.2</v>
      </c>
      <c r="EX86">
        <v>0</v>
      </c>
      <c r="EY86">
        <v>198.308</v>
      </c>
      <c r="EZ86">
        <v>-10.2692304666225</v>
      </c>
      <c r="FA86">
        <v>19.515383824324</v>
      </c>
      <c r="FB86">
        <v>-8.924</v>
      </c>
      <c r="FC86">
        <v>15</v>
      </c>
      <c r="FD86">
        <v>0</v>
      </c>
      <c r="FE86" t="s">
        <v>424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0.2561889</v>
      </c>
      <c r="FR86">
        <v>0.12078532330827</v>
      </c>
      <c r="FS86">
        <v>0.0257935514962558</v>
      </c>
      <c r="FT86">
        <v>1</v>
      </c>
      <c r="FU86">
        <v>197.402941176471</v>
      </c>
      <c r="FV86">
        <v>-4.7471350576702</v>
      </c>
      <c r="FW86">
        <v>6.16748996966769</v>
      </c>
      <c r="FX86">
        <v>-1</v>
      </c>
      <c r="FY86">
        <v>0.06410227</v>
      </c>
      <c r="FZ86">
        <v>0.112702890225564</v>
      </c>
      <c r="GA86">
        <v>0.0115748637777341</v>
      </c>
      <c r="GB86">
        <v>0</v>
      </c>
      <c r="GC86">
        <v>1</v>
      </c>
      <c r="GD86">
        <v>2</v>
      </c>
      <c r="GE86" t="s">
        <v>485</v>
      </c>
      <c r="GF86">
        <v>3.13311</v>
      </c>
      <c r="GG86">
        <v>2.71241</v>
      </c>
      <c r="GH86">
        <v>0.0886234</v>
      </c>
      <c r="GI86">
        <v>0.0890727</v>
      </c>
      <c r="GJ86">
        <v>0.102383</v>
      </c>
      <c r="GK86">
        <v>0.102858</v>
      </c>
      <c r="GL86">
        <v>34328.3</v>
      </c>
      <c r="GM86">
        <v>36753.8</v>
      </c>
      <c r="GN86">
        <v>34079.6</v>
      </c>
      <c r="GO86">
        <v>36532.2</v>
      </c>
      <c r="GP86">
        <v>43207.9</v>
      </c>
      <c r="GQ86">
        <v>47049.3</v>
      </c>
      <c r="GR86">
        <v>53172.3</v>
      </c>
      <c r="GS86">
        <v>58389.4</v>
      </c>
      <c r="GT86">
        <v>1.95308</v>
      </c>
      <c r="GU86">
        <v>1.6541</v>
      </c>
      <c r="GV86">
        <v>0.0940003</v>
      </c>
      <c r="GW86">
        <v>0</v>
      </c>
      <c r="GX86">
        <v>28.464</v>
      </c>
      <c r="GY86">
        <v>999.9</v>
      </c>
      <c r="GZ86">
        <v>61.14</v>
      </c>
      <c r="HA86">
        <v>30.504</v>
      </c>
      <c r="HB86">
        <v>29.9172</v>
      </c>
      <c r="HC86">
        <v>54.5043</v>
      </c>
      <c r="HD86">
        <v>46.0857</v>
      </c>
      <c r="HE86">
        <v>1</v>
      </c>
      <c r="HF86">
        <v>0.0737398</v>
      </c>
      <c r="HG86">
        <v>-1.49548</v>
      </c>
      <c r="HH86">
        <v>20.1263</v>
      </c>
      <c r="HI86">
        <v>5.19887</v>
      </c>
      <c r="HJ86">
        <v>12.004</v>
      </c>
      <c r="HK86">
        <v>4.9745</v>
      </c>
      <c r="HL86">
        <v>3.294</v>
      </c>
      <c r="HM86">
        <v>9999</v>
      </c>
      <c r="HN86">
        <v>999.9</v>
      </c>
      <c r="HO86">
        <v>9999</v>
      </c>
      <c r="HP86">
        <v>9999</v>
      </c>
      <c r="HQ86">
        <v>1.86325</v>
      </c>
      <c r="HR86">
        <v>1.86812</v>
      </c>
      <c r="HS86">
        <v>1.86784</v>
      </c>
      <c r="HT86">
        <v>1.86905</v>
      </c>
      <c r="HU86">
        <v>1.86984</v>
      </c>
      <c r="HV86">
        <v>1.8659</v>
      </c>
      <c r="HW86">
        <v>1.86693</v>
      </c>
      <c r="HX86">
        <v>1.86843</v>
      </c>
      <c r="HY86">
        <v>5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2.163</v>
      </c>
      <c r="IM86">
        <v>0.3668</v>
      </c>
      <c r="IN86">
        <v>0.725814700763697</v>
      </c>
      <c r="IO86">
        <v>0.00362048344270013</v>
      </c>
      <c r="IP86">
        <v>-5.06934738496834e-07</v>
      </c>
      <c r="IQ86">
        <v>1.8318064437723e-10</v>
      </c>
      <c r="IR86">
        <v>-0.101343419155985</v>
      </c>
      <c r="IS86">
        <v>-0.0180113055313949</v>
      </c>
      <c r="IT86">
        <v>0.00213158163258544</v>
      </c>
      <c r="IU86">
        <v>-2.28843148016446e-05</v>
      </c>
      <c r="IV86">
        <v>5</v>
      </c>
      <c r="IW86">
        <v>2442</v>
      </c>
      <c r="IX86">
        <v>1</v>
      </c>
      <c r="IY86">
        <v>27</v>
      </c>
      <c r="IZ86">
        <v>29309739.3</v>
      </c>
      <c r="JA86">
        <v>29309739.3</v>
      </c>
      <c r="JB86">
        <v>0.947266</v>
      </c>
      <c r="JC86">
        <v>2.63306</v>
      </c>
      <c r="JD86">
        <v>1.54785</v>
      </c>
      <c r="JE86">
        <v>2.31934</v>
      </c>
      <c r="JF86">
        <v>1.64673</v>
      </c>
      <c r="JG86">
        <v>2.3645</v>
      </c>
      <c r="JH86">
        <v>34.236</v>
      </c>
      <c r="JI86">
        <v>24.2276</v>
      </c>
      <c r="JJ86">
        <v>18</v>
      </c>
      <c r="JK86">
        <v>505.542</v>
      </c>
      <c r="JL86">
        <v>330.974</v>
      </c>
      <c r="JM86">
        <v>30.9354</v>
      </c>
      <c r="JN86">
        <v>28.3509</v>
      </c>
      <c r="JO86">
        <v>29.9998</v>
      </c>
      <c r="JP86">
        <v>28.3978</v>
      </c>
      <c r="JQ86">
        <v>28.36</v>
      </c>
      <c r="JR86">
        <v>19.0009</v>
      </c>
      <c r="JS86">
        <v>25.4634</v>
      </c>
      <c r="JT86">
        <v>89.1784</v>
      </c>
      <c r="JU86">
        <v>30.9381</v>
      </c>
      <c r="JV86">
        <v>419.9</v>
      </c>
      <c r="JW86">
        <v>23.9884</v>
      </c>
      <c r="JX86">
        <v>96.6502</v>
      </c>
      <c r="JY86">
        <v>94.6019</v>
      </c>
    </row>
    <row r="87" spans="1:285">
      <c r="A87">
        <v>71</v>
      </c>
      <c r="B87">
        <v>1758584361</v>
      </c>
      <c r="C87">
        <v>820.900000095367</v>
      </c>
      <c r="D87" t="s">
        <v>569</v>
      </c>
      <c r="E87" t="s">
        <v>570</v>
      </c>
      <c r="F87">
        <v>5</v>
      </c>
      <c r="G87" t="s">
        <v>419</v>
      </c>
      <c r="H87" t="s">
        <v>490</v>
      </c>
      <c r="I87" t="s">
        <v>421</v>
      </c>
      <c r="J87">
        <v>1758584358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1.91</v>
      </c>
      <c r="DB87">
        <v>0.5</v>
      </c>
      <c r="DC87" t="s">
        <v>423</v>
      </c>
      <c r="DD87">
        <v>2</v>
      </c>
      <c r="DE87">
        <v>1758584358</v>
      </c>
      <c r="DF87">
        <v>420.121666666667</v>
      </c>
      <c r="DG87">
        <v>419.857333333333</v>
      </c>
      <c r="DH87">
        <v>24.1207</v>
      </c>
      <c r="DI87">
        <v>24.0472666666667</v>
      </c>
      <c r="DJ87">
        <v>417.958</v>
      </c>
      <c r="DK87">
        <v>23.7538333333333</v>
      </c>
      <c r="DL87">
        <v>500.022666666667</v>
      </c>
      <c r="DM87">
        <v>89.6163333333333</v>
      </c>
      <c r="DN87">
        <v>0.0344354</v>
      </c>
      <c r="DO87">
        <v>30.2636333333333</v>
      </c>
      <c r="DP87">
        <v>29.9994666666667</v>
      </c>
      <c r="DQ87">
        <v>999.9</v>
      </c>
      <c r="DR87">
        <v>0</v>
      </c>
      <c r="DS87">
        <v>0</v>
      </c>
      <c r="DT87">
        <v>9991.66666666667</v>
      </c>
      <c r="DU87">
        <v>0</v>
      </c>
      <c r="DV87">
        <v>0.285014</v>
      </c>
      <c r="DW87">
        <v>0.264404333333333</v>
      </c>
      <c r="DX87">
        <v>430.506</v>
      </c>
      <c r="DY87">
        <v>430.202333333333</v>
      </c>
      <c r="DZ87">
        <v>0.0733909666666667</v>
      </c>
      <c r="EA87">
        <v>419.857333333333</v>
      </c>
      <c r="EB87">
        <v>24.0472666666667</v>
      </c>
      <c r="EC87">
        <v>2.16160333333333</v>
      </c>
      <c r="ED87">
        <v>2.15503</v>
      </c>
      <c r="EE87">
        <v>18.6805666666667</v>
      </c>
      <c r="EF87">
        <v>18.6318666666667</v>
      </c>
      <c r="EG87">
        <v>0.00500059</v>
      </c>
      <c r="EH87">
        <v>0</v>
      </c>
      <c r="EI87">
        <v>0</v>
      </c>
      <c r="EJ87">
        <v>0</v>
      </c>
      <c r="EK87">
        <v>199.133333333333</v>
      </c>
      <c r="EL87">
        <v>0.00500059</v>
      </c>
      <c r="EM87">
        <v>-4</v>
      </c>
      <c r="EN87">
        <v>-0.233333333333333</v>
      </c>
      <c r="EO87">
        <v>36.229</v>
      </c>
      <c r="EP87">
        <v>40.4373333333333</v>
      </c>
      <c r="EQ87">
        <v>37.854</v>
      </c>
      <c r="ER87">
        <v>41.2706666666667</v>
      </c>
      <c r="ES87">
        <v>38.854</v>
      </c>
      <c r="ET87">
        <v>0</v>
      </c>
      <c r="EU87">
        <v>0</v>
      </c>
      <c r="EV87">
        <v>0</v>
      </c>
      <c r="EW87">
        <v>1758584360</v>
      </c>
      <c r="EX87">
        <v>0</v>
      </c>
      <c r="EY87">
        <v>198.261538461538</v>
      </c>
      <c r="EZ87">
        <v>6.61196601462364</v>
      </c>
      <c r="FA87">
        <v>-7.73675291290514</v>
      </c>
      <c r="FB87">
        <v>-9.60384615384615</v>
      </c>
      <c r="FC87">
        <v>15</v>
      </c>
      <c r="FD87">
        <v>0</v>
      </c>
      <c r="FE87" t="s">
        <v>424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0.2582473</v>
      </c>
      <c r="FR87">
        <v>0.0860800601503757</v>
      </c>
      <c r="FS87">
        <v>0.0251016999406415</v>
      </c>
      <c r="FT87">
        <v>1</v>
      </c>
      <c r="FU87">
        <v>198.217647058824</v>
      </c>
      <c r="FV87">
        <v>-3.17188677297864</v>
      </c>
      <c r="FW87">
        <v>6.12470746423789</v>
      </c>
      <c r="FX87">
        <v>-1</v>
      </c>
      <c r="FY87">
        <v>0.06717396</v>
      </c>
      <c r="FZ87">
        <v>0.0833504661654136</v>
      </c>
      <c r="GA87">
        <v>0.00916271745632266</v>
      </c>
      <c r="GB87">
        <v>1</v>
      </c>
      <c r="GC87">
        <v>2</v>
      </c>
      <c r="GD87">
        <v>2</v>
      </c>
      <c r="GE87" t="s">
        <v>425</v>
      </c>
      <c r="GF87">
        <v>3.1331</v>
      </c>
      <c r="GG87">
        <v>2.71226</v>
      </c>
      <c r="GH87">
        <v>0.0886234</v>
      </c>
      <c r="GI87">
        <v>0.0890763</v>
      </c>
      <c r="GJ87">
        <v>0.102375</v>
      </c>
      <c r="GK87">
        <v>0.102851</v>
      </c>
      <c r="GL87">
        <v>34328.5</v>
      </c>
      <c r="GM87">
        <v>36753.7</v>
      </c>
      <c r="GN87">
        <v>34079.8</v>
      </c>
      <c r="GO87">
        <v>36532.2</v>
      </c>
      <c r="GP87">
        <v>43208.6</v>
      </c>
      <c r="GQ87">
        <v>47049.6</v>
      </c>
      <c r="GR87">
        <v>53172.7</v>
      </c>
      <c r="GS87">
        <v>58389.3</v>
      </c>
      <c r="GT87">
        <v>1.95315</v>
      </c>
      <c r="GU87">
        <v>1.65405</v>
      </c>
      <c r="GV87">
        <v>0.0940636</v>
      </c>
      <c r="GW87">
        <v>0</v>
      </c>
      <c r="GX87">
        <v>28.4629</v>
      </c>
      <c r="GY87">
        <v>999.9</v>
      </c>
      <c r="GZ87">
        <v>61.091</v>
      </c>
      <c r="HA87">
        <v>30.504</v>
      </c>
      <c r="HB87">
        <v>29.8948</v>
      </c>
      <c r="HC87">
        <v>54.7243</v>
      </c>
      <c r="HD87">
        <v>46.258</v>
      </c>
      <c r="HE87">
        <v>1</v>
      </c>
      <c r="HF87">
        <v>0.0737779</v>
      </c>
      <c r="HG87">
        <v>-1.56011</v>
      </c>
      <c r="HH87">
        <v>20.1257</v>
      </c>
      <c r="HI87">
        <v>5.19902</v>
      </c>
      <c r="HJ87">
        <v>12.0043</v>
      </c>
      <c r="HK87">
        <v>4.97475</v>
      </c>
      <c r="HL87">
        <v>3.294</v>
      </c>
      <c r="HM87">
        <v>9999</v>
      </c>
      <c r="HN87">
        <v>999.9</v>
      </c>
      <c r="HO87">
        <v>9999</v>
      </c>
      <c r="HP87">
        <v>9999</v>
      </c>
      <c r="HQ87">
        <v>1.86325</v>
      </c>
      <c r="HR87">
        <v>1.86812</v>
      </c>
      <c r="HS87">
        <v>1.86784</v>
      </c>
      <c r="HT87">
        <v>1.86905</v>
      </c>
      <c r="HU87">
        <v>1.86983</v>
      </c>
      <c r="HV87">
        <v>1.8659</v>
      </c>
      <c r="HW87">
        <v>1.86693</v>
      </c>
      <c r="HX87">
        <v>1.86843</v>
      </c>
      <c r="HY87">
        <v>5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2.164</v>
      </c>
      <c r="IM87">
        <v>0.3666</v>
      </c>
      <c r="IN87">
        <v>0.725814700763697</v>
      </c>
      <c r="IO87">
        <v>0.00362048344270013</v>
      </c>
      <c r="IP87">
        <v>-5.06934738496834e-07</v>
      </c>
      <c r="IQ87">
        <v>1.8318064437723e-10</v>
      </c>
      <c r="IR87">
        <v>-0.101343419155985</v>
      </c>
      <c r="IS87">
        <v>-0.0180113055313949</v>
      </c>
      <c r="IT87">
        <v>0.00213158163258544</v>
      </c>
      <c r="IU87">
        <v>-2.28843148016446e-05</v>
      </c>
      <c r="IV87">
        <v>5</v>
      </c>
      <c r="IW87">
        <v>2442</v>
      </c>
      <c r="IX87">
        <v>1</v>
      </c>
      <c r="IY87">
        <v>27</v>
      </c>
      <c r="IZ87">
        <v>29309739.4</v>
      </c>
      <c r="JA87">
        <v>29309739.4</v>
      </c>
      <c r="JB87">
        <v>0.948486</v>
      </c>
      <c r="JC87">
        <v>2.63916</v>
      </c>
      <c r="JD87">
        <v>1.54785</v>
      </c>
      <c r="JE87">
        <v>2.31934</v>
      </c>
      <c r="JF87">
        <v>1.64673</v>
      </c>
      <c r="JG87">
        <v>2.32544</v>
      </c>
      <c r="JH87">
        <v>34.236</v>
      </c>
      <c r="JI87">
        <v>24.2188</v>
      </c>
      <c r="JJ87">
        <v>18</v>
      </c>
      <c r="JK87">
        <v>505.576</v>
      </c>
      <c r="JL87">
        <v>330.94</v>
      </c>
      <c r="JM87">
        <v>30.9353</v>
      </c>
      <c r="JN87">
        <v>28.3497</v>
      </c>
      <c r="JO87">
        <v>29.9999</v>
      </c>
      <c r="JP87">
        <v>28.396</v>
      </c>
      <c r="JQ87">
        <v>28.3582</v>
      </c>
      <c r="JR87">
        <v>19.0014</v>
      </c>
      <c r="JS87">
        <v>25.4634</v>
      </c>
      <c r="JT87">
        <v>89.1784</v>
      </c>
      <c r="JU87">
        <v>30.987</v>
      </c>
      <c r="JV87">
        <v>419.9</v>
      </c>
      <c r="JW87">
        <v>23.9926</v>
      </c>
      <c r="JX87">
        <v>96.6507</v>
      </c>
      <c r="JY87">
        <v>94.6018</v>
      </c>
    </row>
    <row r="88" spans="1:285">
      <c r="A88">
        <v>72</v>
      </c>
      <c r="B88">
        <v>1758584363</v>
      </c>
      <c r="C88">
        <v>822.900000095367</v>
      </c>
      <c r="D88" t="s">
        <v>571</v>
      </c>
      <c r="E88" t="s">
        <v>572</v>
      </c>
      <c r="F88">
        <v>5</v>
      </c>
      <c r="G88" t="s">
        <v>419</v>
      </c>
      <c r="H88" t="s">
        <v>490</v>
      </c>
      <c r="I88" t="s">
        <v>421</v>
      </c>
      <c r="J88">
        <v>1758584360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1.91</v>
      </c>
      <c r="DB88">
        <v>0.5</v>
      </c>
      <c r="DC88" t="s">
        <v>423</v>
      </c>
      <c r="DD88">
        <v>2</v>
      </c>
      <c r="DE88">
        <v>1758584360</v>
      </c>
      <c r="DF88">
        <v>420.116</v>
      </c>
      <c r="DG88">
        <v>419.886666666667</v>
      </c>
      <c r="DH88">
        <v>24.1179</v>
      </c>
      <c r="DI88">
        <v>24.0451</v>
      </c>
      <c r="DJ88">
        <v>417.952666666667</v>
      </c>
      <c r="DK88">
        <v>23.7511666666667</v>
      </c>
      <c r="DL88">
        <v>499.960333333333</v>
      </c>
      <c r="DM88">
        <v>89.6166333333333</v>
      </c>
      <c r="DN88">
        <v>0.0344493</v>
      </c>
      <c r="DO88">
        <v>30.2631333333333</v>
      </c>
      <c r="DP88">
        <v>29.9981</v>
      </c>
      <c r="DQ88">
        <v>999.9</v>
      </c>
      <c r="DR88">
        <v>0</v>
      </c>
      <c r="DS88">
        <v>0</v>
      </c>
      <c r="DT88">
        <v>9984.56666666667</v>
      </c>
      <c r="DU88">
        <v>0</v>
      </c>
      <c r="DV88">
        <v>0.285014</v>
      </c>
      <c r="DW88">
        <v>0.229482333333333</v>
      </c>
      <c r="DX88">
        <v>430.499</v>
      </c>
      <c r="DY88">
        <v>430.231333333333</v>
      </c>
      <c r="DZ88">
        <v>0.0727596333333333</v>
      </c>
      <c r="EA88">
        <v>419.886666666667</v>
      </c>
      <c r="EB88">
        <v>24.0451</v>
      </c>
      <c r="EC88">
        <v>2.16136</v>
      </c>
      <c r="ED88">
        <v>2.15484666666667</v>
      </c>
      <c r="EE88">
        <v>18.6787666666667</v>
      </c>
      <c r="EF88">
        <v>18.6304666666667</v>
      </c>
      <c r="EG88">
        <v>0.00500059</v>
      </c>
      <c r="EH88">
        <v>0</v>
      </c>
      <c r="EI88">
        <v>0</v>
      </c>
      <c r="EJ88">
        <v>0</v>
      </c>
      <c r="EK88">
        <v>198.4</v>
      </c>
      <c r="EL88">
        <v>0.00500059</v>
      </c>
      <c r="EM88">
        <v>-4.4</v>
      </c>
      <c r="EN88">
        <v>-0.9</v>
      </c>
      <c r="EO88">
        <v>36.229</v>
      </c>
      <c r="EP88">
        <v>40.3746666666667</v>
      </c>
      <c r="EQ88">
        <v>37.833</v>
      </c>
      <c r="ER88">
        <v>41.1663333333333</v>
      </c>
      <c r="ES88">
        <v>38.8123333333333</v>
      </c>
      <c r="ET88">
        <v>0</v>
      </c>
      <c r="EU88">
        <v>0</v>
      </c>
      <c r="EV88">
        <v>0</v>
      </c>
      <c r="EW88">
        <v>1758584361.8</v>
      </c>
      <c r="EX88">
        <v>0</v>
      </c>
      <c r="EY88">
        <v>197.044</v>
      </c>
      <c r="EZ88">
        <v>6.56153892908801</v>
      </c>
      <c r="FA88">
        <v>4.97692233653225</v>
      </c>
      <c r="FB88">
        <v>-8.716</v>
      </c>
      <c r="FC88">
        <v>15</v>
      </c>
      <c r="FD88">
        <v>0</v>
      </c>
      <c r="FE88" t="s">
        <v>424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0.2542999</v>
      </c>
      <c r="FR88">
        <v>0.0185553383458646</v>
      </c>
      <c r="FS88">
        <v>0.0281756427644517</v>
      </c>
      <c r="FT88">
        <v>1</v>
      </c>
      <c r="FU88">
        <v>198.585294117647</v>
      </c>
      <c r="FV88">
        <v>-0.77158119339208</v>
      </c>
      <c r="FW88">
        <v>6.19696948482464</v>
      </c>
      <c r="FX88">
        <v>-1</v>
      </c>
      <c r="FY88">
        <v>0.06954937</v>
      </c>
      <c r="FZ88">
        <v>0.0564575639097744</v>
      </c>
      <c r="GA88">
        <v>0.00696440634656681</v>
      </c>
      <c r="GB88">
        <v>1</v>
      </c>
      <c r="GC88">
        <v>2</v>
      </c>
      <c r="GD88">
        <v>2</v>
      </c>
      <c r="GE88" t="s">
        <v>425</v>
      </c>
      <c r="GF88">
        <v>3.13318</v>
      </c>
      <c r="GG88">
        <v>2.71223</v>
      </c>
      <c r="GH88">
        <v>0.0886227</v>
      </c>
      <c r="GI88">
        <v>0.08908</v>
      </c>
      <c r="GJ88">
        <v>0.102366</v>
      </c>
      <c r="GK88">
        <v>0.102847</v>
      </c>
      <c r="GL88">
        <v>34328.6</v>
      </c>
      <c r="GM88">
        <v>36753.6</v>
      </c>
      <c r="GN88">
        <v>34079.8</v>
      </c>
      <c r="GO88">
        <v>36532.3</v>
      </c>
      <c r="GP88">
        <v>43209.2</v>
      </c>
      <c r="GQ88">
        <v>47049.8</v>
      </c>
      <c r="GR88">
        <v>53172.9</v>
      </c>
      <c r="GS88">
        <v>58389.3</v>
      </c>
      <c r="GT88">
        <v>1.95303</v>
      </c>
      <c r="GU88">
        <v>1.65415</v>
      </c>
      <c r="GV88">
        <v>0.094451</v>
      </c>
      <c r="GW88">
        <v>0</v>
      </c>
      <c r="GX88">
        <v>28.4628</v>
      </c>
      <c r="GY88">
        <v>999.9</v>
      </c>
      <c r="GZ88">
        <v>61.091</v>
      </c>
      <c r="HA88">
        <v>30.494</v>
      </c>
      <c r="HB88">
        <v>29.8767</v>
      </c>
      <c r="HC88">
        <v>54.4943</v>
      </c>
      <c r="HD88">
        <v>46.2941</v>
      </c>
      <c r="HE88">
        <v>1</v>
      </c>
      <c r="HF88">
        <v>0.0737881</v>
      </c>
      <c r="HG88">
        <v>-1.67288</v>
      </c>
      <c r="HH88">
        <v>20.1246</v>
      </c>
      <c r="HI88">
        <v>5.19887</v>
      </c>
      <c r="HJ88">
        <v>12.0046</v>
      </c>
      <c r="HK88">
        <v>4.97485</v>
      </c>
      <c r="HL88">
        <v>3.294</v>
      </c>
      <c r="HM88">
        <v>9999</v>
      </c>
      <c r="HN88">
        <v>999.9</v>
      </c>
      <c r="HO88">
        <v>9999</v>
      </c>
      <c r="HP88">
        <v>9999</v>
      </c>
      <c r="HQ88">
        <v>1.86325</v>
      </c>
      <c r="HR88">
        <v>1.86812</v>
      </c>
      <c r="HS88">
        <v>1.86783</v>
      </c>
      <c r="HT88">
        <v>1.86905</v>
      </c>
      <c r="HU88">
        <v>1.86981</v>
      </c>
      <c r="HV88">
        <v>1.86589</v>
      </c>
      <c r="HW88">
        <v>1.86693</v>
      </c>
      <c r="HX88">
        <v>1.86841</v>
      </c>
      <c r="HY88">
        <v>5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2.164</v>
      </c>
      <c r="IM88">
        <v>0.3666</v>
      </c>
      <c r="IN88">
        <v>0.725814700763697</v>
      </c>
      <c r="IO88">
        <v>0.00362048344270013</v>
      </c>
      <c r="IP88">
        <v>-5.06934738496834e-07</v>
      </c>
      <c r="IQ88">
        <v>1.8318064437723e-10</v>
      </c>
      <c r="IR88">
        <v>-0.101343419155985</v>
      </c>
      <c r="IS88">
        <v>-0.0180113055313949</v>
      </c>
      <c r="IT88">
        <v>0.00213158163258544</v>
      </c>
      <c r="IU88">
        <v>-2.28843148016446e-05</v>
      </c>
      <c r="IV88">
        <v>5</v>
      </c>
      <c r="IW88">
        <v>2442</v>
      </c>
      <c r="IX88">
        <v>1</v>
      </c>
      <c r="IY88">
        <v>27</v>
      </c>
      <c r="IZ88">
        <v>29309739.4</v>
      </c>
      <c r="JA88">
        <v>29309739.4</v>
      </c>
      <c r="JB88">
        <v>0.948486</v>
      </c>
      <c r="JC88">
        <v>2.64648</v>
      </c>
      <c r="JD88">
        <v>1.54785</v>
      </c>
      <c r="JE88">
        <v>2.31934</v>
      </c>
      <c r="JF88">
        <v>1.64673</v>
      </c>
      <c r="JG88">
        <v>2.23633</v>
      </c>
      <c r="JH88">
        <v>34.236</v>
      </c>
      <c r="JI88">
        <v>24.2101</v>
      </c>
      <c r="JJ88">
        <v>18</v>
      </c>
      <c r="JK88">
        <v>505.482</v>
      </c>
      <c r="JL88">
        <v>330.978</v>
      </c>
      <c r="JM88">
        <v>30.9441</v>
      </c>
      <c r="JN88">
        <v>28.3485</v>
      </c>
      <c r="JO88">
        <v>29.9999</v>
      </c>
      <c r="JP88">
        <v>28.3948</v>
      </c>
      <c r="JQ88">
        <v>28.3564</v>
      </c>
      <c r="JR88">
        <v>18.9992</v>
      </c>
      <c r="JS88">
        <v>25.4634</v>
      </c>
      <c r="JT88">
        <v>89.1784</v>
      </c>
      <c r="JU88">
        <v>30.987</v>
      </c>
      <c r="JV88">
        <v>419.9</v>
      </c>
      <c r="JW88">
        <v>23.9899</v>
      </c>
      <c r="JX88">
        <v>96.6511</v>
      </c>
      <c r="JY88">
        <v>94.6019</v>
      </c>
    </row>
    <row r="89" spans="1:285">
      <c r="A89">
        <v>73</v>
      </c>
      <c r="B89">
        <v>1758584365</v>
      </c>
      <c r="C89">
        <v>824.900000095367</v>
      </c>
      <c r="D89" t="s">
        <v>573</v>
      </c>
      <c r="E89" t="s">
        <v>574</v>
      </c>
      <c r="F89">
        <v>5</v>
      </c>
      <c r="G89" t="s">
        <v>419</v>
      </c>
      <c r="H89" t="s">
        <v>490</v>
      </c>
      <c r="I89" t="s">
        <v>421</v>
      </c>
      <c r="J89">
        <v>1758584362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1.91</v>
      </c>
      <c r="DB89">
        <v>0.5</v>
      </c>
      <c r="DC89" t="s">
        <v>423</v>
      </c>
      <c r="DD89">
        <v>2</v>
      </c>
      <c r="DE89">
        <v>1758584362</v>
      </c>
      <c r="DF89">
        <v>420.124666666667</v>
      </c>
      <c r="DG89">
        <v>419.902666666667</v>
      </c>
      <c r="DH89">
        <v>24.1156666666667</v>
      </c>
      <c r="DI89">
        <v>24.0434</v>
      </c>
      <c r="DJ89">
        <v>417.961333333333</v>
      </c>
      <c r="DK89">
        <v>23.7490333333333</v>
      </c>
      <c r="DL89">
        <v>499.954666666667</v>
      </c>
      <c r="DM89">
        <v>89.6160333333333</v>
      </c>
      <c r="DN89">
        <v>0.0342991666666667</v>
      </c>
      <c r="DO89">
        <v>30.2627</v>
      </c>
      <c r="DP89">
        <v>30.0002333333333</v>
      </c>
      <c r="DQ89">
        <v>999.9</v>
      </c>
      <c r="DR89">
        <v>0</v>
      </c>
      <c r="DS89">
        <v>0</v>
      </c>
      <c r="DT89">
        <v>9993.72666666667</v>
      </c>
      <c r="DU89">
        <v>0</v>
      </c>
      <c r="DV89">
        <v>0.280417</v>
      </c>
      <c r="DW89">
        <v>0.22227</v>
      </c>
      <c r="DX89">
        <v>430.507</v>
      </c>
      <c r="DY89">
        <v>430.247</v>
      </c>
      <c r="DZ89">
        <v>0.0722612</v>
      </c>
      <c r="EA89">
        <v>419.902666666667</v>
      </c>
      <c r="EB89">
        <v>24.0434</v>
      </c>
      <c r="EC89">
        <v>2.16114666666667</v>
      </c>
      <c r="ED89">
        <v>2.15467666666667</v>
      </c>
      <c r="EE89">
        <v>18.6772</v>
      </c>
      <c r="EF89">
        <v>18.6292333333333</v>
      </c>
      <c r="EG89">
        <v>0.00500059</v>
      </c>
      <c r="EH89">
        <v>0</v>
      </c>
      <c r="EI89">
        <v>0</v>
      </c>
      <c r="EJ89">
        <v>0</v>
      </c>
      <c r="EK89">
        <v>195.2</v>
      </c>
      <c r="EL89">
        <v>0.00500059</v>
      </c>
      <c r="EM89">
        <v>-3.9</v>
      </c>
      <c r="EN89">
        <v>-1</v>
      </c>
      <c r="EO89">
        <v>36.208</v>
      </c>
      <c r="EP89">
        <v>40.3123333333333</v>
      </c>
      <c r="EQ89">
        <v>37.7913333333333</v>
      </c>
      <c r="ER89">
        <v>41.083</v>
      </c>
      <c r="ES89">
        <v>38.7706666666667</v>
      </c>
      <c r="ET89">
        <v>0</v>
      </c>
      <c r="EU89">
        <v>0</v>
      </c>
      <c r="EV89">
        <v>0</v>
      </c>
      <c r="EW89">
        <v>1758584364.2</v>
      </c>
      <c r="EX89">
        <v>0</v>
      </c>
      <c r="EY89">
        <v>196.576</v>
      </c>
      <c r="EZ89">
        <v>26.5846157043409</v>
      </c>
      <c r="FA89">
        <v>-28.8230774861116</v>
      </c>
      <c r="FB89">
        <v>-9.148</v>
      </c>
      <c r="FC89">
        <v>15</v>
      </c>
      <c r="FD89">
        <v>0</v>
      </c>
      <c r="FE89" t="s">
        <v>424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0.24930575</v>
      </c>
      <c r="FR89">
        <v>-0.0382111127819547</v>
      </c>
      <c r="FS89">
        <v>0.030887930212099</v>
      </c>
      <c r="FT89">
        <v>1</v>
      </c>
      <c r="FU89">
        <v>197.938235294118</v>
      </c>
      <c r="FV89">
        <v>-7.12757810083992</v>
      </c>
      <c r="FW89">
        <v>6.70886221202454</v>
      </c>
      <c r="FX89">
        <v>-1</v>
      </c>
      <c r="FY89">
        <v>0.07122612</v>
      </c>
      <c r="FZ89">
        <v>0.0318713413533836</v>
      </c>
      <c r="GA89">
        <v>0.00507550045833906</v>
      </c>
      <c r="GB89">
        <v>1</v>
      </c>
      <c r="GC89">
        <v>2</v>
      </c>
      <c r="GD89">
        <v>2</v>
      </c>
      <c r="GE89" t="s">
        <v>425</v>
      </c>
      <c r="GF89">
        <v>3.13322</v>
      </c>
      <c r="GG89">
        <v>2.71233</v>
      </c>
      <c r="GH89">
        <v>0.0886231</v>
      </c>
      <c r="GI89">
        <v>0.0890791</v>
      </c>
      <c r="GJ89">
        <v>0.102364</v>
      </c>
      <c r="GK89">
        <v>0.102843</v>
      </c>
      <c r="GL89">
        <v>34328.7</v>
      </c>
      <c r="GM89">
        <v>36753.8</v>
      </c>
      <c r="GN89">
        <v>34080</v>
      </c>
      <c r="GO89">
        <v>36532.5</v>
      </c>
      <c r="GP89">
        <v>43209.6</v>
      </c>
      <c r="GQ89">
        <v>47050.2</v>
      </c>
      <c r="GR89">
        <v>53173.2</v>
      </c>
      <c r="GS89">
        <v>58389.6</v>
      </c>
      <c r="GT89">
        <v>1.95285</v>
      </c>
      <c r="GU89">
        <v>1.65443</v>
      </c>
      <c r="GV89">
        <v>0.0952668</v>
      </c>
      <c r="GW89">
        <v>0</v>
      </c>
      <c r="GX89">
        <v>28.4616</v>
      </c>
      <c r="GY89">
        <v>999.9</v>
      </c>
      <c r="GZ89">
        <v>61.091</v>
      </c>
      <c r="HA89">
        <v>30.494</v>
      </c>
      <c r="HB89">
        <v>29.8807</v>
      </c>
      <c r="HC89">
        <v>54.8643</v>
      </c>
      <c r="HD89">
        <v>46.1538</v>
      </c>
      <c r="HE89">
        <v>1</v>
      </c>
      <c r="HF89">
        <v>0.0738059</v>
      </c>
      <c r="HG89">
        <v>-1.68806</v>
      </c>
      <c r="HH89">
        <v>20.1246</v>
      </c>
      <c r="HI89">
        <v>5.19887</v>
      </c>
      <c r="HJ89">
        <v>12.0044</v>
      </c>
      <c r="HK89">
        <v>4.97475</v>
      </c>
      <c r="HL89">
        <v>3.294</v>
      </c>
      <c r="HM89">
        <v>9999</v>
      </c>
      <c r="HN89">
        <v>999.9</v>
      </c>
      <c r="HO89">
        <v>9999</v>
      </c>
      <c r="HP89">
        <v>9999</v>
      </c>
      <c r="HQ89">
        <v>1.86325</v>
      </c>
      <c r="HR89">
        <v>1.86812</v>
      </c>
      <c r="HS89">
        <v>1.86783</v>
      </c>
      <c r="HT89">
        <v>1.86905</v>
      </c>
      <c r="HU89">
        <v>1.86981</v>
      </c>
      <c r="HV89">
        <v>1.86588</v>
      </c>
      <c r="HW89">
        <v>1.86693</v>
      </c>
      <c r="HX89">
        <v>1.86841</v>
      </c>
      <c r="HY89">
        <v>5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2.164</v>
      </c>
      <c r="IM89">
        <v>0.3666</v>
      </c>
      <c r="IN89">
        <v>0.725814700763697</v>
      </c>
      <c r="IO89">
        <v>0.00362048344270013</v>
      </c>
      <c r="IP89">
        <v>-5.06934738496834e-07</v>
      </c>
      <c r="IQ89">
        <v>1.8318064437723e-10</v>
      </c>
      <c r="IR89">
        <v>-0.101343419155985</v>
      </c>
      <c r="IS89">
        <v>-0.0180113055313949</v>
      </c>
      <c r="IT89">
        <v>0.00213158163258544</v>
      </c>
      <c r="IU89">
        <v>-2.28843148016446e-05</v>
      </c>
      <c r="IV89">
        <v>5</v>
      </c>
      <c r="IW89">
        <v>2442</v>
      </c>
      <c r="IX89">
        <v>1</v>
      </c>
      <c r="IY89">
        <v>27</v>
      </c>
      <c r="IZ89">
        <v>29309739.4</v>
      </c>
      <c r="JA89">
        <v>29309739.4</v>
      </c>
      <c r="JB89">
        <v>0.948486</v>
      </c>
      <c r="JC89">
        <v>2.64282</v>
      </c>
      <c r="JD89">
        <v>1.54785</v>
      </c>
      <c r="JE89">
        <v>2.31934</v>
      </c>
      <c r="JF89">
        <v>1.64673</v>
      </c>
      <c r="JG89">
        <v>2.2998</v>
      </c>
      <c r="JH89">
        <v>34.236</v>
      </c>
      <c r="JI89">
        <v>24.2188</v>
      </c>
      <c r="JJ89">
        <v>18</v>
      </c>
      <c r="JK89">
        <v>505.357</v>
      </c>
      <c r="JL89">
        <v>331.102</v>
      </c>
      <c r="JM89">
        <v>30.9651</v>
      </c>
      <c r="JN89">
        <v>28.3471</v>
      </c>
      <c r="JO89">
        <v>29.9999</v>
      </c>
      <c r="JP89">
        <v>28.3936</v>
      </c>
      <c r="JQ89">
        <v>28.3552</v>
      </c>
      <c r="JR89">
        <v>18.9998</v>
      </c>
      <c r="JS89">
        <v>25.4634</v>
      </c>
      <c r="JT89">
        <v>89.1784</v>
      </c>
      <c r="JU89">
        <v>30.9761</v>
      </c>
      <c r="JV89">
        <v>419.9</v>
      </c>
      <c r="JW89">
        <v>23.9888</v>
      </c>
      <c r="JX89">
        <v>96.6516</v>
      </c>
      <c r="JY89">
        <v>94.6023</v>
      </c>
    </row>
    <row r="90" spans="1:285">
      <c r="A90">
        <v>74</v>
      </c>
      <c r="B90">
        <v>1758584367</v>
      </c>
      <c r="C90">
        <v>826.900000095367</v>
      </c>
      <c r="D90" t="s">
        <v>575</v>
      </c>
      <c r="E90" t="s">
        <v>576</v>
      </c>
      <c r="F90">
        <v>5</v>
      </c>
      <c r="G90" t="s">
        <v>419</v>
      </c>
      <c r="H90" t="s">
        <v>490</v>
      </c>
      <c r="I90" t="s">
        <v>421</v>
      </c>
      <c r="J90">
        <v>1758584364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1.91</v>
      </c>
      <c r="DB90">
        <v>0.5</v>
      </c>
      <c r="DC90" t="s">
        <v>423</v>
      </c>
      <c r="DD90">
        <v>2</v>
      </c>
      <c r="DE90">
        <v>1758584364</v>
      </c>
      <c r="DF90">
        <v>420.135</v>
      </c>
      <c r="DG90">
        <v>419.905333333333</v>
      </c>
      <c r="DH90">
        <v>24.1144333333333</v>
      </c>
      <c r="DI90">
        <v>24.0421</v>
      </c>
      <c r="DJ90">
        <v>417.971666666667</v>
      </c>
      <c r="DK90">
        <v>23.7478666666667</v>
      </c>
      <c r="DL90">
        <v>500.01</v>
      </c>
      <c r="DM90">
        <v>89.6148666666667</v>
      </c>
      <c r="DN90">
        <v>0.0342698</v>
      </c>
      <c r="DO90">
        <v>30.2625666666667</v>
      </c>
      <c r="DP90">
        <v>30.0055666666667</v>
      </c>
      <c r="DQ90">
        <v>999.9</v>
      </c>
      <c r="DR90">
        <v>0</v>
      </c>
      <c r="DS90">
        <v>0</v>
      </c>
      <c r="DT90">
        <v>9990.39333333333</v>
      </c>
      <c r="DU90">
        <v>0</v>
      </c>
      <c r="DV90">
        <v>0.280417</v>
      </c>
      <c r="DW90">
        <v>0.230113</v>
      </c>
      <c r="DX90">
        <v>430.517</v>
      </c>
      <c r="DY90">
        <v>430.249</v>
      </c>
      <c r="DZ90">
        <v>0.0723476666666667</v>
      </c>
      <c r="EA90">
        <v>419.905333333333</v>
      </c>
      <c r="EB90">
        <v>24.0421</v>
      </c>
      <c r="EC90">
        <v>2.16101</v>
      </c>
      <c r="ED90">
        <v>2.15453</v>
      </c>
      <c r="EE90">
        <v>18.6762</v>
      </c>
      <c r="EF90">
        <v>18.6281666666667</v>
      </c>
      <c r="EG90">
        <v>0.00500059</v>
      </c>
      <c r="EH90">
        <v>0</v>
      </c>
      <c r="EI90">
        <v>0</v>
      </c>
      <c r="EJ90">
        <v>0</v>
      </c>
      <c r="EK90">
        <v>193.066666666667</v>
      </c>
      <c r="EL90">
        <v>0.00500059</v>
      </c>
      <c r="EM90">
        <v>0.966666666666667</v>
      </c>
      <c r="EN90">
        <v>0.4</v>
      </c>
      <c r="EO90">
        <v>36.187</v>
      </c>
      <c r="EP90">
        <v>40.2496666666667</v>
      </c>
      <c r="EQ90">
        <v>37.7706666666667</v>
      </c>
      <c r="ER90">
        <v>40.9996666666667</v>
      </c>
      <c r="ES90">
        <v>38.729</v>
      </c>
      <c r="ET90">
        <v>0</v>
      </c>
      <c r="EU90">
        <v>0</v>
      </c>
      <c r="EV90">
        <v>0</v>
      </c>
      <c r="EW90">
        <v>1758584366</v>
      </c>
      <c r="EX90">
        <v>0</v>
      </c>
      <c r="EY90">
        <v>196.973076923077</v>
      </c>
      <c r="EZ90">
        <v>2.211966111893</v>
      </c>
      <c r="FA90">
        <v>-8.14017146363171</v>
      </c>
      <c r="FB90">
        <v>-8.61923076923077</v>
      </c>
      <c r="FC90">
        <v>15</v>
      </c>
      <c r="FD90">
        <v>0</v>
      </c>
      <c r="FE90" t="s">
        <v>424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0.246286</v>
      </c>
      <c r="FR90">
        <v>-0.0596312481203005</v>
      </c>
      <c r="FS90">
        <v>0.0317955133061254</v>
      </c>
      <c r="FT90">
        <v>1</v>
      </c>
      <c r="FU90">
        <v>198.064705882353</v>
      </c>
      <c r="FV90">
        <v>-9.10618771103492</v>
      </c>
      <c r="FW90">
        <v>6.88270989521788</v>
      </c>
      <c r="FX90">
        <v>-1</v>
      </c>
      <c r="FY90">
        <v>0.072491745</v>
      </c>
      <c r="FZ90">
        <v>0.0076753669172933</v>
      </c>
      <c r="GA90">
        <v>0.00295535781665689</v>
      </c>
      <c r="GB90">
        <v>1</v>
      </c>
      <c r="GC90">
        <v>2</v>
      </c>
      <c r="GD90">
        <v>2</v>
      </c>
      <c r="GE90" t="s">
        <v>425</v>
      </c>
      <c r="GF90">
        <v>3.13314</v>
      </c>
      <c r="GG90">
        <v>2.7122</v>
      </c>
      <c r="GH90">
        <v>0.0886241</v>
      </c>
      <c r="GI90">
        <v>0.0890712</v>
      </c>
      <c r="GJ90">
        <v>0.102365</v>
      </c>
      <c r="GK90">
        <v>0.102834</v>
      </c>
      <c r="GL90">
        <v>34328.8</v>
      </c>
      <c r="GM90">
        <v>36754.2</v>
      </c>
      <c r="GN90">
        <v>34080.1</v>
      </c>
      <c r="GO90">
        <v>36532.5</v>
      </c>
      <c r="GP90">
        <v>43209.8</v>
      </c>
      <c r="GQ90">
        <v>47050.7</v>
      </c>
      <c r="GR90">
        <v>53173.5</v>
      </c>
      <c r="GS90">
        <v>58389.6</v>
      </c>
      <c r="GT90">
        <v>1.95295</v>
      </c>
      <c r="GU90">
        <v>1.6544</v>
      </c>
      <c r="GV90">
        <v>0.0954345</v>
      </c>
      <c r="GW90">
        <v>0</v>
      </c>
      <c r="GX90">
        <v>28.4604</v>
      </c>
      <c r="GY90">
        <v>999.9</v>
      </c>
      <c r="GZ90">
        <v>61.091</v>
      </c>
      <c r="HA90">
        <v>30.484</v>
      </c>
      <c r="HB90">
        <v>29.8616</v>
      </c>
      <c r="HC90">
        <v>54.4843</v>
      </c>
      <c r="HD90">
        <v>46.0417</v>
      </c>
      <c r="HE90">
        <v>1</v>
      </c>
      <c r="HF90">
        <v>0.0737881</v>
      </c>
      <c r="HG90">
        <v>-1.60157</v>
      </c>
      <c r="HH90">
        <v>20.1254</v>
      </c>
      <c r="HI90">
        <v>5.19902</v>
      </c>
      <c r="HJ90">
        <v>12.0041</v>
      </c>
      <c r="HK90">
        <v>4.975</v>
      </c>
      <c r="HL90">
        <v>3.294</v>
      </c>
      <c r="HM90">
        <v>9999</v>
      </c>
      <c r="HN90">
        <v>999.9</v>
      </c>
      <c r="HO90">
        <v>9999</v>
      </c>
      <c r="HP90">
        <v>9999</v>
      </c>
      <c r="HQ90">
        <v>1.86325</v>
      </c>
      <c r="HR90">
        <v>1.86813</v>
      </c>
      <c r="HS90">
        <v>1.86783</v>
      </c>
      <c r="HT90">
        <v>1.86905</v>
      </c>
      <c r="HU90">
        <v>1.86982</v>
      </c>
      <c r="HV90">
        <v>1.86588</v>
      </c>
      <c r="HW90">
        <v>1.86693</v>
      </c>
      <c r="HX90">
        <v>1.86843</v>
      </c>
      <c r="HY90">
        <v>5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2.164</v>
      </c>
      <c r="IM90">
        <v>0.3666</v>
      </c>
      <c r="IN90">
        <v>0.725814700763697</v>
      </c>
      <c r="IO90">
        <v>0.00362048344270013</v>
      </c>
      <c r="IP90">
        <v>-5.06934738496834e-07</v>
      </c>
      <c r="IQ90">
        <v>1.8318064437723e-10</v>
      </c>
      <c r="IR90">
        <v>-0.101343419155985</v>
      </c>
      <c r="IS90">
        <v>-0.0180113055313949</v>
      </c>
      <c r="IT90">
        <v>0.00213158163258544</v>
      </c>
      <c r="IU90">
        <v>-2.28843148016446e-05</v>
      </c>
      <c r="IV90">
        <v>5</v>
      </c>
      <c r="IW90">
        <v>2442</v>
      </c>
      <c r="IX90">
        <v>1</v>
      </c>
      <c r="IY90">
        <v>27</v>
      </c>
      <c r="IZ90">
        <v>29309739.4</v>
      </c>
      <c r="JA90">
        <v>29309739.4</v>
      </c>
      <c r="JB90">
        <v>0.948486</v>
      </c>
      <c r="JC90">
        <v>2.64038</v>
      </c>
      <c r="JD90">
        <v>1.54785</v>
      </c>
      <c r="JE90">
        <v>2.31934</v>
      </c>
      <c r="JF90">
        <v>1.64673</v>
      </c>
      <c r="JG90">
        <v>2.33887</v>
      </c>
      <c r="JH90">
        <v>34.236</v>
      </c>
      <c r="JI90">
        <v>24.2188</v>
      </c>
      <c r="JJ90">
        <v>18</v>
      </c>
      <c r="JK90">
        <v>505.411</v>
      </c>
      <c r="JL90">
        <v>331.08</v>
      </c>
      <c r="JM90">
        <v>30.9827</v>
      </c>
      <c r="JN90">
        <v>28.3455</v>
      </c>
      <c r="JO90">
        <v>29.9999</v>
      </c>
      <c r="JP90">
        <v>28.3923</v>
      </c>
      <c r="JQ90">
        <v>28.3534</v>
      </c>
      <c r="JR90">
        <v>19.0009</v>
      </c>
      <c r="JS90">
        <v>25.4634</v>
      </c>
      <c r="JT90">
        <v>89.1784</v>
      </c>
      <c r="JU90">
        <v>30.9761</v>
      </c>
      <c r="JV90">
        <v>419.9</v>
      </c>
      <c r="JW90">
        <v>23.9873</v>
      </c>
      <c r="JX90">
        <v>96.652</v>
      </c>
      <c r="JY90">
        <v>94.6023</v>
      </c>
    </row>
    <row r="91" spans="1:285">
      <c r="A91">
        <v>75</v>
      </c>
      <c r="B91">
        <v>1758584369</v>
      </c>
      <c r="C91">
        <v>828.900000095367</v>
      </c>
      <c r="D91" t="s">
        <v>577</v>
      </c>
      <c r="E91" t="s">
        <v>578</v>
      </c>
      <c r="F91">
        <v>5</v>
      </c>
      <c r="G91" t="s">
        <v>419</v>
      </c>
      <c r="H91" t="s">
        <v>490</v>
      </c>
      <c r="I91" t="s">
        <v>421</v>
      </c>
      <c r="J91">
        <v>1758584366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1.91</v>
      </c>
      <c r="DB91">
        <v>0.5</v>
      </c>
      <c r="DC91" t="s">
        <v>423</v>
      </c>
      <c r="DD91">
        <v>2</v>
      </c>
      <c r="DE91">
        <v>1758584366</v>
      </c>
      <c r="DF91">
        <v>420.146333333333</v>
      </c>
      <c r="DG91">
        <v>419.892</v>
      </c>
      <c r="DH91">
        <v>24.1140333333333</v>
      </c>
      <c r="DI91">
        <v>24.0406</v>
      </c>
      <c r="DJ91">
        <v>417.983</v>
      </c>
      <c r="DK91">
        <v>23.7474666666667</v>
      </c>
      <c r="DL91">
        <v>500.037</v>
      </c>
      <c r="DM91">
        <v>89.6138</v>
      </c>
      <c r="DN91">
        <v>0.0342449333333333</v>
      </c>
      <c r="DO91">
        <v>30.2625666666667</v>
      </c>
      <c r="DP91">
        <v>30.0102</v>
      </c>
      <c r="DQ91">
        <v>999.9</v>
      </c>
      <c r="DR91">
        <v>0</v>
      </c>
      <c r="DS91">
        <v>0</v>
      </c>
      <c r="DT91">
        <v>9992.92666666667</v>
      </c>
      <c r="DU91">
        <v>0</v>
      </c>
      <c r="DV91">
        <v>0.285014</v>
      </c>
      <c r="DW91">
        <v>0.254842333333333</v>
      </c>
      <c r="DX91">
        <v>430.528333333333</v>
      </c>
      <c r="DY91">
        <v>430.234666666667</v>
      </c>
      <c r="DZ91">
        <v>0.0734259333333333</v>
      </c>
      <c r="EA91">
        <v>419.892</v>
      </c>
      <c r="EB91">
        <v>24.0406</v>
      </c>
      <c r="EC91">
        <v>2.16095</v>
      </c>
      <c r="ED91">
        <v>2.15437</v>
      </c>
      <c r="EE91">
        <v>18.6757333333333</v>
      </c>
      <c r="EF91">
        <v>18.627</v>
      </c>
      <c r="EG91">
        <v>0.00500059</v>
      </c>
      <c r="EH91">
        <v>0</v>
      </c>
      <c r="EI91">
        <v>0</v>
      </c>
      <c r="EJ91">
        <v>0</v>
      </c>
      <c r="EK91">
        <v>192.2</v>
      </c>
      <c r="EL91">
        <v>0.00500059</v>
      </c>
      <c r="EM91">
        <v>-6.46666666666667</v>
      </c>
      <c r="EN91">
        <v>-0.933333333333333</v>
      </c>
      <c r="EO91">
        <v>36.187</v>
      </c>
      <c r="EP91">
        <v>40.1873333333333</v>
      </c>
      <c r="EQ91">
        <v>37.729</v>
      </c>
      <c r="ER91">
        <v>40.9163333333333</v>
      </c>
      <c r="ES91">
        <v>38.708</v>
      </c>
      <c r="ET91">
        <v>0</v>
      </c>
      <c r="EU91">
        <v>0</v>
      </c>
      <c r="EV91">
        <v>0</v>
      </c>
      <c r="EW91">
        <v>1758584367.8</v>
      </c>
      <c r="EX91">
        <v>0</v>
      </c>
      <c r="EY91">
        <v>198.02</v>
      </c>
      <c r="EZ91">
        <v>-15.1461537438974</v>
      </c>
      <c r="FA91">
        <v>-11.9307699091336</v>
      </c>
      <c r="FB91">
        <v>-9.916</v>
      </c>
      <c r="FC91">
        <v>15</v>
      </c>
      <c r="FD91">
        <v>0</v>
      </c>
      <c r="FE91" t="s">
        <v>424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0.2489487</v>
      </c>
      <c r="FR91">
        <v>-0.105213654135338</v>
      </c>
      <c r="FS91">
        <v>0.0312324203626616</v>
      </c>
      <c r="FT91">
        <v>1</v>
      </c>
      <c r="FU91">
        <v>197.441176470588</v>
      </c>
      <c r="FV91">
        <v>-8.55003799257351</v>
      </c>
      <c r="FW91">
        <v>6.28453365985093</v>
      </c>
      <c r="FX91">
        <v>-1</v>
      </c>
      <c r="FY91">
        <v>0.07343169</v>
      </c>
      <c r="FZ91">
        <v>-0.00518050827067663</v>
      </c>
      <c r="GA91">
        <v>0.00137263224495857</v>
      </c>
      <c r="GB91">
        <v>1</v>
      </c>
      <c r="GC91">
        <v>2</v>
      </c>
      <c r="GD91">
        <v>2</v>
      </c>
      <c r="GE91" t="s">
        <v>425</v>
      </c>
      <c r="GF91">
        <v>3.13319</v>
      </c>
      <c r="GG91">
        <v>2.7122</v>
      </c>
      <c r="GH91">
        <v>0.088627</v>
      </c>
      <c r="GI91">
        <v>0.0890674</v>
      </c>
      <c r="GJ91">
        <v>0.102363</v>
      </c>
      <c r="GK91">
        <v>0.102827</v>
      </c>
      <c r="GL91">
        <v>34328.8</v>
      </c>
      <c r="GM91">
        <v>36754.4</v>
      </c>
      <c r="GN91">
        <v>34080.2</v>
      </c>
      <c r="GO91">
        <v>36532.5</v>
      </c>
      <c r="GP91">
        <v>43209.9</v>
      </c>
      <c r="GQ91">
        <v>47051.1</v>
      </c>
      <c r="GR91">
        <v>53173.5</v>
      </c>
      <c r="GS91">
        <v>58389.6</v>
      </c>
      <c r="GT91">
        <v>1.95315</v>
      </c>
      <c r="GU91">
        <v>1.65397</v>
      </c>
      <c r="GV91">
        <v>0.0949055</v>
      </c>
      <c r="GW91">
        <v>0</v>
      </c>
      <c r="GX91">
        <v>28.4597</v>
      </c>
      <c r="GY91">
        <v>999.9</v>
      </c>
      <c r="GZ91">
        <v>61.091</v>
      </c>
      <c r="HA91">
        <v>30.494</v>
      </c>
      <c r="HB91">
        <v>29.8772</v>
      </c>
      <c r="HC91">
        <v>54.6143</v>
      </c>
      <c r="HD91">
        <v>45.9575</v>
      </c>
      <c r="HE91">
        <v>1</v>
      </c>
      <c r="HF91">
        <v>0.0736306</v>
      </c>
      <c r="HG91">
        <v>-1.54831</v>
      </c>
      <c r="HH91">
        <v>20.1259</v>
      </c>
      <c r="HI91">
        <v>5.19902</v>
      </c>
      <c r="HJ91">
        <v>12.004</v>
      </c>
      <c r="HK91">
        <v>4.9754</v>
      </c>
      <c r="HL91">
        <v>3.294</v>
      </c>
      <c r="HM91">
        <v>9999</v>
      </c>
      <c r="HN91">
        <v>999.9</v>
      </c>
      <c r="HO91">
        <v>9999</v>
      </c>
      <c r="HP91">
        <v>9999</v>
      </c>
      <c r="HQ91">
        <v>1.86325</v>
      </c>
      <c r="HR91">
        <v>1.86813</v>
      </c>
      <c r="HS91">
        <v>1.86784</v>
      </c>
      <c r="HT91">
        <v>1.86905</v>
      </c>
      <c r="HU91">
        <v>1.86983</v>
      </c>
      <c r="HV91">
        <v>1.8659</v>
      </c>
      <c r="HW91">
        <v>1.86695</v>
      </c>
      <c r="HX91">
        <v>1.86844</v>
      </c>
      <c r="HY91">
        <v>5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2.164</v>
      </c>
      <c r="IM91">
        <v>0.3665</v>
      </c>
      <c r="IN91">
        <v>0.725814700763697</v>
      </c>
      <c r="IO91">
        <v>0.00362048344270013</v>
      </c>
      <c r="IP91">
        <v>-5.06934738496834e-07</v>
      </c>
      <c r="IQ91">
        <v>1.8318064437723e-10</v>
      </c>
      <c r="IR91">
        <v>-0.101343419155985</v>
      </c>
      <c r="IS91">
        <v>-0.0180113055313949</v>
      </c>
      <c r="IT91">
        <v>0.00213158163258544</v>
      </c>
      <c r="IU91">
        <v>-2.28843148016446e-05</v>
      </c>
      <c r="IV91">
        <v>5</v>
      </c>
      <c r="IW91">
        <v>2442</v>
      </c>
      <c r="IX91">
        <v>1</v>
      </c>
      <c r="IY91">
        <v>27</v>
      </c>
      <c r="IZ91">
        <v>29309739.5</v>
      </c>
      <c r="JA91">
        <v>29309739.5</v>
      </c>
      <c r="JB91">
        <v>0.948486</v>
      </c>
      <c r="JC91">
        <v>2.63306</v>
      </c>
      <c r="JD91">
        <v>1.54785</v>
      </c>
      <c r="JE91">
        <v>2.31934</v>
      </c>
      <c r="JF91">
        <v>1.64673</v>
      </c>
      <c r="JG91">
        <v>2.35474</v>
      </c>
      <c r="JH91">
        <v>34.236</v>
      </c>
      <c r="JI91">
        <v>24.2276</v>
      </c>
      <c r="JJ91">
        <v>18</v>
      </c>
      <c r="JK91">
        <v>505.529</v>
      </c>
      <c r="JL91">
        <v>330.869</v>
      </c>
      <c r="JM91">
        <v>30.9864</v>
      </c>
      <c r="JN91">
        <v>28.3437</v>
      </c>
      <c r="JO91">
        <v>29.9999</v>
      </c>
      <c r="JP91">
        <v>28.3906</v>
      </c>
      <c r="JQ91">
        <v>28.3517</v>
      </c>
      <c r="JR91">
        <v>19.0017</v>
      </c>
      <c r="JS91">
        <v>25.4634</v>
      </c>
      <c r="JT91">
        <v>89.1784</v>
      </c>
      <c r="JU91">
        <v>30.9761</v>
      </c>
      <c r="JV91">
        <v>419.9</v>
      </c>
      <c r="JW91">
        <v>23.9878</v>
      </c>
      <c r="JX91">
        <v>96.6522</v>
      </c>
      <c r="JY91">
        <v>94.6024</v>
      </c>
    </row>
    <row r="92" spans="1:285">
      <c r="A92">
        <v>76</v>
      </c>
      <c r="B92">
        <v>1758584371</v>
      </c>
      <c r="C92">
        <v>830.900000095367</v>
      </c>
      <c r="D92" t="s">
        <v>579</v>
      </c>
      <c r="E92" t="s">
        <v>580</v>
      </c>
      <c r="F92">
        <v>5</v>
      </c>
      <c r="G92" t="s">
        <v>419</v>
      </c>
      <c r="H92" t="s">
        <v>490</v>
      </c>
      <c r="I92" t="s">
        <v>421</v>
      </c>
      <c r="J92">
        <v>1758584368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1.91</v>
      </c>
      <c r="DB92">
        <v>0.5</v>
      </c>
      <c r="DC92" t="s">
        <v>423</v>
      </c>
      <c r="DD92">
        <v>2</v>
      </c>
      <c r="DE92">
        <v>1758584368</v>
      </c>
      <c r="DF92">
        <v>420.145666666667</v>
      </c>
      <c r="DG92">
        <v>419.880333333333</v>
      </c>
      <c r="DH92">
        <v>24.1131666666667</v>
      </c>
      <c r="DI92">
        <v>24.038</v>
      </c>
      <c r="DJ92">
        <v>417.982333333333</v>
      </c>
      <c r="DK92">
        <v>23.7466333333333</v>
      </c>
      <c r="DL92">
        <v>500.017333333333</v>
      </c>
      <c r="DM92">
        <v>89.6139666666667</v>
      </c>
      <c r="DN92">
        <v>0.0342360666666667</v>
      </c>
      <c r="DO92">
        <v>30.2626333333333</v>
      </c>
      <c r="DP92">
        <v>30.0106333333333</v>
      </c>
      <c r="DQ92">
        <v>999.9</v>
      </c>
      <c r="DR92">
        <v>0</v>
      </c>
      <c r="DS92">
        <v>0</v>
      </c>
      <c r="DT92">
        <v>9997.72666666667</v>
      </c>
      <c r="DU92">
        <v>0</v>
      </c>
      <c r="DV92">
        <v>0.285014</v>
      </c>
      <c r="DW92">
        <v>0.265727</v>
      </c>
      <c r="DX92">
        <v>430.527333333333</v>
      </c>
      <c r="DY92">
        <v>430.221666666667</v>
      </c>
      <c r="DZ92">
        <v>0.0751476333333333</v>
      </c>
      <c r="EA92">
        <v>419.880333333333</v>
      </c>
      <c r="EB92">
        <v>24.038</v>
      </c>
      <c r="EC92">
        <v>2.16087666666667</v>
      </c>
      <c r="ED92">
        <v>2.15414</v>
      </c>
      <c r="EE92">
        <v>18.6751666666667</v>
      </c>
      <c r="EF92">
        <v>18.6253</v>
      </c>
      <c r="EG92">
        <v>0.00500059</v>
      </c>
      <c r="EH92">
        <v>0</v>
      </c>
      <c r="EI92">
        <v>0</v>
      </c>
      <c r="EJ92">
        <v>0</v>
      </c>
      <c r="EK92">
        <v>193.3</v>
      </c>
      <c r="EL92">
        <v>0.00500059</v>
      </c>
      <c r="EM92">
        <v>-6.16666666666667</v>
      </c>
      <c r="EN92">
        <v>-0.966666666666667</v>
      </c>
      <c r="EO92">
        <v>36.187</v>
      </c>
      <c r="EP92">
        <v>40.1246666666667</v>
      </c>
      <c r="EQ92">
        <v>37.708</v>
      </c>
      <c r="ER92">
        <v>40.833</v>
      </c>
      <c r="ES92">
        <v>38.6663333333333</v>
      </c>
      <c r="ET92">
        <v>0</v>
      </c>
      <c r="EU92">
        <v>0</v>
      </c>
      <c r="EV92">
        <v>0</v>
      </c>
      <c r="EW92">
        <v>1758584370.2</v>
      </c>
      <c r="EX92">
        <v>0</v>
      </c>
      <c r="EY92">
        <v>198.052</v>
      </c>
      <c r="EZ92">
        <v>-10.8692306219006</v>
      </c>
      <c r="FA92">
        <v>-15.0076928108167</v>
      </c>
      <c r="FB92">
        <v>-10.204</v>
      </c>
      <c r="FC92">
        <v>15</v>
      </c>
      <c r="FD92">
        <v>0</v>
      </c>
      <c r="FE92" t="s">
        <v>424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0.25498355</v>
      </c>
      <c r="FR92">
        <v>-0.0375394736842102</v>
      </c>
      <c r="FS92">
        <v>0.0347209506673924</v>
      </c>
      <c r="FT92">
        <v>1</v>
      </c>
      <c r="FU92">
        <v>196.811764705882</v>
      </c>
      <c r="FV92">
        <v>7.24828122394563</v>
      </c>
      <c r="FW92">
        <v>5.98546104695676</v>
      </c>
      <c r="FX92">
        <v>-1</v>
      </c>
      <c r="FY92">
        <v>0.07383452</v>
      </c>
      <c r="FZ92">
        <v>-0.00270911278195503</v>
      </c>
      <c r="GA92">
        <v>0.00153237597592758</v>
      </c>
      <c r="GB92">
        <v>1</v>
      </c>
      <c r="GC92">
        <v>2</v>
      </c>
      <c r="GD92">
        <v>2</v>
      </c>
      <c r="GE92" t="s">
        <v>425</v>
      </c>
      <c r="GF92">
        <v>3.13319</v>
      </c>
      <c r="GG92">
        <v>2.71237</v>
      </c>
      <c r="GH92">
        <v>0.0886246</v>
      </c>
      <c r="GI92">
        <v>0.0890761</v>
      </c>
      <c r="GJ92">
        <v>0.102359</v>
      </c>
      <c r="GK92">
        <v>0.102821</v>
      </c>
      <c r="GL92">
        <v>34329</v>
      </c>
      <c r="GM92">
        <v>36753.9</v>
      </c>
      <c r="GN92">
        <v>34080.2</v>
      </c>
      <c r="GO92">
        <v>36532.4</v>
      </c>
      <c r="GP92">
        <v>43210</v>
      </c>
      <c r="GQ92">
        <v>47051.2</v>
      </c>
      <c r="GR92">
        <v>53173.4</v>
      </c>
      <c r="GS92">
        <v>58389.3</v>
      </c>
      <c r="GT92">
        <v>1.95322</v>
      </c>
      <c r="GU92">
        <v>1.65387</v>
      </c>
      <c r="GV92">
        <v>0.0949018</v>
      </c>
      <c r="GW92">
        <v>0</v>
      </c>
      <c r="GX92">
        <v>28.4585</v>
      </c>
      <c r="GY92">
        <v>999.9</v>
      </c>
      <c r="GZ92">
        <v>61.091</v>
      </c>
      <c r="HA92">
        <v>30.494</v>
      </c>
      <c r="HB92">
        <v>29.878</v>
      </c>
      <c r="HC92">
        <v>54.2043</v>
      </c>
      <c r="HD92">
        <v>46.1058</v>
      </c>
      <c r="HE92">
        <v>1</v>
      </c>
      <c r="HF92">
        <v>0.0732825</v>
      </c>
      <c r="HG92">
        <v>-1.53184</v>
      </c>
      <c r="HH92">
        <v>20.126</v>
      </c>
      <c r="HI92">
        <v>5.19872</v>
      </c>
      <c r="HJ92">
        <v>12.0041</v>
      </c>
      <c r="HK92">
        <v>4.97545</v>
      </c>
      <c r="HL92">
        <v>3.294</v>
      </c>
      <c r="HM92">
        <v>9999</v>
      </c>
      <c r="HN92">
        <v>999.9</v>
      </c>
      <c r="HO92">
        <v>9999</v>
      </c>
      <c r="HP92">
        <v>9999</v>
      </c>
      <c r="HQ92">
        <v>1.86325</v>
      </c>
      <c r="HR92">
        <v>1.86813</v>
      </c>
      <c r="HS92">
        <v>1.86785</v>
      </c>
      <c r="HT92">
        <v>1.86905</v>
      </c>
      <c r="HU92">
        <v>1.86982</v>
      </c>
      <c r="HV92">
        <v>1.8659</v>
      </c>
      <c r="HW92">
        <v>1.86695</v>
      </c>
      <c r="HX92">
        <v>1.86843</v>
      </c>
      <c r="HY92">
        <v>5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2.164</v>
      </c>
      <c r="IM92">
        <v>0.3664</v>
      </c>
      <c r="IN92">
        <v>0.725814700763697</v>
      </c>
      <c r="IO92">
        <v>0.00362048344270013</v>
      </c>
      <c r="IP92">
        <v>-5.06934738496834e-07</v>
      </c>
      <c r="IQ92">
        <v>1.8318064437723e-10</v>
      </c>
      <c r="IR92">
        <v>-0.101343419155985</v>
      </c>
      <c r="IS92">
        <v>-0.0180113055313949</v>
      </c>
      <c r="IT92">
        <v>0.00213158163258544</v>
      </c>
      <c r="IU92">
        <v>-2.28843148016446e-05</v>
      </c>
      <c r="IV92">
        <v>5</v>
      </c>
      <c r="IW92">
        <v>2442</v>
      </c>
      <c r="IX92">
        <v>1</v>
      </c>
      <c r="IY92">
        <v>27</v>
      </c>
      <c r="IZ92">
        <v>29309739.5</v>
      </c>
      <c r="JA92">
        <v>29309739.5</v>
      </c>
      <c r="JB92">
        <v>0.947266</v>
      </c>
      <c r="JC92">
        <v>2.6355</v>
      </c>
      <c r="JD92">
        <v>1.54785</v>
      </c>
      <c r="JE92">
        <v>2.31934</v>
      </c>
      <c r="JF92">
        <v>1.64673</v>
      </c>
      <c r="JG92">
        <v>2.36816</v>
      </c>
      <c r="JH92">
        <v>34.236</v>
      </c>
      <c r="JI92">
        <v>24.2276</v>
      </c>
      <c r="JJ92">
        <v>18</v>
      </c>
      <c r="JK92">
        <v>505.562</v>
      </c>
      <c r="JL92">
        <v>330.815</v>
      </c>
      <c r="JM92">
        <v>30.9836</v>
      </c>
      <c r="JN92">
        <v>28.3425</v>
      </c>
      <c r="JO92">
        <v>29.9998</v>
      </c>
      <c r="JP92">
        <v>28.3888</v>
      </c>
      <c r="JQ92">
        <v>28.3504</v>
      </c>
      <c r="JR92">
        <v>19.0014</v>
      </c>
      <c r="JS92">
        <v>25.4634</v>
      </c>
      <c r="JT92">
        <v>89.1784</v>
      </c>
      <c r="JU92">
        <v>30.9654</v>
      </c>
      <c r="JV92">
        <v>419.9</v>
      </c>
      <c r="JW92">
        <v>23.9869</v>
      </c>
      <c r="JX92">
        <v>96.6521</v>
      </c>
      <c r="JY92">
        <v>94.602</v>
      </c>
    </row>
    <row r="93" spans="1:285">
      <c r="A93">
        <v>77</v>
      </c>
      <c r="B93">
        <v>1758584373</v>
      </c>
      <c r="C93">
        <v>832.900000095367</v>
      </c>
      <c r="D93" t="s">
        <v>581</v>
      </c>
      <c r="E93" t="s">
        <v>582</v>
      </c>
      <c r="F93">
        <v>5</v>
      </c>
      <c r="G93" t="s">
        <v>419</v>
      </c>
      <c r="H93" t="s">
        <v>490</v>
      </c>
      <c r="I93" t="s">
        <v>421</v>
      </c>
      <c r="J93">
        <v>1758584370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1.91</v>
      </c>
      <c r="DB93">
        <v>0.5</v>
      </c>
      <c r="DC93" t="s">
        <v>423</v>
      </c>
      <c r="DD93">
        <v>2</v>
      </c>
      <c r="DE93">
        <v>1758584370</v>
      </c>
      <c r="DF93">
        <v>420.14</v>
      </c>
      <c r="DG93">
        <v>419.888</v>
      </c>
      <c r="DH93">
        <v>24.1115333333333</v>
      </c>
      <c r="DI93">
        <v>24.0351333333333</v>
      </c>
      <c r="DJ93">
        <v>417.976666666667</v>
      </c>
      <c r="DK93">
        <v>23.7450666666667</v>
      </c>
      <c r="DL93">
        <v>499.983333333333</v>
      </c>
      <c r="DM93">
        <v>89.6152666666667</v>
      </c>
      <c r="DN93">
        <v>0.0341247333333333</v>
      </c>
      <c r="DO93">
        <v>30.2633333333333</v>
      </c>
      <c r="DP93">
        <v>30.0081</v>
      </c>
      <c r="DQ93">
        <v>999.9</v>
      </c>
      <c r="DR93">
        <v>0</v>
      </c>
      <c r="DS93">
        <v>0</v>
      </c>
      <c r="DT93">
        <v>10018.7666666667</v>
      </c>
      <c r="DU93">
        <v>0</v>
      </c>
      <c r="DV93">
        <v>0.285014</v>
      </c>
      <c r="DW93">
        <v>0.252258666666667</v>
      </c>
      <c r="DX93">
        <v>430.521</v>
      </c>
      <c r="DY93">
        <v>430.228666666667</v>
      </c>
      <c r="DZ93">
        <v>0.0763797666666667</v>
      </c>
      <c r="EA93">
        <v>419.888</v>
      </c>
      <c r="EB93">
        <v>24.0351333333333</v>
      </c>
      <c r="EC93">
        <v>2.16076</v>
      </c>
      <c r="ED93">
        <v>2.15391333333333</v>
      </c>
      <c r="EE93">
        <v>18.6743</v>
      </c>
      <c r="EF93">
        <v>18.6236</v>
      </c>
      <c r="EG93">
        <v>0.00500059</v>
      </c>
      <c r="EH93">
        <v>0</v>
      </c>
      <c r="EI93">
        <v>0</v>
      </c>
      <c r="EJ93">
        <v>0</v>
      </c>
      <c r="EK93">
        <v>193.333333333333</v>
      </c>
      <c r="EL93">
        <v>0.00500059</v>
      </c>
      <c r="EM93">
        <v>-8.13333333333333</v>
      </c>
      <c r="EN93">
        <v>-1.8</v>
      </c>
      <c r="EO93">
        <v>36.1663333333333</v>
      </c>
      <c r="EP93">
        <v>40.0623333333333</v>
      </c>
      <c r="EQ93">
        <v>37.687</v>
      </c>
      <c r="ER93">
        <v>40.7496666666667</v>
      </c>
      <c r="ES93">
        <v>38.6456666666667</v>
      </c>
      <c r="ET93">
        <v>0</v>
      </c>
      <c r="EU93">
        <v>0</v>
      </c>
      <c r="EV93">
        <v>0</v>
      </c>
      <c r="EW93">
        <v>1758584372</v>
      </c>
      <c r="EX93">
        <v>0</v>
      </c>
      <c r="EY93">
        <v>197.234615384615</v>
      </c>
      <c r="EZ93">
        <v>-24.4341878743338</v>
      </c>
      <c r="FA93">
        <v>0.177777482769682</v>
      </c>
      <c r="FB93">
        <v>-10.0307692307692</v>
      </c>
      <c r="FC93">
        <v>15</v>
      </c>
      <c r="FD93">
        <v>0</v>
      </c>
      <c r="FE93" t="s">
        <v>424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0.25583655</v>
      </c>
      <c r="FR93">
        <v>-0.0479123458646615</v>
      </c>
      <c r="FS93">
        <v>0.0350331730328199</v>
      </c>
      <c r="FT93">
        <v>1</v>
      </c>
      <c r="FU93">
        <v>197.055882352941</v>
      </c>
      <c r="FV93">
        <v>9.98472121349872</v>
      </c>
      <c r="FW93">
        <v>5.53269380067626</v>
      </c>
      <c r="FX93">
        <v>-1</v>
      </c>
      <c r="FY93">
        <v>0.074024205</v>
      </c>
      <c r="FZ93">
        <v>0.00452418496240599</v>
      </c>
      <c r="GA93">
        <v>0.00176848507555902</v>
      </c>
      <c r="GB93">
        <v>1</v>
      </c>
      <c r="GC93">
        <v>2</v>
      </c>
      <c r="GD93">
        <v>2</v>
      </c>
      <c r="GE93" t="s">
        <v>425</v>
      </c>
      <c r="GF93">
        <v>3.13318</v>
      </c>
      <c r="GG93">
        <v>2.71224</v>
      </c>
      <c r="GH93">
        <v>0.0886232</v>
      </c>
      <c r="GI93">
        <v>0.0890772</v>
      </c>
      <c r="GJ93">
        <v>0.102355</v>
      </c>
      <c r="GK93">
        <v>0.102815</v>
      </c>
      <c r="GL93">
        <v>34329.2</v>
      </c>
      <c r="GM93">
        <v>36753.8</v>
      </c>
      <c r="GN93">
        <v>34080.4</v>
      </c>
      <c r="GO93">
        <v>36532.4</v>
      </c>
      <c r="GP93">
        <v>43210.4</v>
      </c>
      <c r="GQ93">
        <v>47051.5</v>
      </c>
      <c r="GR93">
        <v>53173.7</v>
      </c>
      <c r="GS93">
        <v>58389.3</v>
      </c>
      <c r="GT93">
        <v>1.95333</v>
      </c>
      <c r="GU93">
        <v>1.65387</v>
      </c>
      <c r="GV93">
        <v>0.0951663</v>
      </c>
      <c r="GW93">
        <v>0</v>
      </c>
      <c r="GX93">
        <v>28.4579</v>
      </c>
      <c r="GY93">
        <v>999.9</v>
      </c>
      <c r="GZ93">
        <v>61.091</v>
      </c>
      <c r="HA93">
        <v>30.504</v>
      </c>
      <c r="HB93">
        <v>29.8956</v>
      </c>
      <c r="HC93">
        <v>54.4843</v>
      </c>
      <c r="HD93">
        <v>46.2139</v>
      </c>
      <c r="HE93">
        <v>1</v>
      </c>
      <c r="HF93">
        <v>0.0731174</v>
      </c>
      <c r="HG93">
        <v>-1.50588</v>
      </c>
      <c r="HH93">
        <v>20.1263</v>
      </c>
      <c r="HI93">
        <v>5.19872</v>
      </c>
      <c r="HJ93">
        <v>12.0041</v>
      </c>
      <c r="HK93">
        <v>4.9754</v>
      </c>
      <c r="HL93">
        <v>3.294</v>
      </c>
      <c r="HM93">
        <v>9999</v>
      </c>
      <c r="HN93">
        <v>999.9</v>
      </c>
      <c r="HO93">
        <v>9999</v>
      </c>
      <c r="HP93">
        <v>9999</v>
      </c>
      <c r="HQ93">
        <v>1.86325</v>
      </c>
      <c r="HR93">
        <v>1.86813</v>
      </c>
      <c r="HS93">
        <v>1.86784</v>
      </c>
      <c r="HT93">
        <v>1.86905</v>
      </c>
      <c r="HU93">
        <v>1.86982</v>
      </c>
      <c r="HV93">
        <v>1.86589</v>
      </c>
      <c r="HW93">
        <v>1.86694</v>
      </c>
      <c r="HX93">
        <v>1.86842</v>
      </c>
      <c r="HY93">
        <v>5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2.163</v>
      </c>
      <c r="IM93">
        <v>0.3664</v>
      </c>
      <c r="IN93">
        <v>0.725814700763697</v>
      </c>
      <c r="IO93">
        <v>0.00362048344270013</v>
      </c>
      <c r="IP93">
        <v>-5.06934738496834e-07</v>
      </c>
      <c r="IQ93">
        <v>1.8318064437723e-10</v>
      </c>
      <c r="IR93">
        <v>-0.101343419155985</v>
      </c>
      <c r="IS93">
        <v>-0.0180113055313949</v>
      </c>
      <c r="IT93">
        <v>0.00213158163258544</v>
      </c>
      <c r="IU93">
        <v>-2.28843148016446e-05</v>
      </c>
      <c r="IV93">
        <v>5</v>
      </c>
      <c r="IW93">
        <v>2442</v>
      </c>
      <c r="IX93">
        <v>1</v>
      </c>
      <c r="IY93">
        <v>27</v>
      </c>
      <c r="IZ93">
        <v>29309739.6</v>
      </c>
      <c r="JA93">
        <v>29309739.6</v>
      </c>
      <c r="JB93">
        <v>0.947266</v>
      </c>
      <c r="JC93">
        <v>2.63306</v>
      </c>
      <c r="JD93">
        <v>1.54785</v>
      </c>
      <c r="JE93">
        <v>2.31934</v>
      </c>
      <c r="JF93">
        <v>1.64673</v>
      </c>
      <c r="JG93">
        <v>2.31445</v>
      </c>
      <c r="JH93">
        <v>34.236</v>
      </c>
      <c r="JI93">
        <v>24.2188</v>
      </c>
      <c r="JJ93">
        <v>18</v>
      </c>
      <c r="JK93">
        <v>505.616</v>
      </c>
      <c r="JL93">
        <v>330.806</v>
      </c>
      <c r="JM93">
        <v>30.9796</v>
      </c>
      <c r="JN93">
        <v>28.3413</v>
      </c>
      <c r="JO93">
        <v>29.9998</v>
      </c>
      <c r="JP93">
        <v>28.3874</v>
      </c>
      <c r="JQ93">
        <v>28.3487</v>
      </c>
      <c r="JR93">
        <v>19.002</v>
      </c>
      <c r="JS93">
        <v>25.4634</v>
      </c>
      <c r="JT93">
        <v>89.1784</v>
      </c>
      <c r="JU93">
        <v>30.9654</v>
      </c>
      <c r="JV93">
        <v>419.9</v>
      </c>
      <c r="JW93">
        <v>23.9861</v>
      </c>
      <c r="JX93">
        <v>96.6526</v>
      </c>
      <c r="JY93">
        <v>94.6019</v>
      </c>
    </row>
    <row r="94" spans="1:285">
      <c r="A94">
        <v>78</v>
      </c>
      <c r="B94">
        <v>1758584375</v>
      </c>
      <c r="C94">
        <v>834.900000095367</v>
      </c>
      <c r="D94" t="s">
        <v>583</v>
      </c>
      <c r="E94" t="s">
        <v>584</v>
      </c>
      <c r="F94">
        <v>5</v>
      </c>
      <c r="G94" t="s">
        <v>419</v>
      </c>
      <c r="H94" t="s">
        <v>490</v>
      </c>
      <c r="I94" t="s">
        <v>421</v>
      </c>
      <c r="J94">
        <v>1758584372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1.91</v>
      </c>
      <c r="DB94">
        <v>0.5</v>
      </c>
      <c r="DC94" t="s">
        <v>423</v>
      </c>
      <c r="DD94">
        <v>2</v>
      </c>
      <c r="DE94">
        <v>1758584372</v>
      </c>
      <c r="DF94">
        <v>420.13</v>
      </c>
      <c r="DG94">
        <v>419.893</v>
      </c>
      <c r="DH94">
        <v>24.1098666666667</v>
      </c>
      <c r="DI94">
        <v>24.0327</v>
      </c>
      <c r="DJ94">
        <v>417.966333333333</v>
      </c>
      <c r="DK94">
        <v>23.7435</v>
      </c>
      <c r="DL94">
        <v>499.984</v>
      </c>
      <c r="DM94">
        <v>89.6161333333333</v>
      </c>
      <c r="DN94">
        <v>0.0340930333333333</v>
      </c>
      <c r="DO94">
        <v>30.2647</v>
      </c>
      <c r="DP94">
        <v>30.0068333333333</v>
      </c>
      <c r="DQ94">
        <v>999.9</v>
      </c>
      <c r="DR94">
        <v>0</v>
      </c>
      <c r="DS94">
        <v>0</v>
      </c>
      <c r="DT94">
        <v>10021.2333333333</v>
      </c>
      <c r="DU94">
        <v>0</v>
      </c>
      <c r="DV94">
        <v>0.285014</v>
      </c>
      <c r="DW94">
        <v>0.237325333333333</v>
      </c>
      <c r="DX94">
        <v>430.51</v>
      </c>
      <c r="DY94">
        <v>430.232666666667</v>
      </c>
      <c r="DZ94">
        <v>0.0771726</v>
      </c>
      <c r="EA94">
        <v>419.893</v>
      </c>
      <c r="EB94">
        <v>24.0327</v>
      </c>
      <c r="EC94">
        <v>2.16063333333333</v>
      </c>
      <c r="ED94">
        <v>2.15371666666667</v>
      </c>
      <c r="EE94">
        <v>18.6733666666667</v>
      </c>
      <c r="EF94">
        <v>18.6221333333333</v>
      </c>
      <c r="EG94">
        <v>0.00500059</v>
      </c>
      <c r="EH94">
        <v>0</v>
      </c>
      <c r="EI94">
        <v>0</v>
      </c>
      <c r="EJ94">
        <v>0</v>
      </c>
      <c r="EK94">
        <v>197.133333333333</v>
      </c>
      <c r="EL94">
        <v>0.00500059</v>
      </c>
      <c r="EM94">
        <v>-3.66666666666667</v>
      </c>
      <c r="EN94">
        <v>-0.1</v>
      </c>
      <c r="EO94">
        <v>36.1456666666667</v>
      </c>
      <c r="EP94">
        <v>39.9996666666667</v>
      </c>
      <c r="EQ94">
        <v>37.6663333333333</v>
      </c>
      <c r="ER94">
        <v>40.6873333333333</v>
      </c>
      <c r="ES94">
        <v>38.625</v>
      </c>
      <c r="ET94">
        <v>0</v>
      </c>
      <c r="EU94">
        <v>0</v>
      </c>
      <c r="EV94">
        <v>0</v>
      </c>
      <c r="EW94">
        <v>1758584374.4</v>
      </c>
      <c r="EX94">
        <v>0</v>
      </c>
      <c r="EY94">
        <v>196.757692307692</v>
      </c>
      <c r="EZ94">
        <v>-1.84273489446873</v>
      </c>
      <c r="FA94">
        <v>24.2017094037158</v>
      </c>
      <c r="FB94">
        <v>-9.43461538461539</v>
      </c>
      <c r="FC94">
        <v>15</v>
      </c>
      <c r="FD94">
        <v>0</v>
      </c>
      <c r="FE94" t="s">
        <v>424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0.2505006</v>
      </c>
      <c r="FR94">
        <v>-0.122389624060151</v>
      </c>
      <c r="FS94">
        <v>0.0374638241726602</v>
      </c>
      <c r="FT94">
        <v>1</v>
      </c>
      <c r="FU94">
        <v>196.811764705882</v>
      </c>
      <c r="FV94">
        <v>-3.28800604383739</v>
      </c>
      <c r="FW94">
        <v>5.66624498057848</v>
      </c>
      <c r="FX94">
        <v>-1</v>
      </c>
      <c r="FY94">
        <v>0.074298575</v>
      </c>
      <c r="FZ94">
        <v>0.0116848466165414</v>
      </c>
      <c r="GA94">
        <v>0.00205508261850345</v>
      </c>
      <c r="GB94">
        <v>1</v>
      </c>
      <c r="GC94">
        <v>2</v>
      </c>
      <c r="GD94">
        <v>2</v>
      </c>
      <c r="GE94" t="s">
        <v>425</v>
      </c>
      <c r="GF94">
        <v>3.13313</v>
      </c>
      <c r="GG94">
        <v>2.71222</v>
      </c>
      <c r="GH94">
        <v>0.0886252</v>
      </c>
      <c r="GI94">
        <v>0.0890733</v>
      </c>
      <c r="GJ94">
        <v>0.102351</v>
      </c>
      <c r="GK94">
        <v>0.102812</v>
      </c>
      <c r="GL94">
        <v>34329.2</v>
      </c>
      <c r="GM94">
        <v>36754.3</v>
      </c>
      <c r="GN94">
        <v>34080.4</v>
      </c>
      <c r="GO94">
        <v>36532.6</v>
      </c>
      <c r="GP94">
        <v>43210.8</v>
      </c>
      <c r="GQ94">
        <v>47052</v>
      </c>
      <c r="GR94">
        <v>53174</v>
      </c>
      <c r="GS94">
        <v>58389.7</v>
      </c>
      <c r="GT94">
        <v>1.95317</v>
      </c>
      <c r="GU94">
        <v>1.6541</v>
      </c>
      <c r="GV94">
        <v>0.0949949</v>
      </c>
      <c r="GW94">
        <v>0</v>
      </c>
      <c r="GX94">
        <v>28.4567</v>
      </c>
      <c r="GY94">
        <v>999.9</v>
      </c>
      <c r="GZ94">
        <v>61.067</v>
      </c>
      <c r="HA94">
        <v>30.504</v>
      </c>
      <c r="HB94">
        <v>29.8827</v>
      </c>
      <c r="HC94">
        <v>55.0643</v>
      </c>
      <c r="HD94">
        <v>46.3421</v>
      </c>
      <c r="HE94">
        <v>1</v>
      </c>
      <c r="HF94">
        <v>0.0731428</v>
      </c>
      <c r="HG94">
        <v>-1.49914</v>
      </c>
      <c r="HH94">
        <v>20.1264</v>
      </c>
      <c r="HI94">
        <v>5.19902</v>
      </c>
      <c r="HJ94">
        <v>12.0043</v>
      </c>
      <c r="HK94">
        <v>4.9755</v>
      </c>
      <c r="HL94">
        <v>3.29398</v>
      </c>
      <c r="HM94">
        <v>9999</v>
      </c>
      <c r="HN94">
        <v>999.9</v>
      </c>
      <c r="HO94">
        <v>9999</v>
      </c>
      <c r="HP94">
        <v>9999</v>
      </c>
      <c r="HQ94">
        <v>1.86325</v>
      </c>
      <c r="HR94">
        <v>1.86813</v>
      </c>
      <c r="HS94">
        <v>1.86783</v>
      </c>
      <c r="HT94">
        <v>1.86905</v>
      </c>
      <c r="HU94">
        <v>1.86982</v>
      </c>
      <c r="HV94">
        <v>1.86591</v>
      </c>
      <c r="HW94">
        <v>1.86693</v>
      </c>
      <c r="HX94">
        <v>1.86843</v>
      </c>
      <c r="HY94">
        <v>5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2.163</v>
      </c>
      <c r="IM94">
        <v>0.3663</v>
      </c>
      <c r="IN94">
        <v>0.725814700763697</v>
      </c>
      <c r="IO94">
        <v>0.00362048344270013</v>
      </c>
      <c r="IP94">
        <v>-5.06934738496834e-07</v>
      </c>
      <c r="IQ94">
        <v>1.8318064437723e-10</v>
      </c>
      <c r="IR94">
        <v>-0.101343419155985</v>
      </c>
      <c r="IS94">
        <v>-0.0180113055313949</v>
      </c>
      <c r="IT94">
        <v>0.00213158163258544</v>
      </c>
      <c r="IU94">
        <v>-2.28843148016446e-05</v>
      </c>
      <c r="IV94">
        <v>5</v>
      </c>
      <c r="IW94">
        <v>2442</v>
      </c>
      <c r="IX94">
        <v>1</v>
      </c>
      <c r="IY94">
        <v>27</v>
      </c>
      <c r="IZ94">
        <v>29309739.6</v>
      </c>
      <c r="JA94">
        <v>29309739.6</v>
      </c>
      <c r="JB94">
        <v>0.948486</v>
      </c>
      <c r="JC94">
        <v>2.64404</v>
      </c>
      <c r="JD94">
        <v>1.54785</v>
      </c>
      <c r="JE94">
        <v>2.31934</v>
      </c>
      <c r="JF94">
        <v>1.64673</v>
      </c>
      <c r="JG94">
        <v>2.26074</v>
      </c>
      <c r="JH94">
        <v>34.236</v>
      </c>
      <c r="JI94">
        <v>24.2101</v>
      </c>
      <c r="JJ94">
        <v>18</v>
      </c>
      <c r="JK94">
        <v>505.503</v>
      </c>
      <c r="JL94">
        <v>330.906</v>
      </c>
      <c r="JM94">
        <v>30.9741</v>
      </c>
      <c r="JN94">
        <v>28.3399</v>
      </c>
      <c r="JO94">
        <v>29.9999</v>
      </c>
      <c r="JP94">
        <v>28.3858</v>
      </c>
      <c r="JQ94">
        <v>28.3475</v>
      </c>
      <c r="JR94">
        <v>19.0027</v>
      </c>
      <c r="JS94">
        <v>25.4634</v>
      </c>
      <c r="JT94">
        <v>89.1784</v>
      </c>
      <c r="JU94">
        <v>30.9588</v>
      </c>
      <c r="JV94">
        <v>419.9</v>
      </c>
      <c r="JW94">
        <v>23.9858</v>
      </c>
      <c r="JX94">
        <v>96.6529</v>
      </c>
      <c r="JY94">
        <v>94.6026</v>
      </c>
    </row>
    <row r="95" spans="1:285">
      <c r="A95">
        <v>79</v>
      </c>
      <c r="B95">
        <v>1758584377</v>
      </c>
      <c r="C95">
        <v>836.900000095367</v>
      </c>
      <c r="D95" t="s">
        <v>585</v>
      </c>
      <c r="E95" t="s">
        <v>586</v>
      </c>
      <c r="F95">
        <v>5</v>
      </c>
      <c r="G95" t="s">
        <v>419</v>
      </c>
      <c r="H95" t="s">
        <v>490</v>
      </c>
      <c r="I95" t="s">
        <v>421</v>
      </c>
      <c r="J95">
        <v>1758584374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1.91</v>
      </c>
      <c r="DB95">
        <v>0.5</v>
      </c>
      <c r="DC95" t="s">
        <v>423</v>
      </c>
      <c r="DD95">
        <v>2</v>
      </c>
      <c r="DE95">
        <v>1758584374</v>
      </c>
      <c r="DF95">
        <v>420.120666666667</v>
      </c>
      <c r="DG95">
        <v>419.878666666667</v>
      </c>
      <c r="DH95">
        <v>24.1087666666667</v>
      </c>
      <c r="DI95">
        <v>24.0309</v>
      </c>
      <c r="DJ95">
        <v>417.957</v>
      </c>
      <c r="DK95">
        <v>23.7424666666667</v>
      </c>
      <c r="DL95">
        <v>499.978</v>
      </c>
      <c r="DM95">
        <v>89.6159333333333</v>
      </c>
      <c r="DN95">
        <v>0.0343423333333333</v>
      </c>
      <c r="DO95">
        <v>30.2657666666667</v>
      </c>
      <c r="DP95">
        <v>30.0061</v>
      </c>
      <c r="DQ95">
        <v>999.9</v>
      </c>
      <c r="DR95">
        <v>0</v>
      </c>
      <c r="DS95">
        <v>0</v>
      </c>
      <c r="DT95">
        <v>9992.48333333333</v>
      </c>
      <c r="DU95">
        <v>0</v>
      </c>
      <c r="DV95">
        <v>0.285014</v>
      </c>
      <c r="DW95">
        <v>0.242228333333333</v>
      </c>
      <c r="DX95">
        <v>430.499666666667</v>
      </c>
      <c r="DY95">
        <v>430.217</v>
      </c>
      <c r="DZ95">
        <v>0.0778643333333333</v>
      </c>
      <c r="EA95">
        <v>419.878666666667</v>
      </c>
      <c r="EB95">
        <v>24.0309</v>
      </c>
      <c r="EC95">
        <v>2.16053</v>
      </c>
      <c r="ED95">
        <v>2.15355333333333</v>
      </c>
      <c r="EE95">
        <v>18.6726333333333</v>
      </c>
      <c r="EF95">
        <v>18.6209</v>
      </c>
      <c r="EG95">
        <v>0.00500059</v>
      </c>
      <c r="EH95">
        <v>0</v>
      </c>
      <c r="EI95">
        <v>0</v>
      </c>
      <c r="EJ95">
        <v>0</v>
      </c>
      <c r="EK95">
        <v>199.8</v>
      </c>
      <c r="EL95">
        <v>0.00500059</v>
      </c>
      <c r="EM95">
        <v>-4.3</v>
      </c>
      <c r="EN95">
        <v>0.0999999999999999</v>
      </c>
      <c r="EO95">
        <v>36.125</v>
      </c>
      <c r="EP95">
        <v>39.9373333333333</v>
      </c>
      <c r="EQ95">
        <v>37.6456666666667</v>
      </c>
      <c r="ER95">
        <v>40.604</v>
      </c>
      <c r="ES95">
        <v>38.604</v>
      </c>
      <c r="ET95">
        <v>0</v>
      </c>
      <c r="EU95">
        <v>0</v>
      </c>
      <c r="EV95">
        <v>0</v>
      </c>
      <c r="EW95">
        <v>1758584376.2</v>
      </c>
      <c r="EX95">
        <v>0</v>
      </c>
      <c r="EY95">
        <v>197.108</v>
      </c>
      <c r="EZ95">
        <v>-4.93076923565997</v>
      </c>
      <c r="FA95">
        <v>30.2384616992413</v>
      </c>
      <c r="FB95">
        <v>-9.368</v>
      </c>
      <c r="FC95">
        <v>15</v>
      </c>
      <c r="FD95">
        <v>0</v>
      </c>
      <c r="FE95" t="s">
        <v>424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0.2465028</v>
      </c>
      <c r="FR95">
        <v>-0.0299926917293231</v>
      </c>
      <c r="FS95">
        <v>0.0345051171880346</v>
      </c>
      <c r="FT95">
        <v>1</v>
      </c>
      <c r="FU95">
        <v>197.514705882353</v>
      </c>
      <c r="FV95">
        <v>-10.2933536397782</v>
      </c>
      <c r="FW95">
        <v>5.00576916302528</v>
      </c>
      <c r="FX95">
        <v>-1</v>
      </c>
      <c r="FY95">
        <v>0.07459393</v>
      </c>
      <c r="FZ95">
        <v>0.018952917293233</v>
      </c>
      <c r="GA95">
        <v>0.00232596062286101</v>
      </c>
      <c r="GB95">
        <v>1</v>
      </c>
      <c r="GC95">
        <v>2</v>
      </c>
      <c r="GD95">
        <v>2</v>
      </c>
      <c r="GE95" t="s">
        <v>425</v>
      </c>
      <c r="GF95">
        <v>3.13306</v>
      </c>
      <c r="GG95">
        <v>2.71249</v>
      </c>
      <c r="GH95">
        <v>0.0886259</v>
      </c>
      <c r="GI95">
        <v>0.0890747</v>
      </c>
      <c r="GJ95">
        <v>0.102342</v>
      </c>
      <c r="GK95">
        <v>0.102809</v>
      </c>
      <c r="GL95">
        <v>34329.1</v>
      </c>
      <c r="GM95">
        <v>36754.3</v>
      </c>
      <c r="GN95">
        <v>34080.4</v>
      </c>
      <c r="GO95">
        <v>36532.7</v>
      </c>
      <c r="GP95">
        <v>43211.1</v>
      </c>
      <c r="GQ95">
        <v>47052.4</v>
      </c>
      <c r="GR95">
        <v>53173.7</v>
      </c>
      <c r="GS95">
        <v>58390</v>
      </c>
      <c r="GT95">
        <v>1.95298</v>
      </c>
      <c r="GU95">
        <v>1.65443</v>
      </c>
      <c r="GV95">
        <v>0.0948533</v>
      </c>
      <c r="GW95">
        <v>0</v>
      </c>
      <c r="GX95">
        <v>28.4555</v>
      </c>
      <c r="GY95">
        <v>999.9</v>
      </c>
      <c r="GZ95">
        <v>61.067</v>
      </c>
      <c r="HA95">
        <v>30.494</v>
      </c>
      <c r="HB95">
        <v>29.8643</v>
      </c>
      <c r="HC95">
        <v>54.4743</v>
      </c>
      <c r="HD95">
        <v>46.2099</v>
      </c>
      <c r="HE95">
        <v>1</v>
      </c>
      <c r="HF95">
        <v>0.0731402</v>
      </c>
      <c r="HG95">
        <v>-1.49306</v>
      </c>
      <c r="HH95">
        <v>20.1265</v>
      </c>
      <c r="HI95">
        <v>5.19902</v>
      </c>
      <c r="HJ95">
        <v>12.0043</v>
      </c>
      <c r="HK95">
        <v>4.97565</v>
      </c>
      <c r="HL95">
        <v>3.29398</v>
      </c>
      <c r="HM95">
        <v>9999</v>
      </c>
      <c r="HN95">
        <v>999.9</v>
      </c>
      <c r="HO95">
        <v>9999</v>
      </c>
      <c r="HP95">
        <v>9999</v>
      </c>
      <c r="HQ95">
        <v>1.86325</v>
      </c>
      <c r="HR95">
        <v>1.86813</v>
      </c>
      <c r="HS95">
        <v>1.86783</v>
      </c>
      <c r="HT95">
        <v>1.86905</v>
      </c>
      <c r="HU95">
        <v>1.86983</v>
      </c>
      <c r="HV95">
        <v>1.86592</v>
      </c>
      <c r="HW95">
        <v>1.86694</v>
      </c>
      <c r="HX95">
        <v>1.86844</v>
      </c>
      <c r="HY95">
        <v>5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2.164</v>
      </c>
      <c r="IM95">
        <v>0.3661</v>
      </c>
      <c r="IN95">
        <v>0.725814700763697</v>
      </c>
      <c r="IO95">
        <v>0.00362048344270013</v>
      </c>
      <c r="IP95">
        <v>-5.06934738496834e-07</v>
      </c>
      <c r="IQ95">
        <v>1.8318064437723e-10</v>
      </c>
      <c r="IR95">
        <v>-0.101343419155985</v>
      </c>
      <c r="IS95">
        <v>-0.0180113055313949</v>
      </c>
      <c r="IT95">
        <v>0.00213158163258544</v>
      </c>
      <c r="IU95">
        <v>-2.28843148016446e-05</v>
      </c>
      <c r="IV95">
        <v>5</v>
      </c>
      <c r="IW95">
        <v>2442</v>
      </c>
      <c r="IX95">
        <v>1</v>
      </c>
      <c r="IY95">
        <v>27</v>
      </c>
      <c r="IZ95">
        <v>29309739.6</v>
      </c>
      <c r="JA95">
        <v>29309739.6</v>
      </c>
      <c r="JB95">
        <v>0.948486</v>
      </c>
      <c r="JC95">
        <v>2.63916</v>
      </c>
      <c r="JD95">
        <v>1.54785</v>
      </c>
      <c r="JE95">
        <v>2.31934</v>
      </c>
      <c r="JF95">
        <v>1.64673</v>
      </c>
      <c r="JG95">
        <v>2.31567</v>
      </c>
      <c r="JH95">
        <v>34.236</v>
      </c>
      <c r="JI95">
        <v>24.2188</v>
      </c>
      <c r="JJ95">
        <v>18</v>
      </c>
      <c r="JK95">
        <v>505.355</v>
      </c>
      <c r="JL95">
        <v>331.053</v>
      </c>
      <c r="JM95">
        <v>30.9691</v>
      </c>
      <c r="JN95">
        <v>28.3382</v>
      </c>
      <c r="JO95">
        <v>29.9999</v>
      </c>
      <c r="JP95">
        <v>28.384</v>
      </c>
      <c r="JQ95">
        <v>28.3463</v>
      </c>
      <c r="JR95">
        <v>19.0023</v>
      </c>
      <c r="JS95">
        <v>25.4634</v>
      </c>
      <c r="JT95">
        <v>89.1784</v>
      </c>
      <c r="JU95">
        <v>30.9588</v>
      </c>
      <c r="JV95">
        <v>419.9</v>
      </c>
      <c r="JW95">
        <v>23.9902</v>
      </c>
      <c r="JX95">
        <v>96.6526</v>
      </c>
      <c r="JY95">
        <v>94.6029</v>
      </c>
    </row>
    <row r="96" spans="1:285">
      <c r="A96">
        <v>80</v>
      </c>
      <c r="B96">
        <v>1758584379</v>
      </c>
      <c r="C96">
        <v>838.900000095367</v>
      </c>
      <c r="D96" t="s">
        <v>587</v>
      </c>
      <c r="E96" t="s">
        <v>588</v>
      </c>
      <c r="F96">
        <v>5</v>
      </c>
      <c r="G96" t="s">
        <v>419</v>
      </c>
      <c r="H96" t="s">
        <v>490</v>
      </c>
      <c r="I96" t="s">
        <v>421</v>
      </c>
      <c r="J96">
        <v>1758584376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1.91</v>
      </c>
      <c r="DB96">
        <v>0.5</v>
      </c>
      <c r="DC96" t="s">
        <v>423</v>
      </c>
      <c r="DD96">
        <v>2</v>
      </c>
      <c r="DE96">
        <v>1758584376</v>
      </c>
      <c r="DF96">
        <v>420.122333333333</v>
      </c>
      <c r="DG96">
        <v>419.873333333333</v>
      </c>
      <c r="DH96">
        <v>24.1072</v>
      </c>
      <c r="DI96">
        <v>24.0299</v>
      </c>
      <c r="DJ96">
        <v>417.958333333333</v>
      </c>
      <c r="DK96">
        <v>23.7409666666667</v>
      </c>
      <c r="DL96">
        <v>499.986333333333</v>
      </c>
      <c r="DM96">
        <v>89.6152666666667</v>
      </c>
      <c r="DN96">
        <v>0.0344881</v>
      </c>
      <c r="DO96">
        <v>30.2663666666667</v>
      </c>
      <c r="DP96">
        <v>30.0034</v>
      </c>
      <c r="DQ96">
        <v>999.9</v>
      </c>
      <c r="DR96">
        <v>0</v>
      </c>
      <c r="DS96">
        <v>0</v>
      </c>
      <c r="DT96">
        <v>9982.9</v>
      </c>
      <c r="DU96">
        <v>0</v>
      </c>
      <c r="DV96">
        <v>0.280876666666667</v>
      </c>
      <c r="DW96">
        <v>0.248993</v>
      </c>
      <c r="DX96">
        <v>430.500333333333</v>
      </c>
      <c r="DY96">
        <v>430.211</v>
      </c>
      <c r="DZ96">
        <v>0.0772883</v>
      </c>
      <c r="EA96">
        <v>419.873333333333</v>
      </c>
      <c r="EB96">
        <v>24.0299</v>
      </c>
      <c r="EC96">
        <v>2.16037666666667</v>
      </c>
      <c r="ED96">
        <v>2.15345</v>
      </c>
      <c r="EE96">
        <v>18.6714666666667</v>
      </c>
      <c r="EF96">
        <v>18.6201333333333</v>
      </c>
      <c r="EG96">
        <v>0.00500059</v>
      </c>
      <c r="EH96">
        <v>0</v>
      </c>
      <c r="EI96">
        <v>0</v>
      </c>
      <c r="EJ96">
        <v>0</v>
      </c>
      <c r="EK96">
        <v>198.733333333333</v>
      </c>
      <c r="EL96">
        <v>0.00500059</v>
      </c>
      <c r="EM96">
        <v>-8.03333333333333</v>
      </c>
      <c r="EN96">
        <v>-0.233333333333333</v>
      </c>
      <c r="EO96">
        <v>36.125</v>
      </c>
      <c r="EP96">
        <v>39.8746666666667</v>
      </c>
      <c r="EQ96">
        <v>37.604</v>
      </c>
      <c r="ER96">
        <v>40.5206666666667</v>
      </c>
      <c r="ES96">
        <v>38.583</v>
      </c>
      <c r="ET96">
        <v>0</v>
      </c>
      <c r="EU96">
        <v>0</v>
      </c>
      <c r="EV96">
        <v>0</v>
      </c>
      <c r="EW96">
        <v>1758584378</v>
      </c>
      <c r="EX96">
        <v>0</v>
      </c>
      <c r="EY96">
        <v>196.303846153846</v>
      </c>
      <c r="EZ96">
        <v>0.461538313566509</v>
      </c>
      <c r="FA96">
        <v>8.19829076185984</v>
      </c>
      <c r="FB96">
        <v>-8.73076923076923</v>
      </c>
      <c r="FC96">
        <v>15</v>
      </c>
      <c r="FD96">
        <v>0</v>
      </c>
      <c r="FE96" t="s">
        <v>424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0.24524705</v>
      </c>
      <c r="FR96">
        <v>0.0906395639097743</v>
      </c>
      <c r="FS96">
        <v>0.0314515638474067</v>
      </c>
      <c r="FT96">
        <v>1</v>
      </c>
      <c r="FU96">
        <v>197.482352941176</v>
      </c>
      <c r="FV96">
        <v>-9.35981655814956</v>
      </c>
      <c r="FW96">
        <v>5.24014316083261</v>
      </c>
      <c r="FX96">
        <v>-1</v>
      </c>
      <c r="FY96">
        <v>0.07490893</v>
      </c>
      <c r="FZ96">
        <v>0.0215671488721805</v>
      </c>
      <c r="GA96">
        <v>0.00244800007661356</v>
      </c>
      <c r="GB96">
        <v>1</v>
      </c>
      <c r="GC96">
        <v>2</v>
      </c>
      <c r="GD96">
        <v>2</v>
      </c>
      <c r="GE96" t="s">
        <v>425</v>
      </c>
      <c r="GF96">
        <v>3.13324</v>
      </c>
      <c r="GG96">
        <v>2.71268</v>
      </c>
      <c r="GH96">
        <v>0.0886254</v>
      </c>
      <c r="GI96">
        <v>0.0890857</v>
      </c>
      <c r="GJ96">
        <v>0.102334</v>
      </c>
      <c r="GK96">
        <v>0.102805</v>
      </c>
      <c r="GL96">
        <v>34329.3</v>
      </c>
      <c r="GM96">
        <v>36754</v>
      </c>
      <c r="GN96">
        <v>34080.5</v>
      </c>
      <c r="GO96">
        <v>36532.8</v>
      </c>
      <c r="GP96">
        <v>43211.5</v>
      </c>
      <c r="GQ96">
        <v>47052.7</v>
      </c>
      <c r="GR96">
        <v>53173.8</v>
      </c>
      <c r="GS96">
        <v>58390.1</v>
      </c>
      <c r="GT96">
        <v>1.95317</v>
      </c>
      <c r="GU96">
        <v>1.65415</v>
      </c>
      <c r="GV96">
        <v>0.0947937</v>
      </c>
      <c r="GW96">
        <v>0</v>
      </c>
      <c r="GX96">
        <v>28.4555</v>
      </c>
      <c r="GY96">
        <v>999.9</v>
      </c>
      <c r="GZ96">
        <v>61.067</v>
      </c>
      <c r="HA96">
        <v>30.494</v>
      </c>
      <c r="HB96">
        <v>29.8689</v>
      </c>
      <c r="HC96">
        <v>54.3643</v>
      </c>
      <c r="HD96">
        <v>45.9696</v>
      </c>
      <c r="HE96">
        <v>1</v>
      </c>
      <c r="HF96">
        <v>0.0730971</v>
      </c>
      <c r="HG96">
        <v>-1.48623</v>
      </c>
      <c r="HH96">
        <v>20.1265</v>
      </c>
      <c r="HI96">
        <v>5.19887</v>
      </c>
      <c r="HJ96">
        <v>12.0043</v>
      </c>
      <c r="HK96">
        <v>4.97565</v>
      </c>
      <c r="HL96">
        <v>3.294</v>
      </c>
      <c r="HM96">
        <v>9999</v>
      </c>
      <c r="HN96">
        <v>999.9</v>
      </c>
      <c r="HO96">
        <v>9999</v>
      </c>
      <c r="HP96">
        <v>9999</v>
      </c>
      <c r="HQ96">
        <v>1.86325</v>
      </c>
      <c r="HR96">
        <v>1.86813</v>
      </c>
      <c r="HS96">
        <v>1.86783</v>
      </c>
      <c r="HT96">
        <v>1.86905</v>
      </c>
      <c r="HU96">
        <v>1.86983</v>
      </c>
      <c r="HV96">
        <v>1.86591</v>
      </c>
      <c r="HW96">
        <v>1.86694</v>
      </c>
      <c r="HX96">
        <v>1.86843</v>
      </c>
      <c r="HY96">
        <v>5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2.164</v>
      </c>
      <c r="IM96">
        <v>0.3661</v>
      </c>
      <c r="IN96">
        <v>0.725814700763697</v>
      </c>
      <c r="IO96">
        <v>0.00362048344270013</v>
      </c>
      <c r="IP96">
        <v>-5.06934738496834e-07</v>
      </c>
      <c r="IQ96">
        <v>1.8318064437723e-10</v>
      </c>
      <c r="IR96">
        <v>-0.101343419155985</v>
      </c>
      <c r="IS96">
        <v>-0.0180113055313949</v>
      </c>
      <c r="IT96">
        <v>0.00213158163258544</v>
      </c>
      <c r="IU96">
        <v>-2.28843148016446e-05</v>
      </c>
      <c r="IV96">
        <v>5</v>
      </c>
      <c r="IW96">
        <v>2442</v>
      </c>
      <c r="IX96">
        <v>1</v>
      </c>
      <c r="IY96">
        <v>27</v>
      </c>
      <c r="IZ96">
        <v>29309739.6</v>
      </c>
      <c r="JA96">
        <v>29309739.6</v>
      </c>
      <c r="JB96">
        <v>0.948486</v>
      </c>
      <c r="JC96">
        <v>2.63794</v>
      </c>
      <c r="JD96">
        <v>1.54785</v>
      </c>
      <c r="JE96">
        <v>2.31934</v>
      </c>
      <c r="JF96">
        <v>1.64673</v>
      </c>
      <c r="JG96">
        <v>2.35107</v>
      </c>
      <c r="JH96">
        <v>34.236</v>
      </c>
      <c r="JI96">
        <v>24.2188</v>
      </c>
      <c r="JJ96">
        <v>18</v>
      </c>
      <c r="JK96">
        <v>505.475</v>
      </c>
      <c r="JL96">
        <v>330.913</v>
      </c>
      <c r="JM96">
        <v>30.9647</v>
      </c>
      <c r="JN96">
        <v>28.337</v>
      </c>
      <c r="JO96">
        <v>29.9998</v>
      </c>
      <c r="JP96">
        <v>28.3826</v>
      </c>
      <c r="JQ96">
        <v>28.3445</v>
      </c>
      <c r="JR96">
        <v>18.9998</v>
      </c>
      <c r="JS96">
        <v>25.4634</v>
      </c>
      <c r="JT96">
        <v>89.1784</v>
      </c>
      <c r="JU96">
        <v>30.9588</v>
      </c>
      <c r="JV96">
        <v>419.9</v>
      </c>
      <c r="JW96">
        <v>23.9902</v>
      </c>
      <c r="JX96">
        <v>96.6528</v>
      </c>
      <c r="JY96">
        <v>94.6032</v>
      </c>
    </row>
    <row r="97" spans="1:285">
      <c r="A97">
        <v>81</v>
      </c>
      <c r="B97">
        <v>1758584381</v>
      </c>
      <c r="C97">
        <v>840.900000095367</v>
      </c>
      <c r="D97" t="s">
        <v>589</v>
      </c>
      <c r="E97" t="s">
        <v>590</v>
      </c>
      <c r="F97">
        <v>5</v>
      </c>
      <c r="G97" t="s">
        <v>419</v>
      </c>
      <c r="H97" t="s">
        <v>490</v>
      </c>
      <c r="I97" t="s">
        <v>421</v>
      </c>
      <c r="J97">
        <v>1758584378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1.91</v>
      </c>
      <c r="DB97">
        <v>0.5</v>
      </c>
      <c r="DC97" t="s">
        <v>423</v>
      </c>
      <c r="DD97">
        <v>2</v>
      </c>
      <c r="DE97">
        <v>1758584378</v>
      </c>
      <c r="DF97">
        <v>420.124333333333</v>
      </c>
      <c r="DG97">
        <v>419.916333333333</v>
      </c>
      <c r="DH97">
        <v>24.1046666666667</v>
      </c>
      <c r="DI97">
        <v>24.0287333333333</v>
      </c>
      <c r="DJ97">
        <v>417.960333333333</v>
      </c>
      <c r="DK97">
        <v>23.7385333333333</v>
      </c>
      <c r="DL97">
        <v>500.029</v>
      </c>
      <c r="DM97">
        <v>89.6149</v>
      </c>
      <c r="DN97">
        <v>0.0345698333333333</v>
      </c>
      <c r="DO97">
        <v>30.2667333333333</v>
      </c>
      <c r="DP97">
        <v>30.0011333333333</v>
      </c>
      <c r="DQ97">
        <v>999.9</v>
      </c>
      <c r="DR97">
        <v>0</v>
      </c>
      <c r="DS97">
        <v>0</v>
      </c>
      <c r="DT97">
        <v>9987.5</v>
      </c>
      <c r="DU97">
        <v>0</v>
      </c>
      <c r="DV97">
        <v>0.280876666666667</v>
      </c>
      <c r="DW97">
        <v>0.207855333333333</v>
      </c>
      <c r="DX97">
        <v>430.501333333333</v>
      </c>
      <c r="DY97">
        <v>430.254666666667</v>
      </c>
      <c r="DZ97">
        <v>0.0759264666666667</v>
      </c>
      <c r="EA97">
        <v>419.916333333333</v>
      </c>
      <c r="EB97">
        <v>24.0287333333333</v>
      </c>
      <c r="EC97">
        <v>2.16014</v>
      </c>
      <c r="ED97">
        <v>2.15333333333333</v>
      </c>
      <c r="EE97">
        <v>18.6697333333333</v>
      </c>
      <c r="EF97">
        <v>18.6193</v>
      </c>
      <c r="EG97">
        <v>0.00500059</v>
      </c>
      <c r="EH97">
        <v>0</v>
      </c>
      <c r="EI97">
        <v>0</v>
      </c>
      <c r="EJ97">
        <v>0</v>
      </c>
      <c r="EK97">
        <v>200.2</v>
      </c>
      <c r="EL97">
        <v>0.00500059</v>
      </c>
      <c r="EM97">
        <v>-11.4</v>
      </c>
      <c r="EN97">
        <v>-0.833333333333333</v>
      </c>
      <c r="EO97">
        <v>36.125</v>
      </c>
      <c r="EP97">
        <v>39.833</v>
      </c>
      <c r="EQ97">
        <v>37.583</v>
      </c>
      <c r="ER97">
        <v>40.4373333333333</v>
      </c>
      <c r="ES97">
        <v>38.5413333333333</v>
      </c>
      <c r="ET97">
        <v>0</v>
      </c>
      <c r="EU97">
        <v>0</v>
      </c>
      <c r="EV97">
        <v>0</v>
      </c>
      <c r="EW97">
        <v>1758584379.8</v>
      </c>
      <c r="EX97">
        <v>0</v>
      </c>
      <c r="EY97">
        <v>196.576</v>
      </c>
      <c r="EZ97">
        <v>-4.21538461115188</v>
      </c>
      <c r="FA97">
        <v>17.4692308458586</v>
      </c>
      <c r="FB97">
        <v>-8.48</v>
      </c>
      <c r="FC97">
        <v>15</v>
      </c>
      <c r="FD97">
        <v>0</v>
      </c>
      <c r="FE97" t="s">
        <v>424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0.2390825</v>
      </c>
      <c r="FR97">
        <v>0.0362473984962406</v>
      </c>
      <c r="FS97">
        <v>0.034417877907419</v>
      </c>
      <c r="FT97">
        <v>1</v>
      </c>
      <c r="FU97">
        <v>196.923529411765</v>
      </c>
      <c r="FV97">
        <v>-8.78227646525543</v>
      </c>
      <c r="FW97">
        <v>5.29028292491106</v>
      </c>
      <c r="FX97">
        <v>-1</v>
      </c>
      <c r="FY97">
        <v>0.075100425</v>
      </c>
      <c r="FZ97">
        <v>0.0173604315789475</v>
      </c>
      <c r="GA97">
        <v>0.00235741028098102</v>
      </c>
      <c r="GB97">
        <v>1</v>
      </c>
      <c r="GC97">
        <v>2</v>
      </c>
      <c r="GD97">
        <v>2</v>
      </c>
      <c r="GE97" t="s">
        <v>425</v>
      </c>
      <c r="GF97">
        <v>3.13327</v>
      </c>
      <c r="GG97">
        <v>2.71261</v>
      </c>
      <c r="GH97">
        <v>0.0886259</v>
      </c>
      <c r="GI97">
        <v>0.0890933</v>
      </c>
      <c r="GJ97">
        <v>0.102332</v>
      </c>
      <c r="GK97">
        <v>0.102799</v>
      </c>
      <c r="GL97">
        <v>34329.4</v>
      </c>
      <c r="GM97">
        <v>36753.9</v>
      </c>
      <c r="GN97">
        <v>34080.6</v>
      </c>
      <c r="GO97">
        <v>36533</v>
      </c>
      <c r="GP97">
        <v>43211.9</v>
      </c>
      <c r="GQ97">
        <v>47053.1</v>
      </c>
      <c r="GR97">
        <v>53174.1</v>
      </c>
      <c r="GS97">
        <v>58390.2</v>
      </c>
      <c r="GT97">
        <v>1.95327</v>
      </c>
      <c r="GU97">
        <v>1.65403</v>
      </c>
      <c r="GV97">
        <v>0.0950359</v>
      </c>
      <c r="GW97">
        <v>0</v>
      </c>
      <c r="GX97">
        <v>28.4543</v>
      </c>
      <c r="GY97">
        <v>999.9</v>
      </c>
      <c r="GZ97">
        <v>61.067</v>
      </c>
      <c r="HA97">
        <v>30.504</v>
      </c>
      <c r="HB97">
        <v>29.8834</v>
      </c>
      <c r="HC97">
        <v>54.4943</v>
      </c>
      <c r="HD97">
        <v>45.9976</v>
      </c>
      <c r="HE97">
        <v>1</v>
      </c>
      <c r="HF97">
        <v>0.0729954</v>
      </c>
      <c r="HG97">
        <v>-1.49412</v>
      </c>
      <c r="HH97">
        <v>20.1264</v>
      </c>
      <c r="HI97">
        <v>5.19872</v>
      </c>
      <c r="HJ97">
        <v>12.0043</v>
      </c>
      <c r="HK97">
        <v>4.97555</v>
      </c>
      <c r="HL97">
        <v>3.294</v>
      </c>
      <c r="HM97">
        <v>9999</v>
      </c>
      <c r="HN97">
        <v>999.9</v>
      </c>
      <c r="HO97">
        <v>9999</v>
      </c>
      <c r="HP97">
        <v>9999</v>
      </c>
      <c r="HQ97">
        <v>1.86325</v>
      </c>
      <c r="HR97">
        <v>1.86813</v>
      </c>
      <c r="HS97">
        <v>1.86784</v>
      </c>
      <c r="HT97">
        <v>1.86905</v>
      </c>
      <c r="HU97">
        <v>1.86982</v>
      </c>
      <c r="HV97">
        <v>1.86589</v>
      </c>
      <c r="HW97">
        <v>1.86693</v>
      </c>
      <c r="HX97">
        <v>1.86842</v>
      </c>
      <c r="HY97">
        <v>5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2.164</v>
      </c>
      <c r="IM97">
        <v>0.3661</v>
      </c>
      <c r="IN97">
        <v>0.725814700763697</v>
      </c>
      <c r="IO97">
        <v>0.00362048344270013</v>
      </c>
      <c r="IP97">
        <v>-5.06934738496834e-07</v>
      </c>
      <c r="IQ97">
        <v>1.8318064437723e-10</v>
      </c>
      <c r="IR97">
        <v>-0.101343419155985</v>
      </c>
      <c r="IS97">
        <v>-0.0180113055313949</v>
      </c>
      <c r="IT97">
        <v>0.00213158163258544</v>
      </c>
      <c r="IU97">
        <v>-2.28843148016446e-05</v>
      </c>
      <c r="IV97">
        <v>5</v>
      </c>
      <c r="IW97">
        <v>2442</v>
      </c>
      <c r="IX97">
        <v>1</v>
      </c>
      <c r="IY97">
        <v>27</v>
      </c>
      <c r="IZ97">
        <v>29309739.7</v>
      </c>
      <c r="JA97">
        <v>29309739.7</v>
      </c>
      <c r="JB97">
        <v>0.947266</v>
      </c>
      <c r="JC97">
        <v>2.63306</v>
      </c>
      <c r="JD97">
        <v>1.54785</v>
      </c>
      <c r="JE97">
        <v>2.31812</v>
      </c>
      <c r="JF97">
        <v>1.64673</v>
      </c>
      <c r="JG97">
        <v>2.37305</v>
      </c>
      <c r="JH97">
        <v>34.236</v>
      </c>
      <c r="JI97">
        <v>24.2188</v>
      </c>
      <c r="JJ97">
        <v>18</v>
      </c>
      <c r="JK97">
        <v>505.527</v>
      </c>
      <c r="JL97">
        <v>330.847</v>
      </c>
      <c r="JM97">
        <v>30.9611</v>
      </c>
      <c r="JN97">
        <v>28.3358</v>
      </c>
      <c r="JO97">
        <v>29.9998</v>
      </c>
      <c r="JP97">
        <v>28.381</v>
      </c>
      <c r="JQ97">
        <v>28.3433</v>
      </c>
      <c r="JR97">
        <v>18.9996</v>
      </c>
      <c r="JS97">
        <v>25.4634</v>
      </c>
      <c r="JT97">
        <v>89.1784</v>
      </c>
      <c r="JU97">
        <v>30.9579</v>
      </c>
      <c r="JV97">
        <v>419.9</v>
      </c>
      <c r="JW97">
        <v>23.9902</v>
      </c>
      <c r="JX97">
        <v>96.6533</v>
      </c>
      <c r="JY97">
        <v>94.6035</v>
      </c>
    </row>
    <row r="98" spans="1:285">
      <c r="A98">
        <v>82</v>
      </c>
      <c r="B98">
        <v>1758584383</v>
      </c>
      <c r="C98">
        <v>842.900000095367</v>
      </c>
      <c r="D98" t="s">
        <v>591</v>
      </c>
      <c r="E98" t="s">
        <v>592</v>
      </c>
      <c r="F98">
        <v>5</v>
      </c>
      <c r="G98" t="s">
        <v>419</v>
      </c>
      <c r="H98" t="s">
        <v>490</v>
      </c>
      <c r="I98" t="s">
        <v>421</v>
      </c>
      <c r="J98">
        <v>1758584380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1.91</v>
      </c>
      <c r="DB98">
        <v>0.5</v>
      </c>
      <c r="DC98" t="s">
        <v>423</v>
      </c>
      <c r="DD98">
        <v>2</v>
      </c>
      <c r="DE98">
        <v>1758584380</v>
      </c>
      <c r="DF98">
        <v>420.132666666667</v>
      </c>
      <c r="DG98">
        <v>419.953333333333</v>
      </c>
      <c r="DH98">
        <v>24.1021</v>
      </c>
      <c r="DI98">
        <v>24.0268666666667</v>
      </c>
      <c r="DJ98">
        <v>417.968666666667</v>
      </c>
      <c r="DK98">
        <v>23.7360666666667</v>
      </c>
      <c r="DL98">
        <v>500.063333333333</v>
      </c>
      <c r="DM98">
        <v>89.6149333333333</v>
      </c>
      <c r="DN98">
        <v>0.0344508</v>
      </c>
      <c r="DO98">
        <v>30.2669</v>
      </c>
      <c r="DP98">
        <v>30.0017333333333</v>
      </c>
      <c r="DQ98">
        <v>999.9</v>
      </c>
      <c r="DR98">
        <v>0</v>
      </c>
      <c r="DS98">
        <v>0</v>
      </c>
      <c r="DT98">
        <v>10005.4166666667</v>
      </c>
      <c r="DU98">
        <v>0</v>
      </c>
      <c r="DV98">
        <v>0.285014</v>
      </c>
      <c r="DW98">
        <v>0.179443333333333</v>
      </c>
      <c r="DX98">
        <v>430.509</v>
      </c>
      <c r="DY98">
        <v>430.292</v>
      </c>
      <c r="DZ98">
        <v>0.0752328333333333</v>
      </c>
      <c r="EA98">
        <v>419.953333333333</v>
      </c>
      <c r="EB98">
        <v>24.0268666666667</v>
      </c>
      <c r="EC98">
        <v>2.15991</v>
      </c>
      <c r="ED98">
        <v>2.15316666666667</v>
      </c>
      <c r="EE98">
        <v>18.668</v>
      </c>
      <c r="EF98">
        <v>18.6180666666667</v>
      </c>
      <c r="EG98">
        <v>0.00500059</v>
      </c>
      <c r="EH98">
        <v>0</v>
      </c>
      <c r="EI98">
        <v>0</v>
      </c>
      <c r="EJ98">
        <v>0</v>
      </c>
      <c r="EK98">
        <v>194.4</v>
      </c>
      <c r="EL98">
        <v>0.00500059</v>
      </c>
      <c r="EM98">
        <v>-10.0666666666667</v>
      </c>
      <c r="EN98">
        <v>-0.933333333333333</v>
      </c>
      <c r="EO98">
        <v>36.104</v>
      </c>
      <c r="EP98">
        <v>39.7913333333333</v>
      </c>
      <c r="EQ98">
        <v>37.562</v>
      </c>
      <c r="ER98">
        <v>40.3746666666667</v>
      </c>
      <c r="ES98">
        <v>38.5206666666667</v>
      </c>
      <c r="ET98">
        <v>0</v>
      </c>
      <c r="EU98">
        <v>0</v>
      </c>
      <c r="EV98">
        <v>0</v>
      </c>
      <c r="EW98">
        <v>1758584382.2</v>
      </c>
      <c r="EX98">
        <v>0</v>
      </c>
      <c r="EY98">
        <v>196.156</v>
      </c>
      <c r="EZ98">
        <v>-19.5307689782893</v>
      </c>
      <c r="FA98">
        <v>18.7384615250123</v>
      </c>
      <c r="FB98">
        <v>-8.172</v>
      </c>
      <c r="FC98">
        <v>15</v>
      </c>
      <c r="FD98">
        <v>0</v>
      </c>
      <c r="FE98" t="s">
        <v>424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0.23057725</v>
      </c>
      <c r="FR98">
        <v>-0.179861097744361</v>
      </c>
      <c r="FS98">
        <v>0.0468201388623261</v>
      </c>
      <c r="FT98">
        <v>1</v>
      </c>
      <c r="FU98">
        <v>196.323529411765</v>
      </c>
      <c r="FV98">
        <v>2.11153560574069</v>
      </c>
      <c r="FW98">
        <v>5.20768994872737</v>
      </c>
      <c r="FX98">
        <v>-1</v>
      </c>
      <c r="FY98">
        <v>0.075312905</v>
      </c>
      <c r="FZ98">
        <v>0.0126922872180452</v>
      </c>
      <c r="GA98">
        <v>0.00224663302087257</v>
      </c>
      <c r="GB98">
        <v>1</v>
      </c>
      <c r="GC98">
        <v>2</v>
      </c>
      <c r="GD98">
        <v>2</v>
      </c>
      <c r="GE98" t="s">
        <v>425</v>
      </c>
      <c r="GF98">
        <v>3.13319</v>
      </c>
      <c r="GG98">
        <v>2.71223</v>
      </c>
      <c r="GH98">
        <v>0.0886292</v>
      </c>
      <c r="GI98">
        <v>0.0890757</v>
      </c>
      <c r="GJ98">
        <v>0.102328</v>
      </c>
      <c r="GK98">
        <v>0.102792</v>
      </c>
      <c r="GL98">
        <v>34329.3</v>
      </c>
      <c r="GM98">
        <v>36754.5</v>
      </c>
      <c r="GN98">
        <v>34080.7</v>
      </c>
      <c r="GO98">
        <v>36532.9</v>
      </c>
      <c r="GP98">
        <v>43212.2</v>
      </c>
      <c r="GQ98">
        <v>47053.5</v>
      </c>
      <c r="GR98">
        <v>53174.3</v>
      </c>
      <c r="GS98">
        <v>58390.3</v>
      </c>
      <c r="GT98">
        <v>1.9533</v>
      </c>
      <c r="GU98">
        <v>1.65408</v>
      </c>
      <c r="GV98">
        <v>0.0952557</v>
      </c>
      <c r="GW98">
        <v>0</v>
      </c>
      <c r="GX98">
        <v>28.4531</v>
      </c>
      <c r="GY98">
        <v>999.9</v>
      </c>
      <c r="GZ98">
        <v>61.067</v>
      </c>
      <c r="HA98">
        <v>30.494</v>
      </c>
      <c r="HB98">
        <v>29.8649</v>
      </c>
      <c r="HC98">
        <v>54.5343</v>
      </c>
      <c r="HD98">
        <v>46.1899</v>
      </c>
      <c r="HE98">
        <v>1</v>
      </c>
      <c r="HF98">
        <v>0.0726728</v>
      </c>
      <c r="HG98">
        <v>-1.4994</v>
      </c>
      <c r="HH98">
        <v>20.1264</v>
      </c>
      <c r="HI98">
        <v>5.19902</v>
      </c>
      <c r="HJ98">
        <v>12.0041</v>
      </c>
      <c r="HK98">
        <v>4.97555</v>
      </c>
      <c r="HL98">
        <v>3.294</v>
      </c>
      <c r="HM98">
        <v>9999</v>
      </c>
      <c r="HN98">
        <v>999.9</v>
      </c>
      <c r="HO98">
        <v>9999</v>
      </c>
      <c r="HP98">
        <v>9999</v>
      </c>
      <c r="HQ98">
        <v>1.86325</v>
      </c>
      <c r="HR98">
        <v>1.86813</v>
      </c>
      <c r="HS98">
        <v>1.86784</v>
      </c>
      <c r="HT98">
        <v>1.86905</v>
      </c>
      <c r="HU98">
        <v>1.86983</v>
      </c>
      <c r="HV98">
        <v>1.86588</v>
      </c>
      <c r="HW98">
        <v>1.86693</v>
      </c>
      <c r="HX98">
        <v>1.86843</v>
      </c>
      <c r="HY98">
        <v>5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2.164</v>
      </c>
      <c r="IM98">
        <v>0.366</v>
      </c>
      <c r="IN98">
        <v>0.725814700763697</v>
      </c>
      <c r="IO98">
        <v>0.00362048344270013</v>
      </c>
      <c r="IP98">
        <v>-5.06934738496834e-07</v>
      </c>
      <c r="IQ98">
        <v>1.8318064437723e-10</v>
      </c>
      <c r="IR98">
        <v>-0.101343419155985</v>
      </c>
      <c r="IS98">
        <v>-0.0180113055313949</v>
      </c>
      <c r="IT98">
        <v>0.00213158163258544</v>
      </c>
      <c r="IU98">
        <v>-2.28843148016446e-05</v>
      </c>
      <c r="IV98">
        <v>5</v>
      </c>
      <c r="IW98">
        <v>2442</v>
      </c>
      <c r="IX98">
        <v>1</v>
      </c>
      <c r="IY98">
        <v>27</v>
      </c>
      <c r="IZ98">
        <v>29309739.7</v>
      </c>
      <c r="JA98">
        <v>29309739.7</v>
      </c>
      <c r="JB98">
        <v>0.947266</v>
      </c>
      <c r="JC98">
        <v>2.6355</v>
      </c>
      <c r="JD98">
        <v>1.54785</v>
      </c>
      <c r="JE98">
        <v>2.31934</v>
      </c>
      <c r="JF98">
        <v>1.64673</v>
      </c>
      <c r="JG98">
        <v>2.33154</v>
      </c>
      <c r="JH98">
        <v>34.236</v>
      </c>
      <c r="JI98">
        <v>24.2188</v>
      </c>
      <c r="JJ98">
        <v>18</v>
      </c>
      <c r="JK98">
        <v>505.527</v>
      </c>
      <c r="JL98">
        <v>330.861</v>
      </c>
      <c r="JM98">
        <v>30.959</v>
      </c>
      <c r="JN98">
        <v>28.334</v>
      </c>
      <c r="JO98">
        <v>29.9997</v>
      </c>
      <c r="JP98">
        <v>28.3792</v>
      </c>
      <c r="JQ98">
        <v>28.3416</v>
      </c>
      <c r="JR98">
        <v>19.0026</v>
      </c>
      <c r="JS98">
        <v>25.4634</v>
      </c>
      <c r="JT98">
        <v>89.1784</v>
      </c>
      <c r="JU98">
        <v>30.9579</v>
      </c>
      <c r="JV98">
        <v>419.9</v>
      </c>
      <c r="JW98">
        <v>23.9902</v>
      </c>
      <c r="JX98">
        <v>96.6536</v>
      </c>
      <c r="JY98">
        <v>94.6035</v>
      </c>
    </row>
    <row r="99" spans="1:285">
      <c r="A99">
        <v>83</v>
      </c>
      <c r="B99">
        <v>1758584385</v>
      </c>
      <c r="C99">
        <v>844.900000095367</v>
      </c>
      <c r="D99" t="s">
        <v>593</v>
      </c>
      <c r="E99" t="s">
        <v>594</v>
      </c>
      <c r="F99">
        <v>5</v>
      </c>
      <c r="G99" t="s">
        <v>419</v>
      </c>
      <c r="H99" t="s">
        <v>490</v>
      </c>
      <c r="I99" t="s">
        <v>421</v>
      </c>
      <c r="J99">
        <v>1758584382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1.91</v>
      </c>
      <c r="DB99">
        <v>0.5</v>
      </c>
      <c r="DC99" t="s">
        <v>423</v>
      </c>
      <c r="DD99">
        <v>2</v>
      </c>
      <c r="DE99">
        <v>1758584382</v>
      </c>
      <c r="DF99">
        <v>420.141666666667</v>
      </c>
      <c r="DG99">
        <v>419.931666666667</v>
      </c>
      <c r="DH99">
        <v>24.1002333333333</v>
      </c>
      <c r="DI99">
        <v>24.0249</v>
      </c>
      <c r="DJ99">
        <v>417.977666666667</v>
      </c>
      <c r="DK99">
        <v>23.7342666666667</v>
      </c>
      <c r="DL99">
        <v>500.047333333333</v>
      </c>
      <c r="DM99">
        <v>89.6151666666667</v>
      </c>
      <c r="DN99">
        <v>0.0343524</v>
      </c>
      <c r="DO99">
        <v>30.2666666666667</v>
      </c>
      <c r="DP99">
        <v>30.0041</v>
      </c>
      <c r="DQ99">
        <v>999.9</v>
      </c>
      <c r="DR99">
        <v>0</v>
      </c>
      <c r="DS99">
        <v>0</v>
      </c>
      <c r="DT99">
        <v>9998.75</v>
      </c>
      <c r="DU99">
        <v>0</v>
      </c>
      <c r="DV99">
        <v>0.284554333333333</v>
      </c>
      <c r="DW99">
        <v>0.210205</v>
      </c>
      <c r="DX99">
        <v>430.517333333333</v>
      </c>
      <c r="DY99">
        <v>430.269</v>
      </c>
      <c r="DZ99">
        <v>0.0753167666666667</v>
      </c>
      <c r="EA99">
        <v>419.931666666667</v>
      </c>
      <c r="EB99">
        <v>24.0249</v>
      </c>
      <c r="EC99">
        <v>2.15974666666667</v>
      </c>
      <c r="ED99">
        <v>2.15299666666667</v>
      </c>
      <c r="EE99">
        <v>18.6668</v>
      </c>
      <c r="EF99">
        <v>18.6168</v>
      </c>
      <c r="EG99">
        <v>0.00500059</v>
      </c>
      <c r="EH99">
        <v>0</v>
      </c>
      <c r="EI99">
        <v>0</v>
      </c>
      <c r="EJ99">
        <v>0</v>
      </c>
      <c r="EK99">
        <v>201.633333333333</v>
      </c>
      <c r="EL99">
        <v>0.00500059</v>
      </c>
      <c r="EM99">
        <v>-12.4333333333333</v>
      </c>
      <c r="EN99">
        <v>-0.633333333333333</v>
      </c>
      <c r="EO99">
        <v>36.083</v>
      </c>
      <c r="EP99">
        <v>39.7496666666667</v>
      </c>
      <c r="EQ99">
        <v>37.5413333333333</v>
      </c>
      <c r="ER99">
        <v>40.3123333333333</v>
      </c>
      <c r="ES99">
        <v>38.5</v>
      </c>
      <c r="ET99">
        <v>0</v>
      </c>
      <c r="EU99">
        <v>0</v>
      </c>
      <c r="EV99">
        <v>0</v>
      </c>
      <c r="EW99">
        <v>1758584384</v>
      </c>
      <c r="EX99">
        <v>0</v>
      </c>
      <c r="EY99">
        <v>196.815384615385</v>
      </c>
      <c r="EZ99">
        <v>9.3948719524734</v>
      </c>
      <c r="FA99">
        <v>-0.434188031921583</v>
      </c>
      <c r="FB99">
        <v>-7.98846153846154</v>
      </c>
      <c r="FC99">
        <v>15</v>
      </c>
      <c r="FD99">
        <v>0</v>
      </c>
      <c r="FE99" t="s">
        <v>424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0.2331117</v>
      </c>
      <c r="FR99">
        <v>-0.205128090225564</v>
      </c>
      <c r="FS99">
        <v>0.0474033327363172</v>
      </c>
      <c r="FT99">
        <v>1</v>
      </c>
      <c r="FU99">
        <v>196.241176470588</v>
      </c>
      <c r="FV99">
        <v>-10.1176469915109</v>
      </c>
      <c r="FW99">
        <v>5.01246197855956</v>
      </c>
      <c r="FX99">
        <v>-1</v>
      </c>
      <c r="FY99">
        <v>0.075761325</v>
      </c>
      <c r="FZ99">
        <v>0.00810450676691734</v>
      </c>
      <c r="GA99">
        <v>0.00195930719563702</v>
      </c>
      <c r="GB99">
        <v>1</v>
      </c>
      <c r="GC99">
        <v>2</v>
      </c>
      <c r="GD99">
        <v>2</v>
      </c>
      <c r="GE99" t="s">
        <v>425</v>
      </c>
      <c r="GF99">
        <v>3.13308</v>
      </c>
      <c r="GG99">
        <v>2.71194</v>
      </c>
      <c r="GH99">
        <v>0.0886324</v>
      </c>
      <c r="GI99">
        <v>0.0890704</v>
      </c>
      <c r="GJ99">
        <v>0.102322</v>
      </c>
      <c r="GK99">
        <v>0.102791</v>
      </c>
      <c r="GL99">
        <v>34329.2</v>
      </c>
      <c r="GM99">
        <v>36754.8</v>
      </c>
      <c r="GN99">
        <v>34080.7</v>
      </c>
      <c r="GO99">
        <v>36533</v>
      </c>
      <c r="GP99">
        <v>43212.4</v>
      </c>
      <c r="GQ99">
        <v>47053.7</v>
      </c>
      <c r="GR99">
        <v>53174.3</v>
      </c>
      <c r="GS99">
        <v>58390.5</v>
      </c>
      <c r="GT99">
        <v>1.95312</v>
      </c>
      <c r="GU99">
        <v>1.6542</v>
      </c>
      <c r="GV99">
        <v>0.0953488</v>
      </c>
      <c r="GW99">
        <v>0</v>
      </c>
      <c r="GX99">
        <v>28.4531</v>
      </c>
      <c r="GY99">
        <v>999.9</v>
      </c>
      <c r="GZ99">
        <v>61.067</v>
      </c>
      <c r="HA99">
        <v>30.494</v>
      </c>
      <c r="HB99">
        <v>29.8673</v>
      </c>
      <c r="HC99">
        <v>54.4243</v>
      </c>
      <c r="HD99">
        <v>46.3181</v>
      </c>
      <c r="HE99">
        <v>1</v>
      </c>
      <c r="HF99">
        <v>0.0724644</v>
      </c>
      <c r="HG99">
        <v>-1.50618</v>
      </c>
      <c r="HH99">
        <v>20.1263</v>
      </c>
      <c r="HI99">
        <v>5.19902</v>
      </c>
      <c r="HJ99">
        <v>12.0041</v>
      </c>
      <c r="HK99">
        <v>4.97565</v>
      </c>
      <c r="HL99">
        <v>3.294</v>
      </c>
      <c r="HM99">
        <v>9999</v>
      </c>
      <c r="HN99">
        <v>999.9</v>
      </c>
      <c r="HO99">
        <v>9999</v>
      </c>
      <c r="HP99">
        <v>9999</v>
      </c>
      <c r="HQ99">
        <v>1.86325</v>
      </c>
      <c r="HR99">
        <v>1.86813</v>
      </c>
      <c r="HS99">
        <v>1.86784</v>
      </c>
      <c r="HT99">
        <v>1.86905</v>
      </c>
      <c r="HU99">
        <v>1.86983</v>
      </c>
      <c r="HV99">
        <v>1.86589</v>
      </c>
      <c r="HW99">
        <v>1.86693</v>
      </c>
      <c r="HX99">
        <v>1.86843</v>
      </c>
      <c r="HY99">
        <v>5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2.164</v>
      </c>
      <c r="IM99">
        <v>0.3658</v>
      </c>
      <c r="IN99">
        <v>0.725814700763697</v>
      </c>
      <c r="IO99">
        <v>0.00362048344270013</v>
      </c>
      <c r="IP99">
        <v>-5.06934738496834e-07</v>
      </c>
      <c r="IQ99">
        <v>1.8318064437723e-10</v>
      </c>
      <c r="IR99">
        <v>-0.101343419155985</v>
      </c>
      <c r="IS99">
        <v>-0.0180113055313949</v>
      </c>
      <c r="IT99">
        <v>0.00213158163258544</v>
      </c>
      <c r="IU99">
        <v>-2.28843148016446e-05</v>
      </c>
      <c r="IV99">
        <v>5</v>
      </c>
      <c r="IW99">
        <v>2442</v>
      </c>
      <c r="IX99">
        <v>1</v>
      </c>
      <c r="IY99">
        <v>27</v>
      </c>
      <c r="IZ99">
        <v>29309739.8</v>
      </c>
      <c r="JA99">
        <v>29309739.8</v>
      </c>
      <c r="JB99">
        <v>0.948486</v>
      </c>
      <c r="JC99">
        <v>2.64648</v>
      </c>
      <c r="JD99">
        <v>1.54785</v>
      </c>
      <c r="JE99">
        <v>2.31934</v>
      </c>
      <c r="JF99">
        <v>1.64673</v>
      </c>
      <c r="JG99">
        <v>2.26196</v>
      </c>
      <c r="JH99">
        <v>34.236</v>
      </c>
      <c r="JI99">
        <v>24.2101</v>
      </c>
      <c r="JJ99">
        <v>18</v>
      </c>
      <c r="JK99">
        <v>505.4</v>
      </c>
      <c r="JL99">
        <v>330.911</v>
      </c>
      <c r="JM99">
        <v>30.9572</v>
      </c>
      <c r="JN99">
        <v>28.3328</v>
      </c>
      <c r="JO99">
        <v>29.9998</v>
      </c>
      <c r="JP99">
        <v>28.3778</v>
      </c>
      <c r="JQ99">
        <v>28.3398</v>
      </c>
      <c r="JR99">
        <v>19.0027</v>
      </c>
      <c r="JS99">
        <v>25.4634</v>
      </c>
      <c r="JT99">
        <v>89.1784</v>
      </c>
      <c r="JU99">
        <v>30.9527</v>
      </c>
      <c r="JV99">
        <v>419.9</v>
      </c>
      <c r="JW99">
        <v>23.9902</v>
      </c>
      <c r="JX99">
        <v>96.6536</v>
      </c>
      <c r="JY99">
        <v>94.6037</v>
      </c>
    </row>
    <row r="100" spans="1:285">
      <c r="A100">
        <v>84</v>
      </c>
      <c r="B100">
        <v>1758584387</v>
      </c>
      <c r="C100">
        <v>846.900000095367</v>
      </c>
      <c r="D100" t="s">
        <v>595</v>
      </c>
      <c r="E100" t="s">
        <v>596</v>
      </c>
      <c r="F100">
        <v>5</v>
      </c>
      <c r="G100" t="s">
        <v>419</v>
      </c>
      <c r="H100" t="s">
        <v>490</v>
      </c>
      <c r="I100" t="s">
        <v>421</v>
      </c>
      <c r="J100">
        <v>1758584384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1.91</v>
      </c>
      <c r="DB100">
        <v>0.5</v>
      </c>
      <c r="DC100" t="s">
        <v>423</v>
      </c>
      <c r="DD100">
        <v>2</v>
      </c>
      <c r="DE100">
        <v>1758584384</v>
      </c>
      <c r="DF100">
        <v>420.148333333333</v>
      </c>
      <c r="DG100">
        <v>419.876333333333</v>
      </c>
      <c r="DH100">
        <v>24.0988666666667</v>
      </c>
      <c r="DI100">
        <v>24.0232666666667</v>
      </c>
      <c r="DJ100">
        <v>417.984333333333</v>
      </c>
      <c r="DK100">
        <v>23.7329666666667</v>
      </c>
      <c r="DL100">
        <v>499.982333333333</v>
      </c>
      <c r="DM100">
        <v>89.6155666666667</v>
      </c>
      <c r="DN100">
        <v>0.0341989666666667</v>
      </c>
      <c r="DO100">
        <v>30.2664666666667</v>
      </c>
      <c r="DP100">
        <v>30.0053333333333</v>
      </c>
      <c r="DQ100">
        <v>999.9</v>
      </c>
      <c r="DR100">
        <v>0</v>
      </c>
      <c r="DS100">
        <v>0</v>
      </c>
      <c r="DT100">
        <v>9990.41666666667</v>
      </c>
      <c r="DU100">
        <v>0</v>
      </c>
      <c r="DV100">
        <v>0.279957333333333</v>
      </c>
      <c r="DW100">
        <v>0.272359</v>
      </c>
      <c r="DX100">
        <v>430.523333333333</v>
      </c>
      <c r="DY100">
        <v>430.211333333333</v>
      </c>
      <c r="DZ100">
        <v>0.0755615333333333</v>
      </c>
      <c r="EA100">
        <v>419.876333333333</v>
      </c>
      <c r="EB100">
        <v>24.0232666666667</v>
      </c>
      <c r="EC100">
        <v>2.15963333333333</v>
      </c>
      <c r="ED100">
        <v>2.15286333333333</v>
      </c>
      <c r="EE100">
        <v>18.6659333333333</v>
      </c>
      <c r="EF100">
        <v>18.6157666666667</v>
      </c>
      <c r="EG100">
        <v>0.00500059</v>
      </c>
      <c r="EH100">
        <v>0</v>
      </c>
      <c r="EI100">
        <v>0</v>
      </c>
      <c r="EJ100">
        <v>0</v>
      </c>
      <c r="EK100">
        <v>201.333333333333</v>
      </c>
      <c r="EL100">
        <v>0.00500059</v>
      </c>
      <c r="EM100">
        <v>-15.8666666666667</v>
      </c>
      <c r="EN100">
        <v>-2</v>
      </c>
      <c r="EO100">
        <v>36.062</v>
      </c>
      <c r="EP100">
        <v>39.6873333333333</v>
      </c>
      <c r="EQ100">
        <v>37.5206666666667</v>
      </c>
      <c r="ER100">
        <v>40.2496666666667</v>
      </c>
      <c r="ES100">
        <v>38.5</v>
      </c>
      <c r="ET100">
        <v>0</v>
      </c>
      <c r="EU100">
        <v>0</v>
      </c>
      <c r="EV100">
        <v>0</v>
      </c>
      <c r="EW100">
        <v>1758584385.8</v>
      </c>
      <c r="EX100">
        <v>0</v>
      </c>
      <c r="EY100">
        <v>196.996</v>
      </c>
      <c r="EZ100">
        <v>22.7769233971899</v>
      </c>
      <c r="FA100">
        <v>-41.3846155178382</v>
      </c>
      <c r="FB100">
        <v>-8.868</v>
      </c>
      <c r="FC100">
        <v>15</v>
      </c>
      <c r="FD100">
        <v>0</v>
      </c>
      <c r="FE100" t="s">
        <v>424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0.24155745</v>
      </c>
      <c r="FR100">
        <v>-0.0874412481203007</v>
      </c>
      <c r="FS100">
        <v>0.0526678297611312</v>
      </c>
      <c r="FT100">
        <v>1</v>
      </c>
      <c r="FU100">
        <v>196.676470588235</v>
      </c>
      <c r="FV100">
        <v>7.12605043169657</v>
      </c>
      <c r="FW100">
        <v>5.52257712770839</v>
      </c>
      <c r="FX100">
        <v>-1</v>
      </c>
      <c r="FY100">
        <v>0.076135735</v>
      </c>
      <c r="FZ100">
        <v>-0.00124606466165421</v>
      </c>
      <c r="GA100">
        <v>0.00137765058860184</v>
      </c>
      <c r="GB100">
        <v>1</v>
      </c>
      <c r="GC100">
        <v>2</v>
      </c>
      <c r="GD100">
        <v>2</v>
      </c>
      <c r="GE100" t="s">
        <v>425</v>
      </c>
      <c r="GF100">
        <v>3.13315</v>
      </c>
      <c r="GG100">
        <v>2.71197</v>
      </c>
      <c r="GH100">
        <v>0.0886326</v>
      </c>
      <c r="GI100">
        <v>0.0890777</v>
      </c>
      <c r="GJ100">
        <v>0.10232</v>
      </c>
      <c r="GK100">
        <v>0.102788</v>
      </c>
      <c r="GL100">
        <v>34329.5</v>
      </c>
      <c r="GM100">
        <v>36754.7</v>
      </c>
      <c r="GN100">
        <v>34081</v>
      </c>
      <c r="GO100">
        <v>36533.2</v>
      </c>
      <c r="GP100">
        <v>43212.8</v>
      </c>
      <c r="GQ100">
        <v>47054.1</v>
      </c>
      <c r="GR100">
        <v>53174.6</v>
      </c>
      <c r="GS100">
        <v>58390.8</v>
      </c>
      <c r="GT100">
        <v>1.95298</v>
      </c>
      <c r="GU100">
        <v>1.65408</v>
      </c>
      <c r="GV100">
        <v>0.0952519</v>
      </c>
      <c r="GW100">
        <v>0</v>
      </c>
      <c r="GX100">
        <v>28.4531</v>
      </c>
      <c r="GY100">
        <v>999.9</v>
      </c>
      <c r="GZ100">
        <v>61.067</v>
      </c>
      <c r="HA100">
        <v>30.494</v>
      </c>
      <c r="HB100">
        <v>29.8668</v>
      </c>
      <c r="HC100">
        <v>54.3743</v>
      </c>
      <c r="HD100">
        <v>46.2179</v>
      </c>
      <c r="HE100">
        <v>1</v>
      </c>
      <c r="HF100">
        <v>0.072528</v>
      </c>
      <c r="HG100">
        <v>-1.50066</v>
      </c>
      <c r="HH100">
        <v>20.1264</v>
      </c>
      <c r="HI100">
        <v>5.19872</v>
      </c>
      <c r="HJ100">
        <v>12.004</v>
      </c>
      <c r="HK100">
        <v>4.9755</v>
      </c>
      <c r="HL100">
        <v>3.294</v>
      </c>
      <c r="HM100">
        <v>9999</v>
      </c>
      <c r="HN100">
        <v>999.9</v>
      </c>
      <c r="HO100">
        <v>9999</v>
      </c>
      <c r="HP100">
        <v>9999</v>
      </c>
      <c r="HQ100">
        <v>1.86325</v>
      </c>
      <c r="HR100">
        <v>1.86813</v>
      </c>
      <c r="HS100">
        <v>1.86784</v>
      </c>
      <c r="HT100">
        <v>1.86905</v>
      </c>
      <c r="HU100">
        <v>1.86983</v>
      </c>
      <c r="HV100">
        <v>1.86589</v>
      </c>
      <c r="HW100">
        <v>1.86695</v>
      </c>
      <c r="HX100">
        <v>1.86844</v>
      </c>
      <c r="HY100">
        <v>5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2.164</v>
      </c>
      <c r="IM100">
        <v>0.3659</v>
      </c>
      <c r="IN100">
        <v>0.725814700763697</v>
      </c>
      <c r="IO100">
        <v>0.00362048344270013</v>
      </c>
      <c r="IP100">
        <v>-5.06934738496834e-07</v>
      </c>
      <c r="IQ100">
        <v>1.8318064437723e-10</v>
      </c>
      <c r="IR100">
        <v>-0.101343419155985</v>
      </c>
      <c r="IS100">
        <v>-0.0180113055313949</v>
      </c>
      <c r="IT100">
        <v>0.00213158163258544</v>
      </c>
      <c r="IU100">
        <v>-2.28843148016446e-05</v>
      </c>
      <c r="IV100">
        <v>5</v>
      </c>
      <c r="IW100">
        <v>2442</v>
      </c>
      <c r="IX100">
        <v>1</v>
      </c>
      <c r="IY100">
        <v>27</v>
      </c>
      <c r="IZ100">
        <v>29309739.8</v>
      </c>
      <c r="JA100">
        <v>29309739.8</v>
      </c>
      <c r="JB100">
        <v>0.948486</v>
      </c>
      <c r="JC100">
        <v>2.63916</v>
      </c>
      <c r="JD100">
        <v>1.54785</v>
      </c>
      <c r="JE100">
        <v>2.31934</v>
      </c>
      <c r="JF100">
        <v>1.64673</v>
      </c>
      <c r="JG100">
        <v>2.27783</v>
      </c>
      <c r="JH100">
        <v>34.236</v>
      </c>
      <c r="JI100">
        <v>24.2101</v>
      </c>
      <c r="JJ100">
        <v>18</v>
      </c>
      <c r="JK100">
        <v>505.286</v>
      </c>
      <c r="JL100">
        <v>330.845</v>
      </c>
      <c r="JM100">
        <v>30.9559</v>
      </c>
      <c r="JN100">
        <v>28.3316</v>
      </c>
      <c r="JO100">
        <v>29.9999</v>
      </c>
      <c r="JP100">
        <v>28.3762</v>
      </c>
      <c r="JQ100">
        <v>28.3385</v>
      </c>
      <c r="JR100">
        <v>19.0024</v>
      </c>
      <c r="JS100">
        <v>25.4634</v>
      </c>
      <c r="JT100">
        <v>89.1784</v>
      </c>
      <c r="JU100">
        <v>30.9527</v>
      </c>
      <c r="JV100">
        <v>419.9</v>
      </c>
      <c r="JW100">
        <v>23.9902</v>
      </c>
      <c r="JX100">
        <v>96.6542</v>
      </c>
      <c r="JY100">
        <v>94.6042</v>
      </c>
    </row>
    <row r="101" spans="1:285">
      <c r="A101">
        <v>85</v>
      </c>
      <c r="B101">
        <v>1758584389</v>
      </c>
      <c r="C101">
        <v>848.900000095367</v>
      </c>
      <c r="D101" t="s">
        <v>597</v>
      </c>
      <c r="E101" t="s">
        <v>598</v>
      </c>
      <c r="F101">
        <v>5</v>
      </c>
      <c r="G101" t="s">
        <v>419</v>
      </c>
      <c r="H101" t="s">
        <v>490</v>
      </c>
      <c r="I101" t="s">
        <v>421</v>
      </c>
      <c r="J101">
        <v>1758584386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1.91</v>
      </c>
      <c r="DB101">
        <v>0.5</v>
      </c>
      <c r="DC101" t="s">
        <v>423</v>
      </c>
      <c r="DD101">
        <v>2</v>
      </c>
      <c r="DE101">
        <v>1758584386</v>
      </c>
      <c r="DF101">
        <v>420.148666666667</v>
      </c>
      <c r="DG101">
        <v>419.853333333333</v>
      </c>
      <c r="DH101">
        <v>24.0974333333333</v>
      </c>
      <c r="DI101">
        <v>24.0222</v>
      </c>
      <c r="DJ101">
        <v>417.984666666667</v>
      </c>
      <c r="DK101">
        <v>23.7316</v>
      </c>
      <c r="DL101">
        <v>499.982666666667</v>
      </c>
      <c r="DM101">
        <v>89.6159333333333</v>
      </c>
      <c r="DN101">
        <v>0.0338628333333333</v>
      </c>
      <c r="DO101">
        <v>30.2664</v>
      </c>
      <c r="DP101">
        <v>30.0057</v>
      </c>
      <c r="DQ101">
        <v>999.9</v>
      </c>
      <c r="DR101">
        <v>0</v>
      </c>
      <c r="DS101">
        <v>0</v>
      </c>
      <c r="DT101">
        <v>10010.0166666667</v>
      </c>
      <c r="DU101">
        <v>0</v>
      </c>
      <c r="DV101">
        <v>0.27582</v>
      </c>
      <c r="DW101">
        <v>0.295511666666667</v>
      </c>
      <c r="DX101">
        <v>430.523</v>
      </c>
      <c r="DY101">
        <v>430.187333333333</v>
      </c>
      <c r="DZ101">
        <v>0.0752182</v>
      </c>
      <c r="EA101">
        <v>419.853333333333</v>
      </c>
      <c r="EB101">
        <v>24.0222</v>
      </c>
      <c r="EC101">
        <v>2.15951666666667</v>
      </c>
      <c r="ED101">
        <v>2.15277666666667</v>
      </c>
      <c r="EE101">
        <v>18.6650666666667</v>
      </c>
      <c r="EF101">
        <v>18.6151333333333</v>
      </c>
      <c r="EG101">
        <v>0.00500059</v>
      </c>
      <c r="EH101">
        <v>0</v>
      </c>
      <c r="EI101">
        <v>0</v>
      </c>
      <c r="EJ101">
        <v>0</v>
      </c>
      <c r="EK101">
        <v>203.833333333333</v>
      </c>
      <c r="EL101">
        <v>0.00500059</v>
      </c>
      <c r="EM101">
        <v>-19.5666666666667</v>
      </c>
      <c r="EN101">
        <v>-1.8</v>
      </c>
      <c r="EO101">
        <v>36.062</v>
      </c>
      <c r="EP101">
        <v>39.6456666666667</v>
      </c>
      <c r="EQ101">
        <v>37.5</v>
      </c>
      <c r="ER101">
        <v>40.1873333333333</v>
      </c>
      <c r="ES101">
        <v>38.479</v>
      </c>
      <c r="ET101">
        <v>0</v>
      </c>
      <c r="EU101">
        <v>0</v>
      </c>
      <c r="EV101">
        <v>0</v>
      </c>
      <c r="EW101">
        <v>1758584388.2</v>
      </c>
      <c r="EX101">
        <v>0</v>
      </c>
      <c r="EY101">
        <v>196.724</v>
      </c>
      <c r="EZ101">
        <v>2.40000047439174</v>
      </c>
      <c r="FA101">
        <v>-31.0153846954688</v>
      </c>
      <c r="FB101">
        <v>-9.364</v>
      </c>
      <c r="FC101">
        <v>15</v>
      </c>
      <c r="FD101">
        <v>0</v>
      </c>
      <c r="FE101" t="s">
        <v>424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0.2462098</v>
      </c>
      <c r="FR101">
        <v>0.00796421052631572</v>
      </c>
      <c r="FS101">
        <v>0.0549570829298645</v>
      </c>
      <c r="FT101">
        <v>1</v>
      </c>
      <c r="FU101">
        <v>197.220588235294</v>
      </c>
      <c r="FV101">
        <v>6.10084039111846</v>
      </c>
      <c r="FW101">
        <v>5.66396137676703</v>
      </c>
      <c r="FX101">
        <v>-1</v>
      </c>
      <c r="FY101">
        <v>0.076236915</v>
      </c>
      <c r="FZ101">
        <v>-0.006954897744361</v>
      </c>
      <c r="GA101">
        <v>0.00122517067801796</v>
      </c>
      <c r="GB101">
        <v>1</v>
      </c>
      <c r="GC101">
        <v>2</v>
      </c>
      <c r="GD101">
        <v>2</v>
      </c>
      <c r="GE101" t="s">
        <v>425</v>
      </c>
      <c r="GF101">
        <v>3.13332</v>
      </c>
      <c r="GG101">
        <v>2.71196</v>
      </c>
      <c r="GH101">
        <v>0.0886315</v>
      </c>
      <c r="GI101">
        <v>0.0890724</v>
      </c>
      <c r="GJ101">
        <v>0.102317</v>
      </c>
      <c r="GK101">
        <v>0.102782</v>
      </c>
      <c r="GL101">
        <v>34329.8</v>
      </c>
      <c r="GM101">
        <v>36755.1</v>
      </c>
      <c r="GN101">
        <v>34081.2</v>
      </c>
      <c r="GO101">
        <v>36533.4</v>
      </c>
      <c r="GP101">
        <v>43213.2</v>
      </c>
      <c r="GQ101">
        <v>47054.6</v>
      </c>
      <c r="GR101">
        <v>53174.9</v>
      </c>
      <c r="GS101">
        <v>58391.1</v>
      </c>
      <c r="GT101">
        <v>1.95308</v>
      </c>
      <c r="GU101">
        <v>1.65408</v>
      </c>
      <c r="GV101">
        <v>0.0952631</v>
      </c>
      <c r="GW101">
        <v>0</v>
      </c>
      <c r="GX101">
        <v>28.4531</v>
      </c>
      <c r="GY101">
        <v>999.9</v>
      </c>
      <c r="GZ101">
        <v>61.067</v>
      </c>
      <c r="HA101">
        <v>30.504</v>
      </c>
      <c r="HB101">
        <v>29.8849</v>
      </c>
      <c r="HC101">
        <v>54.5343</v>
      </c>
      <c r="HD101">
        <v>46.0016</v>
      </c>
      <c r="HE101">
        <v>1</v>
      </c>
      <c r="HF101">
        <v>0.0725127</v>
      </c>
      <c r="HG101">
        <v>-1.49684</v>
      </c>
      <c r="HH101">
        <v>20.1264</v>
      </c>
      <c r="HI101">
        <v>5.19887</v>
      </c>
      <c r="HJ101">
        <v>12.004</v>
      </c>
      <c r="HK101">
        <v>4.97555</v>
      </c>
      <c r="HL101">
        <v>3.294</v>
      </c>
      <c r="HM101">
        <v>9999</v>
      </c>
      <c r="HN101">
        <v>999.9</v>
      </c>
      <c r="HO101">
        <v>9999</v>
      </c>
      <c r="HP101">
        <v>9999</v>
      </c>
      <c r="HQ101">
        <v>1.86325</v>
      </c>
      <c r="HR101">
        <v>1.86813</v>
      </c>
      <c r="HS101">
        <v>1.86783</v>
      </c>
      <c r="HT101">
        <v>1.86905</v>
      </c>
      <c r="HU101">
        <v>1.86984</v>
      </c>
      <c r="HV101">
        <v>1.86588</v>
      </c>
      <c r="HW101">
        <v>1.86695</v>
      </c>
      <c r="HX101">
        <v>1.86844</v>
      </c>
      <c r="HY101">
        <v>5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2.164</v>
      </c>
      <c r="IM101">
        <v>0.3658</v>
      </c>
      <c r="IN101">
        <v>0.725814700763697</v>
      </c>
      <c r="IO101">
        <v>0.00362048344270013</v>
      </c>
      <c r="IP101">
        <v>-5.06934738496834e-07</v>
      </c>
      <c r="IQ101">
        <v>1.8318064437723e-10</v>
      </c>
      <c r="IR101">
        <v>-0.101343419155985</v>
      </c>
      <c r="IS101">
        <v>-0.0180113055313949</v>
      </c>
      <c r="IT101">
        <v>0.00213158163258544</v>
      </c>
      <c r="IU101">
        <v>-2.28843148016446e-05</v>
      </c>
      <c r="IV101">
        <v>5</v>
      </c>
      <c r="IW101">
        <v>2442</v>
      </c>
      <c r="IX101">
        <v>1</v>
      </c>
      <c r="IY101">
        <v>27</v>
      </c>
      <c r="IZ101">
        <v>29309739.8</v>
      </c>
      <c r="JA101">
        <v>29309739.8</v>
      </c>
      <c r="JB101">
        <v>0.948486</v>
      </c>
      <c r="JC101">
        <v>2.6416</v>
      </c>
      <c r="JD101">
        <v>1.54785</v>
      </c>
      <c r="JE101">
        <v>2.31934</v>
      </c>
      <c r="JF101">
        <v>1.64673</v>
      </c>
      <c r="JG101">
        <v>2.34131</v>
      </c>
      <c r="JH101">
        <v>34.236</v>
      </c>
      <c r="JI101">
        <v>24.2188</v>
      </c>
      <c r="JJ101">
        <v>18</v>
      </c>
      <c r="JK101">
        <v>505.336</v>
      </c>
      <c r="JL101">
        <v>330.835</v>
      </c>
      <c r="JM101">
        <v>30.9537</v>
      </c>
      <c r="JN101">
        <v>28.3302</v>
      </c>
      <c r="JO101">
        <v>29.9999</v>
      </c>
      <c r="JP101">
        <v>28.3744</v>
      </c>
      <c r="JQ101">
        <v>28.3368</v>
      </c>
      <c r="JR101">
        <v>19.0051</v>
      </c>
      <c r="JS101">
        <v>25.4634</v>
      </c>
      <c r="JT101">
        <v>89.1784</v>
      </c>
      <c r="JU101">
        <v>30.9527</v>
      </c>
      <c r="JV101">
        <v>419.9</v>
      </c>
      <c r="JW101">
        <v>23.9902</v>
      </c>
      <c r="JX101">
        <v>96.6549</v>
      </c>
      <c r="JY101">
        <v>94.6047</v>
      </c>
    </row>
    <row r="102" spans="1:285">
      <c r="A102">
        <v>86</v>
      </c>
      <c r="B102">
        <v>1758584391</v>
      </c>
      <c r="C102">
        <v>850.900000095367</v>
      </c>
      <c r="D102" t="s">
        <v>599</v>
      </c>
      <c r="E102" t="s">
        <v>600</v>
      </c>
      <c r="F102">
        <v>5</v>
      </c>
      <c r="G102" t="s">
        <v>419</v>
      </c>
      <c r="H102" t="s">
        <v>490</v>
      </c>
      <c r="I102" t="s">
        <v>421</v>
      </c>
      <c r="J102">
        <v>1758584388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1.91</v>
      </c>
      <c r="DB102">
        <v>0.5</v>
      </c>
      <c r="DC102" t="s">
        <v>423</v>
      </c>
      <c r="DD102">
        <v>2</v>
      </c>
      <c r="DE102">
        <v>1758584388</v>
      </c>
      <c r="DF102">
        <v>420.145</v>
      </c>
      <c r="DG102">
        <v>419.862</v>
      </c>
      <c r="DH102">
        <v>24.0962333333333</v>
      </c>
      <c r="DI102">
        <v>24.0206666666667</v>
      </c>
      <c r="DJ102">
        <v>417.981</v>
      </c>
      <c r="DK102">
        <v>23.7304666666667</v>
      </c>
      <c r="DL102">
        <v>500.025666666667</v>
      </c>
      <c r="DM102">
        <v>89.6159666666667</v>
      </c>
      <c r="DN102">
        <v>0.0338085333333333</v>
      </c>
      <c r="DO102">
        <v>30.2662666666667</v>
      </c>
      <c r="DP102">
        <v>30.0044</v>
      </c>
      <c r="DQ102">
        <v>999.9</v>
      </c>
      <c r="DR102">
        <v>0</v>
      </c>
      <c r="DS102">
        <v>0</v>
      </c>
      <c r="DT102">
        <v>10013.7666666667</v>
      </c>
      <c r="DU102">
        <v>0</v>
      </c>
      <c r="DV102">
        <v>0.27582</v>
      </c>
      <c r="DW102">
        <v>0.283121333333333</v>
      </c>
      <c r="DX102">
        <v>430.518666666667</v>
      </c>
      <c r="DY102">
        <v>430.195333333333</v>
      </c>
      <c r="DZ102">
        <v>0.0755653333333333</v>
      </c>
      <c r="EA102">
        <v>419.862</v>
      </c>
      <c r="EB102">
        <v>24.0206666666667</v>
      </c>
      <c r="EC102">
        <v>2.15941</v>
      </c>
      <c r="ED102">
        <v>2.15264</v>
      </c>
      <c r="EE102">
        <v>18.6643</v>
      </c>
      <c r="EF102">
        <v>18.6141333333333</v>
      </c>
      <c r="EG102">
        <v>0.00500059</v>
      </c>
      <c r="EH102">
        <v>0</v>
      </c>
      <c r="EI102">
        <v>0</v>
      </c>
      <c r="EJ102">
        <v>0</v>
      </c>
      <c r="EK102">
        <v>198.166666666667</v>
      </c>
      <c r="EL102">
        <v>0.00500059</v>
      </c>
      <c r="EM102">
        <v>-18.5333333333333</v>
      </c>
      <c r="EN102">
        <v>-2.1</v>
      </c>
      <c r="EO102">
        <v>36.062</v>
      </c>
      <c r="EP102">
        <v>39.604</v>
      </c>
      <c r="EQ102">
        <v>37.479</v>
      </c>
      <c r="ER102">
        <v>40.1246666666667</v>
      </c>
      <c r="ES102">
        <v>38.458</v>
      </c>
      <c r="ET102">
        <v>0</v>
      </c>
      <c r="EU102">
        <v>0</v>
      </c>
      <c r="EV102">
        <v>0</v>
      </c>
      <c r="EW102">
        <v>1758584390</v>
      </c>
      <c r="EX102">
        <v>0</v>
      </c>
      <c r="EY102">
        <v>196.919230769231</v>
      </c>
      <c r="EZ102">
        <v>6.32136783892934</v>
      </c>
      <c r="FA102">
        <v>-34.2529915506602</v>
      </c>
      <c r="FB102">
        <v>-10.7346153846154</v>
      </c>
      <c r="FC102">
        <v>15</v>
      </c>
      <c r="FD102">
        <v>0</v>
      </c>
      <c r="FE102" t="s">
        <v>424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0.24499515</v>
      </c>
      <c r="FR102">
        <v>0.185692015037593</v>
      </c>
      <c r="FS102">
        <v>0.0540011102443968</v>
      </c>
      <c r="FT102">
        <v>1</v>
      </c>
      <c r="FU102">
        <v>196.688235294118</v>
      </c>
      <c r="FV102">
        <v>1.24675343070829</v>
      </c>
      <c r="FW102">
        <v>5.90033721398653</v>
      </c>
      <c r="FX102">
        <v>-1</v>
      </c>
      <c r="FY102">
        <v>0.076175215</v>
      </c>
      <c r="FZ102">
        <v>-0.0075428345864662</v>
      </c>
      <c r="GA102">
        <v>0.00123690688706749</v>
      </c>
      <c r="GB102">
        <v>1</v>
      </c>
      <c r="GC102">
        <v>2</v>
      </c>
      <c r="GD102">
        <v>2</v>
      </c>
      <c r="GE102" t="s">
        <v>425</v>
      </c>
      <c r="GF102">
        <v>3.13314</v>
      </c>
      <c r="GG102">
        <v>2.71208</v>
      </c>
      <c r="GH102">
        <v>0.0886287</v>
      </c>
      <c r="GI102">
        <v>0.089076</v>
      </c>
      <c r="GJ102">
        <v>0.102313</v>
      </c>
      <c r="GK102">
        <v>0.102775</v>
      </c>
      <c r="GL102">
        <v>34329.7</v>
      </c>
      <c r="GM102">
        <v>36755.2</v>
      </c>
      <c r="GN102">
        <v>34081</v>
      </c>
      <c r="GO102">
        <v>36533.6</v>
      </c>
      <c r="GP102">
        <v>43213.4</v>
      </c>
      <c r="GQ102">
        <v>47055.2</v>
      </c>
      <c r="GR102">
        <v>53174.9</v>
      </c>
      <c r="GS102">
        <v>58391.3</v>
      </c>
      <c r="GT102">
        <v>1.95305</v>
      </c>
      <c r="GU102">
        <v>1.65445</v>
      </c>
      <c r="GV102">
        <v>0.0949353</v>
      </c>
      <c r="GW102">
        <v>0</v>
      </c>
      <c r="GX102">
        <v>28.4531</v>
      </c>
      <c r="GY102">
        <v>999.9</v>
      </c>
      <c r="GZ102">
        <v>61.043</v>
      </c>
      <c r="HA102">
        <v>30.494</v>
      </c>
      <c r="HB102">
        <v>29.8522</v>
      </c>
      <c r="HC102">
        <v>54.5743</v>
      </c>
      <c r="HD102">
        <v>45.9816</v>
      </c>
      <c r="HE102">
        <v>1</v>
      </c>
      <c r="HF102">
        <v>0.0724822</v>
      </c>
      <c r="HG102">
        <v>-1.50166</v>
      </c>
      <c r="HH102">
        <v>20.1264</v>
      </c>
      <c r="HI102">
        <v>5.19902</v>
      </c>
      <c r="HJ102">
        <v>12.004</v>
      </c>
      <c r="HK102">
        <v>4.97575</v>
      </c>
      <c r="HL102">
        <v>3.294</v>
      </c>
      <c r="HM102">
        <v>9999</v>
      </c>
      <c r="HN102">
        <v>999.9</v>
      </c>
      <c r="HO102">
        <v>9999</v>
      </c>
      <c r="HP102">
        <v>9999</v>
      </c>
      <c r="HQ102">
        <v>1.86325</v>
      </c>
      <c r="HR102">
        <v>1.86813</v>
      </c>
      <c r="HS102">
        <v>1.86783</v>
      </c>
      <c r="HT102">
        <v>1.86905</v>
      </c>
      <c r="HU102">
        <v>1.86983</v>
      </c>
      <c r="HV102">
        <v>1.86587</v>
      </c>
      <c r="HW102">
        <v>1.86693</v>
      </c>
      <c r="HX102">
        <v>1.86844</v>
      </c>
      <c r="HY102">
        <v>5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2.164</v>
      </c>
      <c r="IM102">
        <v>0.3657</v>
      </c>
      <c r="IN102">
        <v>0.725814700763697</v>
      </c>
      <c r="IO102">
        <v>0.00362048344270013</v>
      </c>
      <c r="IP102">
        <v>-5.06934738496834e-07</v>
      </c>
      <c r="IQ102">
        <v>1.8318064437723e-10</v>
      </c>
      <c r="IR102">
        <v>-0.101343419155985</v>
      </c>
      <c r="IS102">
        <v>-0.0180113055313949</v>
      </c>
      <c r="IT102">
        <v>0.00213158163258544</v>
      </c>
      <c r="IU102">
        <v>-2.28843148016446e-05</v>
      </c>
      <c r="IV102">
        <v>5</v>
      </c>
      <c r="IW102">
        <v>2442</v>
      </c>
      <c r="IX102">
        <v>1</v>
      </c>
      <c r="IY102">
        <v>27</v>
      </c>
      <c r="IZ102">
        <v>29309739.9</v>
      </c>
      <c r="JA102">
        <v>29309739.9</v>
      </c>
      <c r="JB102">
        <v>0.948486</v>
      </c>
      <c r="JC102">
        <v>2.63306</v>
      </c>
      <c r="JD102">
        <v>1.54785</v>
      </c>
      <c r="JE102">
        <v>2.31934</v>
      </c>
      <c r="JF102">
        <v>1.64673</v>
      </c>
      <c r="JG102">
        <v>2.36206</v>
      </c>
      <c r="JH102">
        <v>34.236</v>
      </c>
      <c r="JI102">
        <v>24.2188</v>
      </c>
      <c r="JJ102">
        <v>18</v>
      </c>
      <c r="JK102">
        <v>505.308</v>
      </c>
      <c r="JL102">
        <v>331.003</v>
      </c>
      <c r="JM102">
        <v>30.9515</v>
      </c>
      <c r="JN102">
        <v>28.3286</v>
      </c>
      <c r="JO102">
        <v>29.9998</v>
      </c>
      <c r="JP102">
        <v>28.3732</v>
      </c>
      <c r="JQ102">
        <v>28.335</v>
      </c>
      <c r="JR102">
        <v>19.0035</v>
      </c>
      <c r="JS102">
        <v>25.4634</v>
      </c>
      <c r="JT102">
        <v>89.1784</v>
      </c>
      <c r="JU102">
        <v>30.948</v>
      </c>
      <c r="JV102">
        <v>419.9</v>
      </c>
      <c r="JW102">
        <v>23.9902</v>
      </c>
      <c r="JX102">
        <v>96.6546</v>
      </c>
      <c r="JY102">
        <v>94.6051</v>
      </c>
    </row>
    <row r="103" spans="1:285">
      <c r="A103">
        <v>87</v>
      </c>
      <c r="B103">
        <v>1758584393</v>
      </c>
      <c r="C103">
        <v>852.900000095367</v>
      </c>
      <c r="D103" t="s">
        <v>601</v>
      </c>
      <c r="E103" t="s">
        <v>602</v>
      </c>
      <c r="F103">
        <v>5</v>
      </c>
      <c r="G103" t="s">
        <v>419</v>
      </c>
      <c r="H103" t="s">
        <v>490</v>
      </c>
      <c r="I103" t="s">
        <v>421</v>
      </c>
      <c r="J103">
        <v>1758584390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1.91</v>
      </c>
      <c r="DB103">
        <v>0.5</v>
      </c>
      <c r="DC103" t="s">
        <v>423</v>
      </c>
      <c r="DD103">
        <v>2</v>
      </c>
      <c r="DE103">
        <v>1758584390</v>
      </c>
      <c r="DF103">
        <v>420.146333333333</v>
      </c>
      <c r="DG103">
        <v>419.877</v>
      </c>
      <c r="DH103">
        <v>24.0951666666667</v>
      </c>
      <c r="DI103">
        <v>24.0184666666667</v>
      </c>
      <c r="DJ103">
        <v>417.982333333333</v>
      </c>
      <c r="DK103">
        <v>23.7294333333333</v>
      </c>
      <c r="DL103">
        <v>500.032333333333</v>
      </c>
      <c r="DM103">
        <v>89.6156666666667</v>
      </c>
      <c r="DN103">
        <v>0.0340765666666667</v>
      </c>
      <c r="DO103">
        <v>30.2653333333333</v>
      </c>
      <c r="DP103">
        <v>30.0027333333333</v>
      </c>
      <c r="DQ103">
        <v>999.9</v>
      </c>
      <c r="DR103">
        <v>0</v>
      </c>
      <c r="DS103">
        <v>0</v>
      </c>
      <c r="DT103">
        <v>9995.01666666667</v>
      </c>
      <c r="DU103">
        <v>0</v>
      </c>
      <c r="DV103">
        <v>0.27582</v>
      </c>
      <c r="DW103">
        <v>0.269195333333333</v>
      </c>
      <c r="DX103">
        <v>430.519666666667</v>
      </c>
      <c r="DY103">
        <v>430.21</v>
      </c>
      <c r="DZ103">
        <v>0.0766760333333333</v>
      </c>
      <c r="EA103">
        <v>419.877</v>
      </c>
      <c r="EB103">
        <v>24.0184666666667</v>
      </c>
      <c r="EC103">
        <v>2.15930333333333</v>
      </c>
      <c r="ED103">
        <v>2.15243666666667</v>
      </c>
      <c r="EE103">
        <v>18.6635333333333</v>
      </c>
      <c r="EF103">
        <v>18.6126333333333</v>
      </c>
      <c r="EG103">
        <v>0.00500059</v>
      </c>
      <c r="EH103">
        <v>0</v>
      </c>
      <c r="EI103">
        <v>0</v>
      </c>
      <c r="EJ103">
        <v>0</v>
      </c>
      <c r="EK103">
        <v>194.866666666667</v>
      </c>
      <c r="EL103">
        <v>0.00500059</v>
      </c>
      <c r="EM103">
        <v>-11.2666666666667</v>
      </c>
      <c r="EN103">
        <v>-1.2</v>
      </c>
      <c r="EO103">
        <v>36.062</v>
      </c>
      <c r="EP103">
        <v>39.5623333333333</v>
      </c>
      <c r="EQ103">
        <v>37.458</v>
      </c>
      <c r="ER103">
        <v>40.0623333333333</v>
      </c>
      <c r="ES103">
        <v>38.4163333333333</v>
      </c>
      <c r="ET103">
        <v>0</v>
      </c>
      <c r="EU103">
        <v>0</v>
      </c>
      <c r="EV103">
        <v>0</v>
      </c>
      <c r="EW103">
        <v>1758584391.8</v>
      </c>
      <c r="EX103">
        <v>0</v>
      </c>
      <c r="EY103">
        <v>196.544</v>
      </c>
      <c r="EZ103">
        <v>0.484615744947179</v>
      </c>
      <c r="FA103">
        <v>-21.9384617106684</v>
      </c>
      <c r="FB103">
        <v>-11.208</v>
      </c>
      <c r="FC103">
        <v>15</v>
      </c>
      <c r="FD103">
        <v>0</v>
      </c>
      <c r="FE103" t="s">
        <v>424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0.2457168</v>
      </c>
      <c r="FR103">
        <v>0.242591007518797</v>
      </c>
      <c r="FS103">
        <v>0.053900361213632</v>
      </c>
      <c r="FT103">
        <v>1</v>
      </c>
      <c r="FU103">
        <v>196.782352941176</v>
      </c>
      <c r="FV103">
        <v>4.99923623056978</v>
      </c>
      <c r="FW103">
        <v>5.9750200879916</v>
      </c>
      <c r="FX103">
        <v>-1</v>
      </c>
      <c r="FY103">
        <v>0.076159095</v>
      </c>
      <c r="FZ103">
        <v>-0.00530488872180438</v>
      </c>
      <c r="GA103">
        <v>0.00121653718088474</v>
      </c>
      <c r="GB103">
        <v>1</v>
      </c>
      <c r="GC103">
        <v>2</v>
      </c>
      <c r="GD103">
        <v>2</v>
      </c>
      <c r="GE103" t="s">
        <v>425</v>
      </c>
      <c r="GF103">
        <v>3.13303</v>
      </c>
      <c r="GG103">
        <v>2.71226</v>
      </c>
      <c r="GH103">
        <v>0.0886308</v>
      </c>
      <c r="GI103">
        <v>0.0890856</v>
      </c>
      <c r="GJ103">
        <v>0.102306</v>
      </c>
      <c r="GK103">
        <v>0.102768</v>
      </c>
      <c r="GL103">
        <v>34329.7</v>
      </c>
      <c r="GM103">
        <v>36755.1</v>
      </c>
      <c r="GN103">
        <v>34081.1</v>
      </c>
      <c r="GO103">
        <v>36533.9</v>
      </c>
      <c r="GP103">
        <v>43213.5</v>
      </c>
      <c r="GQ103">
        <v>47055.8</v>
      </c>
      <c r="GR103">
        <v>53174.6</v>
      </c>
      <c r="GS103">
        <v>58391.6</v>
      </c>
      <c r="GT103">
        <v>1.95315</v>
      </c>
      <c r="GU103">
        <v>1.65438</v>
      </c>
      <c r="GV103">
        <v>0.0949688</v>
      </c>
      <c r="GW103">
        <v>0</v>
      </c>
      <c r="GX103">
        <v>28.4538</v>
      </c>
      <c r="GY103">
        <v>999.9</v>
      </c>
      <c r="GZ103">
        <v>61.043</v>
      </c>
      <c r="HA103">
        <v>30.504</v>
      </c>
      <c r="HB103">
        <v>29.8689</v>
      </c>
      <c r="HC103">
        <v>54.7643</v>
      </c>
      <c r="HD103">
        <v>46.0777</v>
      </c>
      <c r="HE103">
        <v>1</v>
      </c>
      <c r="HF103">
        <v>0.072185</v>
      </c>
      <c r="HG103">
        <v>-1.49934</v>
      </c>
      <c r="HH103">
        <v>20.1264</v>
      </c>
      <c r="HI103">
        <v>5.19902</v>
      </c>
      <c r="HJ103">
        <v>12.004</v>
      </c>
      <c r="HK103">
        <v>4.97565</v>
      </c>
      <c r="HL103">
        <v>3.294</v>
      </c>
      <c r="HM103">
        <v>9999</v>
      </c>
      <c r="HN103">
        <v>999.9</v>
      </c>
      <c r="HO103">
        <v>9999</v>
      </c>
      <c r="HP103">
        <v>9999</v>
      </c>
      <c r="HQ103">
        <v>1.86325</v>
      </c>
      <c r="HR103">
        <v>1.86813</v>
      </c>
      <c r="HS103">
        <v>1.86783</v>
      </c>
      <c r="HT103">
        <v>1.86905</v>
      </c>
      <c r="HU103">
        <v>1.86981</v>
      </c>
      <c r="HV103">
        <v>1.86587</v>
      </c>
      <c r="HW103">
        <v>1.86691</v>
      </c>
      <c r="HX103">
        <v>1.86842</v>
      </c>
      <c r="HY103">
        <v>5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2.163</v>
      </c>
      <c r="IM103">
        <v>0.3657</v>
      </c>
      <c r="IN103">
        <v>0.725814700763697</v>
      </c>
      <c r="IO103">
        <v>0.00362048344270013</v>
      </c>
      <c r="IP103">
        <v>-5.06934738496834e-07</v>
      </c>
      <c r="IQ103">
        <v>1.8318064437723e-10</v>
      </c>
      <c r="IR103">
        <v>-0.101343419155985</v>
      </c>
      <c r="IS103">
        <v>-0.0180113055313949</v>
      </c>
      <c r="IT103">
        <v>0.00213158163258544</v>
      </c>
      <c r="IU103">
        <v>-2.28843148016446e-05</v>
      </c>
      <c r="IV103">
        <v>5</v>
      </c>
      <c r="IW103">
        <v>2442</v>
      </c>
      <c r="IX103">
        <v>1</v>
      </c>
      <c r="IY103">
        <v>27</v>
      </c>
      <c r="IZ103">
        <v>29309739.9</v>
      </c>
      <c r="JA103">
        <v>29309739.9</v>
      </c>
      <c r="JB103">
        <v>0.948486</v>
      </c>
      <c r="JC103">
        <v>2.63306</v>
      </c>
      <c r="JD103">
        <v>1.54785</v>
      </c>
      <c r="JE103">
        <v>2.31934</v>
      </c>
      <c r="JF103">
        <v>1.64673</v>
      </c>
      <c r="JG103">
        <v>2.36938</v>
      </c>
      <c r="JH103">
        <v>34.236</v>
      </c>
      <c r="JI103">
        <v>24.2188</v>
      </c>
      <c r="JJ103">
        <v>18</v>
      </c>
      <c r="JK103">
        <v>505.364</v>
      </c>
      <c r="JL103">
        <v>330.961</v>
      </c>
      <c r="JM103">
        <v>30.9496</v>
      </c>
      <c r="JN103">
        <v>28.3274</v>
      </c>
      <c r="JO103">
        <v>29.9998</v>
      </c>
      <c r="JP103">
        <v>28.372</v>
      </c>
      <c r="JQ103">
        <v>28.3337</v>
      </c>
      <c r="JR103">
        <v>19.0025</v>
      </c>
      <c r="JS103">
        <v>25.4634</v>
      </c>
      <c r="JT103">
        <v>89.1784</v>
      </c>
      <c r="JU103">
        <v>30.948</v>
      </c>
      <c r="JV103">
        <v>419.9</v>
      </c>
      <c r="JW103">
        <v>23.9902</v>
      </c>
      <c r="JX103">
        <v>96.6544</v>
      </c>
      <c r="JY103">
        <v>94.6057</v>
      </c>
    </row>
    <row r="104" spans="1:285">
      <c r="A104">
        <v>88</v>
      </c>
      <c r="B104">
        <v>1758584395</v>
      </c>
      <c r="C104">
        <v>854.900000095367</v>
      </c>
      <c r="D104" t="s">
        <v>603</v>
      </c>
      <c r="E104" t="s">
        <v>604</v>
      </c>
      <c r="F104">
        <v>5</v>
      </c>
      <c r="G104" t="s">
        <v>419</v>
      </c>
      <c r="H104" t="s">
        <v>490</v>
      </c>
      <c r="I104" t="s">
        <v>421</v>
      </c>
      <c r="J104">
        <v>1758584392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1.91</v>
      </c>
      <c r="DB104">
        <v>0.5</v>
      </c>
      <c r="DC104" t="s">
        <v>423</v>
      </c>
      <c r="DD104">
        <v>2</v>
      </c>
      <c r="DE104">
        <v>1758584392</v>
      </c>
      <c r="DF104">
        <v>420.158</v>
      </c>
      <c r="DG104">
        <v>419.892</v>
      </c>
      <c r="DH104">
        <v>24.0936333333333</v>
      </c>
      <c r="DI104">
        <v>24.0164</v>
      </c>
      <c r="DJ104">
        <v>417.994</v>
      </c>
      <c r="DK104">
        <v>23.7279666666667</v>
      </c>
      <c r="DL104">
        <v>499.967</v>
      </c>
      <c r="DM104">
        <v>89.6153666666667</v>
      </c>
      <c r="DN104">
        <v>0.0344316</v>
      </c>
      <c r="DO104">
        <v>30.2641666666667</v>
      </c>
      <c r="DP104">
        <v>30.0018</v>
      </c>
      <c r="DQ104">
        <v>999.9</v>
      </c>
      <c r="DR104">
        <v>0</v>
      </c>
      <c r="DS104">
        <v>0</v>
      </c>
      <c r="DT104">
        <v>9972.5</v>
      </c>
      <c r="DU104">
        <v>0</v>
      </c>
      <c r="DV104">
        <v>0.27582</v>
      </c>
      <c r="DW104">
        <v>0.266021666666667</v>
      </c>
      <c r="DX104">
        <v>430.531</v>
      </c>
      <c r="DY104">
        <v>430.224333333333</v>
      </c>
      <c r="DZ104">
        <v>0.0772037333333333</v>
      </c>
      <c r="EA104">
        <v>419.892</v>
      </c>
      <c r="EB104">
        <v>24.0164</v>
      </c>
      <c r="EC104">
        <v>2.15915666666667</v>
      </c>
      <c r="ED104">
        <v>2.15224333333333</v>
      </c>
      <c r="EE104">
        <v>18.6624666666667</v>
      </c>
      <c r="EF104">
        <v>18.6112</v>
      </c>
      <c r="EG104">
        <v>0.00500059</v>
      </c>
      <c r="EH104">
        <v>0</v>
      </c>
      <c r="EI104">
        <v>0</v>
      </c>
      <c r="EJ104">
        <v>0</v>
      </c>
      <c r="EK104">
        <v>193.066666666667</v>
      </c>
      <c r="EL104">
        <v>0.00500059</v>
      </c>
      <c r="EM104">
        <v>-8.7</v>
      </c>
      <c r="EN104">
        <v>-1.2</v>
      </c>
      <c r="EO104">
        <v>36.0413333333333</v>
      </c>
      <c r="EP104">
        <v>39.5206666666667</v>
      </c>
      <c r="EQ104">
        <v>37.437</v>
      </c>
      <c r="ER104">
        <v>39.9996666666667</v>
      </c>
      <c r="ES104">
        <v>38.3956666666667</v>
      </c>
      <c r="ET104">
        <v>0</v>
      </c>
      <c r="EU104">
        <v>0</v>
      </c>
      <c r="EV104">
        <v>0</v>
      </c>
      <c r="EW104">
        <v>1758584394.2</v>
      </c>
      <c r="EX104">
        <v>0</v>
      </c>
      <c r="EY104">
        <v>196.572</v>
      </c>
      <c r="EZ104">
        <v>-5.29999980253984</v>
      </c>
      <c r="FA104">
        <v>-12.7846153546603</v>
      </c>
      <c r="FB104">
        <v>-10.412</v>
      </c>
      <c r="FC104">
        <v>15</v>
      </c>
      <c r="FD104">
        <v>0</v>
      </c>
      <c r="FE104" t="s">
        <v>424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0.2494979</v>
      </c>
      <c r="FR104">
        <v>0.157063669172933</v>
      </c>
      <c r="FS104">
        <v>0.052622100288662</v>
      </c>
      <c r="FT104">
        <v>1</v>
      </c>
      <c r="FU104">
        <v>196.552941176471</v>
      </c>
      <c r="FV104">
        <v>0.537815326416234</v>
      </c>
      <c r="FW104">
        <v>5.9623443520993</v>
      </c>
      <c r="FX104">
        <v>-1</v>
      </c>
      <c r="FY104">
        <v>0.076182555</v>
      </c>
      <c r="FZ104">
        <v>-0.000134404511278136</v>
      </c>
      <c r="GA104">
        <v>0.00124224535719599</v>
      </c>
      <c r="GB104">
        <v>1</v>
      </c>
      <c r="GC104">
        <v>2</v>
      </c>
      <c r="GD104">
        <v>2</v>
      </c>
      <c r="GE104" t="s">
        <v>425</v>
      </c>
      <c r="GF104">
        <v>3.13305</v>
      </c>
      <c r="GG104">
        <v>2.71242</v>
      </c>
      <c r="GH104">
        <v>0.0886366</v>
      </c>
      <c r="GI104">
        <v>0.0890848</v>
      </c>
      <c r="GJ104">
        <v>0.1023</v>
      </c>
      <c r="GK104">
        <v>0.102764</v>
      </c>
      <c r="GL104">
        <v>34329.7</v>
      </c>
      <c r="GM104">
        <v>36755.2</v>
      </c>
      <c r="GN104">
        <v>34081.3</v>
      </c>
      <c r="GO104">
        <v>36534</v>
      </c>
      <c r="GP104">
        <v>43213.7</v>
      </c>
      <c r="GQ104">
        <v>47056.2</v>
      </c>
      <c r="GR104">
        <v>53174.5</v>
      </c>
      <c r="GS104">
        <v>58391.8</v>
      </c>
      <c r="GT104">
        <v>1.95335</v>
      </c>
      <c r="GU104">
        <v>1.65425</v>
      </c>
      <c r="GV104">
        <v>0.0953041</v>
      </c>
      <c r="GW104">
        <v>0</v>
      </c>
      <c r="GX104">
        <v>28.455</v>
      </c>
      <c r="GY104">
        <v>999.9</v>
      </c>
      <c r="GZ104">
        <v>61.043</v>
      </c>
      <c r="HA104">
        <v>30.494</v>
      </c>
      <c r="HB104">
        <v>29.8557</v>
      </c>
      <c r="HC104">
        <v>54.6243</v>
      </c>
      <c r="HD104">
        <v>46.3061</v>
      </c>
      <c r="HE104">
        <v>1</v>
      </c>
      <c r="HF104">
        <v>0.071936</v>
      </c>
      <c r="HG104">
        <v>-1.50283</v>
      </c>
      <c r="HH104">
        <v>20.1264</v>
      </c>
      <c r="HI104">
        <v>5.19902</v>
      </c>
      <c r="HJ104">
        <v>12.0041</v>
      </c>
      <c r="HK104">
        <v>4.9756</v>
      </c>
      <c r="HL104">
        <v>3.294</v>
      </c>
      <c r="HM104">
        <v>9999</v>
      </c>
      <c r="HN104">
        <v>999.9</v>
      </c>
      <c r="HO104">
        <v>9999</v>
      </c>
      <c r="HP104">
        <v>9999</v>
      </c>
      <c r="HQ104">
        <v>1.86325</v>
      </c>
      <c r="HR104">
        <v>1.86813</v>
      </c>
      <c r="HS104">
        <v>1.86783</v>
      </c>
      <c r="HT104">
        <v>1.86905</v>
      </c>
      <c r="HU104">
        <v>1.86981</v>
      </c>
      <c r="HV104">
        <v>1.86588</v>
      </c>
      <c r="HW104">
        <v>1.86692</v>
      </c>
      <c r="HX104">
        <v>1.86841</v>
      </c>
      <c r="HY104">
        <v>5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2.164</v>
      </c>
      <c r="IM104">
        <v>0.3656</v>
      </c>
      <c r="IN104">
        <v>0.725814700763697</v>
      </c>
      <c r="IO104">
        <v>0.00362048344270013</v>
      </c>
      <c r="IP104">
        <v>-5.06934738496834e-07</v>
      </c>
      <c r="IQ104">
        <v>1.8318064437723e-10</v>
      </c>
      <c r="IR104">
        <v>-0.101343419155985</v>
      </c>
      <c r="IS104">
        <v>-0.0180113055313949</v>
      </c>
      <c r="IT104">
        <v>0.00213158163258544</v>
      </c>
      <c r="IU104">
        <v>-2.28843148016446e-05</v>
      </c>
      <c r="IV104">
        <v>5</v>
      </c>
      <c r="IW104">
        <v>2442</v>
      </c>
      <c r="IX104">
        <v>1</v>
      </c>
      <c r="IY104">
        <v>27</v>
      </c>
      <c r="IZ104">
        <v>29309739.9</v>
      </c>
      <c r="JA104">
        <v>29309739.9</v>
      </c>
      <c r="JB104">
        <v>0.947266</v>
      </c>
      <c r="JC104">
        <v>2.64282</v>
      </c>
      <c r="JD104">
        <v>1.54785</v>
      </c>
      <c r="JE104">
        <v>2.31934</v>
      </c>
      <c r="JF104">
        <v>1.64673</v>
      </c>
      <c r="JG104">
        <v>2.27783</v>
      </c>
      <c r="JH104">
        <v>34.236</v>
      </c>
      <c r="JI104">
        <v>24.2188</v>
      </c>
      <c r="JJ104">
        <v>18</v>
      </c>
      <c r="JK104">
        <v>505.485</v>
      </c>
      <c r="JL104">
        <v>330.892</v>
      </c>
      <c r="JM104">
        <v>30.9474</v>
      </c>
      <c r="JN104">
        <v>28.3262</v>
      </c>
      <c r="JO104">
        <v>29.9999</v>
      </c>
      <c r="JP104">
        <v>28.3706</v>
      </c>
      <c r="JQ104">
        <v>28.332</v>
      </c>
      <c r="JR104">
        <v>19.0022</v>
      </c>
      <c r="JS104">
        <v>25.4634</v>
      </c>
      <c r="JT104">
        <v>89.1784</v>
      </c>
      <c r="JU104">
        <v>30.9455</v>
      </c>
      <c r="JV104">
        <v>419.9</v>
      </c>
      <c r="JW104">
        <v>23.9902</v>
      </c>
      <c r="JX104">
        <v>96.6545</v>
      </c>
      <c r="JY104">
        <v>94.606</v>
      </c>
    </row>
    <row r="105" spans="1:285">
      <c r="A105">
        <v>89</v>
      </c>
      <c r="B105">
        <v>1758584397</v>
      </c>
      <c r="C105">
        <v>856.900000095367</v>
      </c>
      <c r="D105" t="s">
        <v>605</v>
      </c>
      <c r="E105" t="s">
        <v>606</v>
      </c>
      <c r="F105">
        <v>5</v>
      </c>
      <c r="G105" t="s">
        <v>419</v>
      </c>
      <c r="H105" t="s">
        <v>490</v>
      </c>
      <c r="I105" t="s">
        <v>421</v>
      </c>
      <c r="J105">
        <v>1758584394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1.91</v>
      </c>
      <c r="DB105">
        <v>0.5</v>
      </c>
      <c r="DC105" t="s">
        <v>423</v>
      </c>
      <c r="DD105">
        <v>2</v>
      </c>
      <c r="DE105">
        <v>1758584394</v>
      </c>
      <c r="DF105">
        <v>420.165333333333</v>
      </c>
      <c r="DG105">
        <v>419.905</v>
      </c>
      <c r="DH105">
        <v>24.0917666666667</v>
      </c>
      <c r="DI105">
        <v>24.0142666666667</v>
      </c>
      <c r="DJ105">
        <v>418.001333333333</v>
      </c>
      <c r="DK105">
        <v>23.7261666666667</v>
      </c>
      <c r="DL105">
        <v>499.912333333333</v>
      </c>
      <c r="DM105">
        <v>89.6151666666667</v>
      </c>
      <c r="DN105">
        <v>0.0344530333333333</v>
      </c>
      <c r="DO105">
        <v>30.2638</v>
      </c>
      <c r="DP105">
        <v>30.0034</v>
      </c>
      <c r="DQ105">
        <v>999.9</v>
      </c>
      <c r="DR105">
        <v>0</v>
      </c>
      <c r="DS105">
        <v>0</v>
      </c>
      <c r="DT105">
        <v>9986.03333333333</v>
      </c>
      <c r="DU105">
        <v>0</v>
      </c>
      <c r="DV105">
        <v>0.27582</v>
      </c>
      <c r="DW105">
        <v>0.26061</v>
      </c>
      <c r="DX105">
        <v>430.538</v>
      </c>
      <c r="DY105">
        <v>430.236666666667</v>
      </c>
      <c r="DZ105">
        <v>0.0774879333333333</v>
      </c>
      <c r="EA105">
        <v>419.905</v>
      </c>
      <c r="EB105">
        <v>24.0142666666667</v>
      </c>
      <c r="EC105">
        <v>2.15898333333333</v>
      </c>
      <c r="ED105">
        <v>2.15204666666667</v>
      </c>
      <c r="EE105">
        <v>18.6611666666667</v>
      </c>
      <c r="EF105">
        <v>18.6097333333333</v>
      </c>
      <c r="EG105">
        <v>0.00500059</v>
      </c>
      <c r="EH105">
        <v>0</v>
      </c>
      <c r="EI105">
        <v>0</v>
      </c>
      <c r="EJ105">
        <v>0</v>
      </c>
      <c r="EK105">
        <v>194.733333333333</v>
      </c>
      <c r="EL105">
        <v>0.00500059</v>
      </c>
      <c r="EM105">
        <v>-5.2</v>
      </c>
      <c r="EN105">
        <v>-0.9</v>
      </c>
      <c r="EO105">
        <v>36.0206666666667</v>
      </c>
      <c r="EP105">
        <v>39.479</v>
      </c>
      <c r="EQ105">
        <v>37.437</v>
      </c>
      <c r="ER105">
        <v>39.958</v>
      </c>
      <c r="ES105">
        <v>38.354</v>
      </c>
      <c r="ET105">
        <v>0</v>
      </c>
      <c r="EU105">
        <v>0</v>
      </c>
      <c r="EV105">
        <v>0</v>
      </c>
      <c r="EW105">
        <v>1758584396</v>
      </c>
      <c r="EX105">
        <v>0</v>
      </c>
      <c r="EY105">
        <v>196.684615384615</v>
      </c>
      <c r="EZ105">
        <v>-3.58974340338297</v>
      </c>
      <c r="FA105">
        <v>4.84444458778236</v>
      </c>
      <c r="FB105">
        <v>-11.1038461538462</v>
      </c>
      <c r="FC105">
        <v>15</v>
      </c>
      <c r="FD105">
        <v>0</v>
      </c>
      <c r="FE105" t="s">
        <v>424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0.25027155</v>
      </c>
      <c r="FR105">
        <v>0.1859187518797</v>
      </c>
      <c r="FS105">
        <v>0.0527159434796296</v>
      </c>
      <c r="FT105">
        <v>1</v>
      </c>
      <c r="FU105">
        <v>196.647058823529</v>
      </c>
      <c r="FV105">
        <v>-3.4224597445329</v>
      </c>
      <c r="FW105">
        <v>6.24430259347613</v>
      </c>
      <c r="FX105">
        <v>-1</v>
      </c>
      <c r="FY105">
        <v>0.07605915</v>
      </c>
      <c r="FZ105">
        <v>0.00421496842105271</v>
      </c>
      <c r="GA105">
        <v>0.00111043834115182</v>
      </c>
      <c r="GB105">
        <v>1</v>
      </c>
      <c r="GC105">
        <v>2</v>
      </c>
      <c r="GD105">
        <v>2</v>
      </c>
      <c r="GE105" t="s">
        <v>425</v>
      </c>
      <c r="GF105">
        <v>3.13314</v>
      </c>
      <c r="GG105">
        <v>2.7125</v>
      </c>
      <c r="GH105">
        <v>0.0886361</v>
      </c>
      <c r="GI105">
        <v>0.0890798</v>
      </c>
      <c r="GJ105">
        <v>0.102296</v>
      </c>
      <c r="GK105">
        <v>0.102758</v>
      </c>
      <c r="GL105">
        <v>34329.8</v>
      </c>
      <c r="GM105">
        <v>36755.4</v>
      </c>
      <c r="GN105">
        <v>34081.4</v>
      </c>
      <c r="GO105">
        <v>36533.9</v>
      </c>
      <c r="GP105">
        <v>43214.1</v>
      </c>
      <c r="GQ105">
        <v>47056.6</v>
      </c>
      <c r="GR105">
        <v>53174.7</v>
      </c>
      <c r="GS105">
        <v>58391.9</v>
      </c>
      <c r="GT105">
        <v>1.95347</v>
      </c>
      <c r="GU105">
        <v>1.65435</v>
      </c>
      <c r="GV105">
        <v>0.0950098</v>
      </c>
      <c r="GW105">
        <v>0</v>
      </c>
      <c r="GX105">
        <v>28.4555</v>
      </c>
      <c r="GY105">
        <v>999.9</v>
      </c>
      <c r="GZ105">
        <v>61.043</v>
      </c>
      <c r="HA105">
        <v>30.494</v>
      </c>
      <c r="HB105">
        <v>29.8562</v>
      </c>
      <c r="HC105">
        <v>54.4243</v>
      </c>
      <c r="HD105">
        <v>46.3381</v>
      </c>
      <c r="HE105">
        <v>1</v>
      </c>
      <c r="HF105">
        <v>0.0719842</v>
      </c>
      <c r="HG105">
        <v>-1.50602</v>
      </c>
      <c r="HH105">
        <v>20.1264</v>
      </c>
      <c r="HI105">
        <v>5.19902</v>
      </c>
      <c r="HJ105">
        <v>12.0043</v>
      </c>
      <c r="HK105">
        <v>4.97555</v>
      </c>
      <c r="HL105">
        <v>3.294</v>
      </c>
      <c r="HM105">
        <v>9999</v>
      </c>
      <c r="HN105">
        <v>999.9</v>
      </c>
      <c r="HO105">
        <v>9999</v>
      </c>
      <c r="HP105">
        <v>9999</v>
      </c>
      <c r="HQ105">
        <v>1.86325</v>
      </c>
      <c r="HR105">
        <v>1.86812</v>
      </c>
      <c r="HS105">
        <v>1.86783</v>
      </c>
      <c r="HT105">
        <v>1.86905</v>
      </c>
      <c r="HU105">
        <v>1.86981</v>
      </c>
      <c r="HV105">
        <v>1.8659</v>
      </c>
      <c r="HW105">
        <v>1.86692</v>
      </c>
      <c r="HX105">
        <v>1.86842</v>
      </c>
      <c r="HY105">
        <v>5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2.164</v>
      </c>
      <c r="IM105">
        <v>0.3655</v>
      </c>
      <c r="IN105">
        <v>0.725814700763697</v>
      </c>
      <c r="IO105">
        <v>0.00362048344270013</v>
      </c>
      <c r="IP105">
        <v>-5.06934738496834e-07</v>
      </c>
      <c r="IQ105">
        <v>1.8318064437723e-10</v>
      </c>
      <c r="IR105">
        <v>-0.101343419155985</v>
      </c>
      <c r="IS105">
        <v>-0.0180113055313949</v>
      </c>
      <c r="IT105">
        <v>0.00213158163258544</v>
      </c>
      <c r="IU105">
        <v>-2.28843148016446e-05</v>
      </c>
      <c r="IV105">
        <v>5</v>
      </c>
      <c r="IW105">
        <v>2442</v>
      </c>
      <c r="IX105">
        <v>1</v>
      </c>
      <c r="IY105">
        <v>27</v>
      </c>
      <c r="IZ105">
        <v>29309739.9</v>
      </c>
      <c r="JA105">
        <v>29309739.9</v>
      </c>
      <c r="JB105">
        <v>0.948486</v>
      </c>
      <c r="JC105">
        <v>2.64282</v>
      </c>
      <c r="JD105">
        <v>1.54785</v>
      </c>
      <c r="JE105">
        <v>2.31934</v>
      </c>
      <c r="JF105">
        <v>1.64551</v>
      </c>
      <c r="JG105">
        <v>2.2644</v>
      </c>
      <c r="JH105">
        <v>34.236</v>
      </c>
      <c r="JI105">
        <v>24.2101</v>
      </c>
      <c r="JJ105">
        <v>18</v>
      </c>
      <c r="JK105">
        <v>505.553</v>
      </c>
      <c r="JL105">
        <v>330.933</v>
      </c>
      <c r="JM105">
        <v>30.9458</v>
      </c>
      <c r="JN105">
        <v>28.325</v>
      </c>
      <c r="JO105">
        <v>29.9999</v>
      </c>
      <c r="JP105">
        <v>28.369</v>
      </c>
      <c r="JQ105">
        <v>28.3308</v>
      </c>
      <c r="JR105">
        <v>19.0034</v>
      </c>
      <c r="JS105">
        <v>25.4634</v>
      </c>
      <c r="JT105">
        <v>88.806</v>
      </c>
      <c r="JU105">
        <v>30.9455</v>
      </c>
      <c r="JV105">
        <v>419.9</v>
      </c>
      <c r="JW105">
        <v>23.9902</v>
      </c>
      <c r="JX105">
        <v>96.6549</v>
      </c>
      <c r="JY105">
        <v>94.606</v>
      </c>
    </row>
    <row r="106" spans="1:285">
      <c r="A106">
        <v>90</v>
      </c>
      <c r="B106">
        <v>1758584399</v>
      </c>
      <c r="C106">
        <v>858.900000095367</v>
      </c>
      <c r="D106" t="s">
        <v>607</v>
      </c>
      <c r="E106" t="s">
        <v>608</v>
      </c>
      <c r="F106">
        <v>5</v>
      </c>
      <c r="G106" t="s">
        <v>419</v>
      </c>
      <c r="H106" t="s">
        <v>490</v>
      </c>
      <c r="I106" t="s">
        <v>421</v>
      </c>
      <c r="J106">
        <v>1758584396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1.91</v>
      </c>
      <c r="DB106">
        <v>0.5</v>
      </c>
      <c r="DC106" t="s">
        <v>423</v>
      </c>
      <c r="DD106">
        <v>2</v>
      </c>
      <c r="DE106">
        <v>1758584396</v>
      </c>
      <c r="DF106">
        <v>420.173333333333</v>
      </c>
      <c r="DG106">
        <v>419.912666666667</v>
      </c>
      <c r="DH106">
        <v>24.0896</v>
      </c>
      <c r="DI106">
        <v>24.0129666666667</v>
      </c>
      <c r="DJ106">
        <v>418.009333333333</v>
      </c>
      <c r="DK106">
        <v>23.7241</v>
      </c>
      <c r="DL106">
        <v>499.952333333333</v>
      </c>
      <c r="DM106">
        <v>89.6149333333333</v>
      </c>
      <c r="DN106">
        <v>0.0341702</v>
      </c>
      <c r="DO106">
        <v>30.2643</v>
      </c>
      <c r="DP106">
        <v>30.0061666666667</v>
      </c>
      <c r="DQ106">
        <v>999.9</v>
      </c>
      <c r="DR106">
        <v>0</v>
      </c>
      <c r="DS106">
        <v>0</v>
      </c>
      <c r="DT106">
        <v>10022.0833333333</v>
      </c>
      <c r="DU106">
        <v>0</v>
      </c>
      <c r="DV106">
        <v>0.27582</v>
      </c>
      <c r="DW106">
        <v>0.261220333333333</v>
      </c>
      <c r="DX106">
        <v>430.545333333333</v>
      </c>
      <c r="DY106">
        <v>430.243666666667</v>
      </c>
      <c r="DZ106">
        <v>0.0766582333333333</v>
      </c>
      <c r="EA106">
        <v>419.912666666667</v>
      </c>
      <c r="EB106">
        <v>24.0129666666667</v>
      </c>
      <c r="EC106">
        <v>2.15878666666667</v>
      </c>
      <c r="ED106">
        <v>2.15192333333333</v>
      </c>
      <c r="EE106">
        <v>18.6597</v>
      </c>
      <c r="EF106">
        <v>18.6088333333333</v>
      </c>
      <c r="EG106">
        <v>0.00500059</v>
      </c>
      <c r="EH106">
        <v>0</v>
      </c>
      <c r="EI106">
        <v>0</v>
      </c>
      <c r="EJ106">
        <v>0</v>
      </c>
      <c r="EK106">
        <v>195.733333333333</v>
      </c>
      <c r="EL106">
        <v>0.00500059</v>
      </c>
      <c r="EM106">
        <v>-10.4333333333333</v>
      </c>
      <c r="EN106">
        <v>-0.433333333333333</v>
      </c>
      <c r="EO106">
        <v>36</v>
      </c>
      <c r="EP106">
        <v>39.458</v>
      </c>
      <c r="EQ106">
        <v>37.4163333333333</v>
      </c>
      <c r="ER106">
        <v>39.9163333333333</v>
      </c>
      <c r="ES106">
        <v>38.333</v>
      </c>
      <c r="ET106">
        <v>0</v>
      </c>
      <c r="EU106">
        <v>0</v>
      </c>
      <c r="EV106">
        <v>0</v>
      </c>
      <c r="EW106">
        <v>1758584398.4</v>
      </c>
      <c r="EX106">
        <v>0</v>
      </c>
      <c r="EY106">
        <v>197.084615384615</v>
      </c>
      <c r="EZ106">
        <v>-2.40683745669072</v>
      </c>
      <c r="FA106">
        <v>12.0205129664795</v>
      </c>
      <c r="FB106">
        <v>-11.2307692307692</v>
      </c>
      <c r="FC106">
        <v>15</v>
      </c>
      <c r="FD106">
        <v>0</v>
      </c>
      <c r="FE106" t="s">
        <v>424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0.24975275</v>
      </c>
      <c r="FR106">
        <v>0.261030902255639</v>
      </c>
      <c r="FS106">
        <v>0.0525984682190223</v>
      </c>
      <c r="FT106">
        <v>1</v>
      </c>
      <c r="FU106">
        <v>196.555882352941</v>
      </c>
      <c r="FV106">
        <v>0.796027626949469</v>
      </c>
      <c r="FW106">
        <v>6.00799424181553</v>
      </c>
      <c r="FX106">
        <v>-1</v>
      </c>
      <c r="FY106">
        <v>0.07607374</v>
      </c>
      <c r="FZ106">
        <v>0.00819012631578941</v>
      </c>
      <c r="GA106">
        <v>0.00104860869508125</v>
      </c>
      <c r="GB106">
        <v>1</v>
      </c>
      <c r="GC106">
        <v>2</v>
      </c>
      <c r="GD106">
        <v>2</v>
      </c>
      <c r="GE106" t="s">
        <v>425</v>
      </c>
      <c r="GF106">
        <v>3.1333</v>
      </c>
      <c r="GG106">
        <v>2.71223</v>
      </c>
      <c r="GH106">
        <v>0.088637</v>
      </c>
      <c r="GI106">
        <v>0.0890795</v>
      </c>
      <c r="GJ106">
        <v>0.102293</v>
      </c>
      <c r="GK106">
        <v>0.102755</v>
      </c>
      <c r="GL106">
        <v>34329.9</v>
      </c>
      <c r="GM106">
        <v>36755.5</v>
      </c>
      <c r="GN106">
        <v>34081.6</v>
      </c>
      <c r="GO106">
        <v>36534.1</v>
      </c>
      <c r="GP106">
        <v>43214.4</v>
      </c>
      <c r="GQ106">
        <v>47056.9</v>
      </c>
      <c r="GR106">
        <v>53174.9</v>
      </c>
      <c r="GS106">
        <v>58392.1</v>
      </c>
      <c r="GT106">
        <v>1.95347</v>
      </c>
      <c r="GU106">
        <v>1.65408</v>
      </c>
      <c r="GV106">
        <v>0.0952929</v>
      </c>
      <c r="GW106">
        <v>0</v>
      </c>
      <c r="GX106">
        <v>28.4555</v>
      </c>
      <c r="GY106">
        <v>999.9</v>
      </c>
      <c r="GZ106">
        <v>61.018</v>
      </c>
      <c r="HA106">
        <v>30.494</v>
      </c>
      <c r="HB106">
        <v>29.8409</v>
      </c>
      <c r="HC106">
        <v>54.6143</v>
      </c>
      <c r="HD106">
        <v>46.23</v>
      </c>
      <c r="HE106">
        <v>1</v>
      </c>
      <c r="HF106">
        <v>0.0719639</v>
      </c>
      <c r="HG106">
        <v>-1.50687</v>
      </c>
      <c r="HH106">
        <v>20.1262</v>
      </c>
      <c r="HI106">
        <v>5.19887</v>
      </c>
      <c r="HJ106">
        <v>12.0041</v>
      </c>
      <c r="HK106">
        <v>4.9756</v>
      </c>
      <c r="HL106">
        <v>3.294</v>
      </c>
      <c r="HM106">
        <v>9999</v>
      </c>
      <c r="HN106">
        <v>999.9</v>
      </c>
      <c r="HO106">
        <v>9999</v>
      </c>
      <c r="HP106">
        <v>9999</v>
      </c>
      <c r="HQ106">
        <v>1.86325</v>
      </c>
      <c r="HR106">
        <v>1.86812</v>
      </c>
      <c r="HS106">
        <v>1.86783</v>
      </c>
      <c r="HT106">
        <v>1.86905</v>
      </c>
      <c r="HU106">
        <v>1.86982</v>
      </c>
      <c r="HV106">
        <v>1.8659</v>
      </c>
      <c r="HW106">
        <v>1.86692</v>
      </c>
      <c r="HX106">
        <v>1.86842</v>
      </c>
      <c r="HY106">
        <v>5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2.164</v>
      </c>
      <c r="IM106">
        <v>0.3654</v>
      </c>
      <c r="IN106">
        <v>0.725814700763697</v>
      </c>
      <c r="IO106">
        <v>0.00362048344270013</v>
      </c>
      <c r="IP106">
        <v>-5.06934738496834e-07</v>
      </c>
      <c r="IQ106">
        <v>1.8318064437723e-10</v>
      </c>
      <c r="IR106">
        <v>-0.101343419155985</v>
      </c>
      <c r="IS106">
        <v>-0.0180113055313949</v>
      </c>
      <c r="IT106">
        <v>0.00213158163258544</v>
      </c>
      <c r="IU106">
        <v>-2.28843148016446e-05</v>
      </c>
      <c r="IV106">
        <v>5</v>
      </c>
      <c r="IW106">
        <v>2442</v>
      </c>
      <c r="IX106">
        <v>1</v>
      </c>
      <c r="IY106">
        <v>27</v>
      </c>
      <c r="IZ106">
        <v>29309740</v>
      </c>
      <c r="JA106">
        <v>29309740</v>
      </c>
      <c r="JB106">
        <v>0.948486</v>
      </c>
      <c r="JC106">
        <v>2.6416</v>
      </c>
      <c r="JD106">
        <v>1.54785</v>
      </c>
      <c r="JE106">
        <v>2.31934</v>
      </c>
      <c r="JF106">
        <v>1.64673</v>
      </c>
      <c r="JG106">
        <v>2.2937</v>
      </c>
      <c r="JH106">
        <v>34.236</v>
      </c>
      <c r="JI106">
        <v>24.2188</v>
      </c>
      <c r="JJ106">
        <v>18</v>
      </c>
      <c r="JK106">
        <v>505.537</v>
      </c>
      <c r="JL106">
        <v>330.797</v>
      </c>
      <c r="JM106">
        <v>30.9447</v>
      </c>
      <c r="JN106">
        <v>28.3237</v>
      </c>
      <c r="JO106">
        <v>29.9999</v>
      </c>
      <c r="JP106">
        <v>28.3672</v>
      </c>
      <c r="JQ106">
        <v>28.3296</v>
      </c>
      <c r="JR106">
        <v>19.0029</v>
      </c>
      <c r="JS106">
        <v>25.4634</v>
      </c>
      <c r="JT106">
        <v>88.806</v>
      </c>
      <c r="JU106">
        <v>30.9455</v>
      </c>
      <c r="JV106">
        <v>419.9</v>
      </c>
      <c r="JW106">
        <v>23.9902</v>
      </c>
      <c r="JX106">
        <v>96.6552</v>
      </c>
      <c r="JY106">
        <v>94.6064</v>
      </c>
    </row>
    <row r="107" spans="1:285">
      <c r="A107">
        <v>91</v>
      </c>
      <c r="B107">
        <v>1758585006</v>
      </c>
      <c r="C107">
        <v>1465.90000009537</v>
      </c>
      <c r="D107" t="s">
        <v>609</v>
      </c>
      <c r="E107" t="s">
        <v>610</v>
      </c>
      <c r="F107">
        <v>5</v>
      </c>
      <c r="G107" t="s">
        <v>419</v>
      </c>
      <c r="H107" t="s">
        <v>611</v>
      </c>
      <c r="I107" t="s">
        <v>421</v>
      </c>
      <c r="J107">
        <v>1758585002.5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5.97</v>
      </c>
      <c r="DB107">
        <v>0.5</v>
      </c>
      <c r="DC107" t="s">
        <v>423</v>
      </c>
      <c r="DD107">
        <v>2</v>
      </c>
      <c r="DE107">
        <v>1758585002.5</v>
      </c>
      <c r="DF107">
        <v>420.272833333333</v>
      </c>
      <c r="DG107">
        <v>419.878666666667</v>
      </c>
      <c r="DH107">
        <v>24.69095</v>
      </c>
      <c r="DI107">
        <v>23.9673666666667</v>
      </c>
      <c r="DJ107">
        <v>418.108333333333</v>
      </c>
      <c r="DK107">
        <v>24.2996666666667</v>
      </c>
      <c r="DL107">
        <v>500.006166666667</v>
      </c>
      <c r="DM107">
        <v>89.6212333333334</v>
      </c>
      <c r="DN107">
        <v>0.0347996166666667</v>
      </c>
      <c r="DO107">
        <v>30.6284166666667</v>
      </c>
      <c r="DP107">
        <v>29.9678666666667</v>
      </c>
      <c r="DQ107">
        <v>999.9</v>
      </c>
      <c r="DR107">
        <v>0</v>
      </c>
      <c r="DS107">
        <v>0</v>
      </c>
      <c r="DT107">
        <v>9999.15833333333</v>
      </c>
      <c r="DU107">
        <v>0</v>
      </c>
      <c r="DV107">
        <v>0.27582</v>
      </c>
      <c r="DW107">
        <v>0.394063333333333</v>
      </c>
      <c r="DX107">
        <v>430.912333333333</v>
      </c>
      <c r="DY107">
        <v>430.189166666667</v>
      </c>
      <c r="DZ107">
        <v>0.723589</v>
      </c>
      <c r="EA107">
        <v>419.878666666667</v>
      </c>
      <c r="EB107">
        <v>23.9673666666667</v>
      </c>
      <c r="EC107">
        <v>2.21283</v>
      </c>
      <c r="ED107">
        <v>2.14798333333333</v>
      </c>
      <c r="EE107">
        <v>19.0555166666667</v>
      </c>
      <c r="EF107">
        <v>18.5795333333333</v>
      </c>
      <c r="EG107">
        <v>0.00500059</v>
      </c>
      <c r="EH107">
        <v>0</v>
      </c>
      <c r="EI107">
        <v>0</v>
      </c>
      <c r="EJ107">
        <v>0</v>
      </c>
      <c r="EK107">
        <v>779.083333333333</v>
      </c>
      <c r="EL107">
        <v>0.00500059</v>
      </c>
      <c r="EM107">
        <v>-13.95</v>
      </c>
      <c r="EN107">
        <v>-1.8</v>
      </c>
      <c r="EO107">
        <v>35.437</v>
      </c>
      <c r="EP107">
        <v>39.1143333333333</v>
      </c>
      <c r="EQ107">
        <v>36.958</v>
      </c>
      <c r="ER107">
        <v>39.2288333333333</v>
      </c>
      <c r="ES107">
        <v>38.0516666666667</v>
      </c>
      <c r="ET107">
        <v>0</v>
      </c>
      <c r="EU107">
        <v>0</v>
      </c>
      <c r="EV107">
        <v>0</v>
      </c>
      <c r="EW107">
        <v>1758585005</v>
      </c>
      <c r="EX107">
        <v>0</v>
      </c>
      <c r="EY107">
        <v>779.596</v>
      </c>
      <c r="EZ107">
        <v>-20.8384613439457</v>
      </c>
      <c r="FA107">
        <v>7.51538424150954</v>
      </c>
      <c r="FB107">
        <v>-12.26</v>
      </c>
      <c r="FC107">
        <v>15</v>
      </c>
      <c r="FD107">
        <v>0</v>
      </c>
      <c r="FE107" t="s">
        <v>424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0.4224961</v>
      </c>
      <c r="FR107">
        <v>0.0184170225563906</v>
      </c>
      <c r="FS107">
        <v>0.0578157293216128</v>
      </c>
      <c r="FT107">
        <v>1</v>
      </c>
      <c r="FU107">
        <v>779.826470588235</v>
      </c>
      <c r="FV107">
        <v>-5.29717332154494</v>
      </c>
      <c r="FW107">
        <v>6.16915042408736</v>
      </c>
      <c r="FX107">
        <v>-1</v>
      </c>
      <c r="FY107">
        <v>0.72197085</v>
      </c>
      <c r="FZ107">
        <v>0.010821789473684</v>
      </c>
      <c r="GA107">
        <v>0.00147708920769871</v>
      </c>
      <c r="GB107">
        <v>1</v>
      </c>
      <c r="GC107">
        <v>2</v>
      </c>
      <c r="GD107">
        <v>2</v>
      </c>
      <c r="GE107" t="s">
        <v>425</v>
      </c>
      <c r="GF107">
        <v>3.13328</v>
      </c>
      <c r="GG107">
        <v>2.71284</v>
      </c>
      <c r="GH107">
        <v>0.0887218</v>
      </c>
      <c r="GI107">
        <v>0.0891443</v>
      </c>
      <c r="GJ107">
        <v>0.104143</v>
      </c>
      <c r="GK107">
        <v>0.102675</v>
      </c>
      <c r="GL107">
        <v>34335</v>
      </c>
      <c r="GM107">
        <v>36765.8</v>
      </c>
      <c r="GN107">
        <v>34088.7</v>
      </c>
      <c r="GO107">
        <v>36545.9</v>
      </c>
      <c r="GP107">
        <v>43129.1</v>
      </c>
      <c r="GQ107">
        <v>47075.3</v>
      </c>
      <c r="GR107">
        <v>53183.5</v>
      </c>
      <c r="GS107">
        <v>58410.2</v>
      </c>
      <c r="GT107">
        <v>1.95562</v>
      </c>
      <c r="GU107">
        <v>1.656</v>
      </c>
      <c r="GV107">
        <v>0.085935</v>
      </c>
      <c r="GW107">
        <v>0</v>
      </c>
      <c r="GX107">
        <v>28.5702</v>
      </c>
      <c r="GY107">
        <v>999.9</v>
      </c>
      <c r="GZ107">
        <v>59.889</v>
      </c>
      <c r="HA107">
        <v>30.484</v>
      </c>
      <c r="HB107">
        <v>29.2687</v>
      </c>
      <c r="HC107">
        <v>54.5743</v>
      </c>
      <c r="HD107">
        <v>46.1218</v>
      </c>
      <c r="HE107">
        <v>1</v>
      </c>
      <c r="HF107">
        <v>0.0599517</v>
      </c>
      <c r="HG107">
        <v>-1.87279</v>
      </c>
      <c r="HH107">
        <v>20.1248</v>
      </c>
      <c r="HI107">
        <v>5.19857</v>
      </c>
      <c r="HJ107">
        <v>12.004</v>
      </c>
      <c r="HK107">
        <v>4.97565</v>
      </c>
      <c r="HL107">
        <v>3.294</v>
      </c>
      <c r="HM107">
        <v>9999</v>
      </c>
      <c r="HN107">
        <v>999.9</v>
      </c>
      <c r="HO107">
        <v>9999</v>
      </c>
      <c r="HP107">
        <v>9999</v>
      </c>
      <c r="HQ107">
        <v>1.86325</v>
      </c>
      <c r="HR107">
        <v>1.86813</v>
      </c>
      <c r="HS107">
        <v>1.86784</v>
      </c>
      <c r="HT107">
        <v>1.86905</v>
      </c>
      <c r="HU107">
        <v>1.86982</v>
      </c>
      <c r="HV107">
        <v>1.86589</v>
      </c>
      <c r="HW107">
        <v>1.86695</v>
      </c>
      <c r="HX107">
        <v>1.86843</v>
      </c>
      <c r="HY107">
        <v>5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2.164</v>
      </c>
      <c r="IM107">
        <v>0.3912</v>
      </c>
      <c r="IN107">
        <v>0.725814700763697</v>
      </c>
      <c r="IO107">
        <v>0.00362048344270013</v>
      </c>
      <c r="IP107">
        <v>-5.06934738496834e-07</v>
      </c>
      <c r="IQ107">
        <v>1.8318064437723e-10</v>
      </c>
      <c r="IR107">
        <v>-0.101343419155985</v>
      </c>
      <c r="IS107">
        <v>-0.0180113055313949</v>
      </c>
      <c r="IT107">
        <v>0.00213158163258544</v>
      </c>
      <c r="IU107">
        <v>-2.28843148016446e-05</v>
      </c>
      <c r="IV107">
        <v>5</v>
      </c>
      <c r="IW107">
        <v>2442</v>
      </c>
      <c r="IX107">
        <v>1</v>
      </c>
      <c r="IY107">
        <v>27</v>
      </c>
      <c r="IZ107">
        <v>29309750.1</v>
      </c>
      <c r="JA107">
        <v>29309750.1</v>
      </c>
      <c r="JB107">
        <v>0.949707</v>
      </c>
      <c r="JC107">
        <v>2.64771</v>
      </c>
      <c r="JD107">
        <v>1.54785</v>
      </c>
      <c r="JE107">
        <v>2.31812</v>
      </c>
      <c r="JF107">
        <v>1.64673</v>
      </c>
      <c r="JG107">
        <v>2.23145</v>
      </c>
      <c r="JH107">
        <v>34.236</v>
      </c>
      <c r="JI107">
        <v>24.2101</v>
      </c>
      <c r="JJ107">
        <v>18</v>
      </c>
      <c r="JK107">
        <v>504.887</v>
      </c>
      <c r="JL107">
        <v>330.415</v>
      </c>
      <c r="JM107">
        <v>31.8041</v>
      </c>
      <c r="JN107">
        <v>28.1422</v>
      </c>
      <c r="JO107">
        <v>30.0001</v>
      </c>
      <c r="JP107">
        <v>28.1333</v>
      </c>
      <c r="JQ107">
        <v>28.0926</v>
      </c>
      <c r="JR107">
        <v>19.0417</v>
      </c>
      <c r="JS107">
        <v>23.5195</v>
      </c>
      <c r="JT107">
        <v>86.5711</v>
      </c>
      <c r="JU107">
        <v>31.8203</v>
      </c>
      <c r="JV107">
        <v>419.9</v>
      </c>
      <c r="JW107">
        <v>23.9344</v>
      </c>
      <c r="JX107">
        <v>96.6726</v>
      </c>
      <c r="JY107">
        <v>94.6363</v>
      </c>
    </row>
    <row r="108" spans="1:285">
      <c r="A108">
        <v>92</v>
      </c>
      <c r="B108">
        <v>1758585008</v>
      </c>
      <c r="C108">
        <v>1467.90000009537</v>
      </c>
      <c r="D108" t="s">
        <v>612</v>
      </c>
      <c r="E108" t="s">
        <v>613</v>
      </c>
      <c r="F108">
        <v>5</v>
      </c>
      <c r="G108" t="s">
        <v>419</v>
      </c>
      <c r="H108" t="s">
        <v>611</v>
      </c>
      <c r="I108" t="s">
        <v>421</v>
      </c>
      <c r="J108">
        <v>1758585004.75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5.97</v>
      </c>
      <c r="DB108">
        <v>0.5</v>
      </c>
      <c r="DC108" t="s">
        <v>423</v>
      </c>
      <c r="DD108">
        <v>2</v>
      </c>
      <c r="DE108">
        <v>1758585004.75</v>
      </c>
      <c r="DF108">
        <v>420.2835</v>
      </c>
      <c r="DG108">
        <v>419.91825</v>
      </c>
      <c r="DH108">
        <v>24.6892</v>
      </c>
      <c r="DI108">
        <v>23.9648</v>
      </c>
      <c r="DJ108">
        <v>418.119</v>
      </c>
      <c r="DK108">
        <v>24.298</v>
      </c>
      <c r="DL108">
        <v>500.05175</v>
      </c>
      <c r="DM108">
        <v>89.6209</v>
      </c>
      <c r="DN108">
        <v>0.034662</v>
      </c>
      <c r="DO108">
        <v>30.62895</v>
      </c>
      <c r="DP108">
        <v>29.967625</v>
      </c>
      <c r="DQ108">
        <v>999.9</v>
      </c>
      <c r="DR108">
        <v>0</v>
      </c>
      <c r="DS108">
        <v>0</v>
      </c>
      <c r="DT108">
        <v>10012.1625</v>
      </c>
      <c r="DU108">
        <v>0</v>
      </c>
      <c r="DV108">
        <v>0.27582</v>
      </c>
      <c r="DW108">
        <v>0.36532625</v>
      </c>
      <c r="DX108">
        <v>430.9225</v>
      </c>
      <c r="DY108">
        <v>430.2285</v>
      </c>
      <c r="DZ108">
        <v>0.724403</v>
      </c>
      <c r="EA108">
        <v>419.91825</v>
      </c>
      <c r="EB108">
        <v>23.9648</v>
      </c>
      <c r="EC108">
        <v>2.212665</v>
      </c>
      <c r="ED108">
        <v>2.147745</v>
      </c>
      <c r="EE108">
        <v>19.05435</v>
      </c>
      <c r="EF108">
        <v>18.577775</v>
      </c>
      <c r="EG108">
        <v>0.00500059</v>
      </c>
      <c r="EH108">
        <v>0</v>
      </c>
      <c r="EI108">
        <v>0</v>
      </c>
      <c r="EJ108">
        <v>0</v>
      </c>
      <c r="EK108">
        <v>780.475</v>
      </c>
      <c r="EL108">
        <v>0.00500059</v>
      </c>
      <c r="EM108">
        <v>-11.325</v>
      </c>
      <c r="EN108">
        <v>-1.275</v>
      </c>
      <c r="EO108">
        <v>35.437</v>
      </c>
      <c r="EP108">
        <v>39.17175</v>
      </c>
      <c r="EQ108">
        <v>36.98425</v>
      </c>
      <c r="ER108">
        <v>39.31225</v>
      </c>
      <c r="ES108">
        <v>38.07775</v>
      </c>
      <c r="ET108">
        <v>0</v>
      </c>
      <c r="EU108">
        <v>0</v>
      </c>
      <c r="EV108">
        <v>0</v>
      </c>
      <c r="EW108">
        <v>1758585007.4</v>
      </c>
      <c r="EX108">
        <v>0</v>
      </c>
      <c r="EY108">
        <v>779.836</v>
      </c>
      <c r="EZ108">
        <v>-4.63846131948711</v>
      </c>
      <c r="FA108">
        <v>0.10769206649921</v>
      </c>
      <c r="FB108">
        <v>-11.604</v>
      </c>
      <c r="FC108">
        <v>15</v>
      </c>
      <c r="FD108">
        <v>0</v>
      </c>
      <c r="FE108" t="s">
        <v>424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0.420897047619048</v>
      </c>
      <c r="FR108">
        <v>-0.010260701298701</v>
      </c>
      <c r="FS108">
        <v>0.056873752384831</v>
      </c>
      <c r="FT108">
        <v>1</v>
      </c>
      <c r="FU108">
        <v>779.335294117647</v>
      </c>
      <c r="FV108">
        <v>-3.14744065843002</v>
      </c>
      <c r="FW108">
        <v>6.00215071026952</v>
      </c>
      <c r="FX108">
        <v>-1</v>
      </c>
      <c r="FY108">
        <v>0.722132476190476</v>
      </c>
      <c r="FZ108">
        <v>0.0119908831168839</v>
      </c>
      <c r="GA108">
        <v>0.00161256260473665</v>
      </c>
      <c r="GB108">
        <v>1</v>
      </c>
      <c r="GC108">
        <v>2</v>
      </c>
      <c r="GD108">
        <v>2</v>
      </c>
      <c r="GE108" t="s">
        <v>425</v>
      </c>
      <c r="GF108">
        <v>3.1332</v>
      </c>
      <c r="GG108">
        <v>2.71246</v>
      </c>
      <c r="GH108">
        <v>0.0887204</v>
      </c>
      <c r="GI108">
        <v>0.0891369</v>
      </c>
      <c r="GJ108">
        <v>0.104135</v>
      </c>
      <c r="GK108">
        <v>0.102667</v>
      </c>
      <c r="GL108">
        <v>34334.9</v>
      </c>
      <c r="GM108">
        <v>36766</v>
      </c>
      <c r="GN108">
        <v>34088.6</v>
      </c>
      <c r="GO108">
        <v>36545.8</v>
      </c>
      <c r="GP108">
        <v>43129.4</v>
      </c>
      <c r="GQ108">
        <v>47075.8</v>
      </c>
      <c r="GR108">
        <v>53183.4</v>
      </c>
      <c r="GS108">
        <v>58410.2</v>
      </c>
      <c r="GT108">
        <v>1.95557</v>
      </c>
      <c r="GU108">
        <v>1.65593</v>
      </c>
      <c r="GV108">
        <v>0.085853</v>
      </c>
      <c r="GW108">
        <v>0</v>
      </c>
      <c r="GX108">
        <v>28.5702</v>
      </c>
      <c r="GY108">
        <v>999.9</v>
      </c>
      <c r="GZ108">
        <v>59.889</v>
      </c>
      <c r="HA108">
        <v>30.484</v>
      </c>
      <c r="HB108">
        <v>29.2742</v>
      </c>
      <c r="HC108">
        <v>54.1943</v>
      </c>
      <c r="HD108">
        <v>46.3421</v>
      </c>
      <c r="HE108">
        <v>1</v>
      </c>
      <c r="HF108">
        <v>0.0599898</v>
      </c>
      <c r="HG108">
        <v>-1.90751</v>
      </c>
      <c r="HH108">
        <v>20.1245</v>
      </c>
      <c r="HI108">
        <v>5.19827</v>
      </c>
      <c r="HJ108">
        <v>12.004</v>
      </c>
      <c r="HK108">
        <v>4.97555</v>
      </c>
      <c r="HL108">
        <v>3.294</v>
      </c>
      <c r="HM108">
        <v>9999</v>
      </c>
      <c r="HN108">
        <v>999.9</v>
      </c>
      <c r="HO108">
        <v>9999</v>
      </c>
      <c r="HP108">
        <v>9999</v>
      </c>
      <c r="HQ108">
        <v>1.86325</v>
      </c>
      <c r="HR108">
        <v>1.86813</v>
      </c>
      <c r="HS108">
        <v>1.86784</v>
      </c>
      <c r="HT108">
        <v>1.86905</v>
      </c>
      <c r="HU108">
        <v>1.86982</v>
      </c>
      <c r="HV108">
        <v>1.8659</v>
      </c>
      <c r="HW108">
        <v>1.86696</v>
      </c>
      <c r="HX108">
        <v>1.86843</v>
      </c>
      <c r="HY108">
        <v>5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2.165</v>
      </c>
      <c r="IM108">
        <v>0.391</v>
      </c>
      <c r="IN108">
        <v>0.725814700763697</v>
      </c>
      <c r="IO108">
        <v>0.00362048344270013</v>
      </c>
      <c r="IP108">
        <v>-5.06934738496834e-07</v>
      </c>
      <c r="IQ108">
        <v>1.8318064437723e-10</v>
      </c>
      <c r="IR108">
        <v>-0.101343419155985</v>
      </c>
      <c r="IS108">
        <v>-0.0180113055313949</v>
      </c>
      <c r="IT108">
        <v>0.00213158163258544</v>
      </c>
      <c r="IU108">
        <v>-2.28843148016446e-05</v>
      </c>
      <c r="IV108">
        <v>5</v>
      </c>
      <c r="IW108">
        <v>2442</v>
      </c>
      <c r="IX108">
        <v>1</v>
      </c>
      <c r="IY108">
        <v>27</v>
      </c>
      <c r="IZ108">
        <v>29309750.1</v>
      </c>
      <c r="JA108">
        <v>29309750.1</v>
      </c>
      <c r="JB108">
        <v>0.949707</v>
      </c>
      <c r="JC108">
        <v>2.64648</v>
      </c>
      <c r="JD108">
        <v>1.54785</v>
      </c>
      <c r="JE108">
        <v>2.31812</v>
      </c>
      <c r="JF108">
        <v>1.64673</v>
      </c>
      <c r="JG108">
        <v>2.31323</v>
      </c>
      <c r="JH108">
        <v>34.236</v>
      </c>
      <c r="JI108">
        <v>24.2188</v>
      </c>
      <c r="JJ108">
        <v>18</v>
      </c>
      <c r="JK108">
        <v>504.844</v>
      </c>
      <c r="JL108">
        <v>330.373</v>
      </c>
      <c r="JM108">
        <v>31.8089</v>
      </c>
      <c r="JN108">
        <v>28.1422</v>
      </c>
      <c r="JO108">
        <v>30.0001</v>
      </c>
      <c r="JP108">
        <v>28.1321</v>
      </c>
      <c r="JQ108">
        <v>28.0915</v>
      </c>
      <c r="JR108">
        <v>19.0417</v>
      </c>
      <c r="JS108">
        <v>23.5195</v>
      </c>
      <c r="JT108">
        <v>86.5711</v>
      </c>
      <c r="JU108">
        <v>31.8203</v>
      </c>
      <c r="JV108">
        <v>419.9</v>
      </c>
      <c r="JW108">
        <v>23.9383</v>
      </c>
      <c r="JX108">
        <v>96.6724</v>
      </c>
      <c r="JY108">
        <v>94.6362</v>
      </c>
    </row>
    <row r="109" spans="1:285">
      <c r="A109">
        <v>93</v>
      </c>
      <c r="B109">
        <v>1758585011</v>
      </c>
      <c r="C109">
        <v>1470.90000009537</v>
      </c>
      <c r="D109" t="s">
        <v>614</v>
      </c>
      <c r="E109" t="s">
        <v>615</v>
      </c>
      <c r="F109">
        <v>5</v>
      </c>
      <c r="G109" t="s">
        <v>419</v>
      </c>
      <c r="H109" t="s">
        <v>611</v>
      </c>
      <c r="I109" t="s">
        <v>421</v>
      </c>
      <c r="J109">
        <v>1758585007.75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5.97</v>
      </c>
      <c r="DB109">
        <v>0.5</v>
      </c>
      <c r="DC109" t="s">
        <v>423</v>
      </c>
      <c r="DD109">
        <v>2</v>
      </c>
      <c r="DE109">
        <v>1758585007.75</v>
      </c>
      <c r="DF109">
        <v>420.29325</v>
      </c>
      <c r="DG109">
        <v>419.899</v>
      </c>
      <c r="DH109">
        <v>24.685975</v>
      </c>
      <c r="DI109">
        <v>23.9609</v>
      </c>
      <c r="DJ109">
        <v>418.129</v>
      </c>
      <c r="DK109">
        <v>24.2949</v>
      </c>
      <c r="DL109">
        <v>500.03925</v>
      </c>
      <c r="DM109">
        <v>89.620825</v>
      </c>
      <c r="DN109">
        <v>0.034415325</v>
      </c>
      <c r="DO109">
        <v>30.6309</v>
      </c>
      <c r="DP109">
        <v>29.971825</v>
      </c>
      <c r="DQ109">
        <v>999.9</v>
      </c>
      <c r="DR109">
        <v>0</v>
      </c>
      <c r="DS109">
        <v>0</v>
      </c>
      <c r="DT109">
        <v>10009.675</v>
      </c>
      <c r="DU109">
        <v>0</v>
      </c>
      <c r="DV109">
        <v>0.27582</v>
      </c>
      <c r="DW109">
        <v>0.394516</v>
      </c>
      <c r="DX109">
        <v>430.93125</v>
      </c>
      <c r="DY109">
        <v>430.207</v>
      </c>
      <c r="DZ109">
        <v>0.7250575</v>
      </c>
      <c r="EA109">
        <v>419.899</v>
      </c>
      <c r="EB109">
        <v>23.9609</v>
      </c>
      <c r="EC109">
        <v>2.2123775</v>
      </c>
      <c r="ED109">
        <v>2.1473975</v>
      </c>
      <c r="EE109">
        <v>19.05225</v>
      </c>
      <c r="EF109">
        <v>18.5752</v>
      </c>
      <c r="EG109">
        <v>0.00500059</v>
      </c>
      <c r="EH109">
        <v>0</v>
      </c>
      <c r="EI109">
        <v>0</v>
      </c>
      <c r="EJ109">
        <v>0</v>
      </c>
      <c r="EK109">
        <v>778.875</v>
      </c>
      <c r="EL109">
        <v>0.00500059</v>
      </c>
      <c r="EM109">
        <v>-12.375</v>
      </c>
      <c r="EN109">
        <v>-1.15</v>
      </c>
      <c r="EO109">
        <v>35.4685</v>
      </c>
      <c r="EP109">
        <v>39.24975</v>
      </c>
      <c r="EQ109">
        <v>37.031</v>
      </c>
      <c r="ER109">
        <v>39.39025</v>
      </c>
      <c r="ES109">
        <v>38.10925</v>
      </c>
      <c r="ET109">
        <v>0</v>
      </c>
      <c r="EU109">
        <v>0</v>
      </c>
      <c r="EV109">
        <v>0</v>
      </c>
      <c r="EW109">
        <v>1758585010.4</v>
      </c>
      <c r="EX109">
        <v>0</v>
      </c>
      <c r="EY109">
        <v>779.85</v>
      </c>
      <c r="EZ109">
        <v>14.7111111638229</v>
      </c>
      <c r="FA109">
        <v>-17.7641029573182</v>
      </c>
      <c r="FB109">
        <v>-12.4692307692308</v>
      </c>
      <c r="FC109">
        <v>15</v>
      </c>
      <c r="FD109">
        <v>0</v>
      </c>
      <c r="FE109" t="s">
        <v>424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0.419427857142857</v>
      </c>
      <c r="FR109">
        <v>-0.0167549610389605</v>
      </c>
      <c r="FS109">
        <v>0.057093743894861</v>
      </c>
      <c r="FT109">
        <v>1</v>
      </c>
      <c r="FU109">
        <v>779.802941176471</v>
      </c>
      <c r="FV109">
        <v>1.3949581974458</v>
      </c>
      <c r="FW109">
        <v>5.72237534462525</v>
      </c>
      <c r="FX109">
        <v>-1</v>
      </c>
      <c r="FY109">
        <v>0.722604761904762</v>
      </c>
      <c r="FZ109">
        <v>0.0132517402597404</v>
      </c>
      <c r="GA109">
        <v>0.00170636924225964</v>
      </c>
      <c r="GB109">
        <v>1</v>
      </c>
      <c r="GC109">
        <v>2</v>
      </c>
      <c r="GD109">
        <v>2</v>
      </c>
      <c r="GE109" t="s">
        <v>425</v>
      </c>
      <c r="GF109">
        <v>3.13318</v>
      </c>
      <c r="GG109">
        <v>2.71241</v>
      </c>
      <c r="GH109">
        <v>0.0887206</v>
      </c>
      <c r="GI109">
        <v>0.0891339</v>
      </c>
      <c r="GJ109">
        <v>0.104123</v>
      </c>
      <c r="GK109">
        <v>0.102658</v>
      </c>
      <c r="GL109">
        <v>34334.8</v>
      </c>
      <c r="GM109">
        <v>36765.9</v>
      </c>
      <c r="GN109">
        <v>34088.5</v>
      </c>
      <c r="GO109">
        <v>36545.5</v>
      </c>
      <c r="GP109">
        <v>43130</v>
      </c>
      <c r="GQ109">
        <v>47075.8</v>
      </c>
      <c r="GR109">
        <v>53183.4</v>
      </c>
      <c r="GS109">
        <v>58409.7</v>
      </c>
      <c r="GT109">
        <v>1.9553</v>
      </c>
      <c r="GU109">
        <v>1.65607</v>
      </c>
      <c r="GV109">
        <v>0.0868365</v>
      </c>
      <c r="GW109">
        <v>0</v>
      </c>
      <c r="GX109">
        <v>28.5702</v>
      </c>
      <c r="GY109">
        <v>999.9</v>
      </c>
      <c r="GZ109">
        <v>59.889</v>
      </c>
      <c r="HA109">
        <v>30.484</v>
      </c>
      <c r="HB109">
        <v>29.2747</v>
      </c>
      <c r="HC109">
        <v>54.6443</v>
      </c>
      <c r="HD109">
        <v>46.3141</v>
      </c>
      <c r="HE109">
        <v>1</v>
      </c>
      <c r="HF109">
        <v>0.0600076</v>
      </c>
      <c r="HG109">
        <v>-1.90736</v>
      </c>
      <c r="HH109">
        <v>20.1245</v>
      </c>
      <c r="HI109">
        <v>5.19827</v>
      </c>
      <c r="HJ109">
        <v>12.0041</v>
      </c>
      <c r="HK109">
        <v>4.97545</v>
      </c>
      <c r="HL109">
        <v>3.294</v>
      </c>
      <c r="HM109">
        <v>9999</v>
      </c>
      <c r="HN109">
        <v>999.9</v>
      </c>
      <c r="HO109">
        <v>9999</v>
      </c>
      <c r="HP109">
        <v>9999</v>
      </c>
      <c r="HQ109">
        <v>1.86325</v>
      </c>
      <c r="HR109">
        <v>1.86813</v>
      </c>
      <c r="HS109">
        <v>1.86784</v>
      </c>
      <c r="HT109">
        <v>1.86905</v>
      </c>
      <c r="HU109">
        <v>1.86983</v>
      </c>
      <c r="HV109">
        <v>1.86587</v>
      </c>
      <c r="HW109">
        <v>1.86698</v>
      </c>
      <c r="HX109">
        <v>1.86843</v>
      </c>
      <c r="HY109">
        <v>5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2.165</v>
      </c>
      <c r="IM109">
        <v>0.3909</v>
      </c>
      <c r="IN109">
        <v>0.725814700763697</v>
      </c>
      <c r="IO109">
        <v>0.00362048344270013</v>
      </c>
      <c r="IP109">
        <v>-5.06934738496834e-07</v>
      </c>
      <c r="IQ109">
        <v>1.8318064437723e-10</v>
      </c>
      <c r="IR109">
        <v>-0.101343419155985</v>
      </c>
      <c r="IS109">
        <v>-0.0180113055313949</v>
      </c>
      <c r="IT109">
        <v>0.00213158163258544</v>
      </c>
      <c r="IU109">
        <v>-2.28843148016446e-05</v>
      </c>
      <c r="IV109">
        <v>5</v>
      </c>
      <c r="IW109">
        <v>2442</v>
      </c>
      <c r="IX109">
        <v>1</v>
      </c>
      <c r="IY109">
        <v>27</v>
      </c>
      <c r="IZ109">
        <v>29309750.2</v>
      </c>
      <c r="JA109">
        <v>29309750.2</v>
      </c>
      <c r="JB109">
        <v>0.949707</v>
      </c>
      <c r="JC109">
        <v>2.64038</v>
      </c>
      <c r="JD109">
        <v>1.54785</v>
      </c>
      <c r="JE109">
        <v>2.31812</v>
      </c>
      <c r="JF109">
        <v>1.64551</v>
      </c>
      <c r="JG109">
        <v>2.36694</v>
      </c>
      <c r="JH109">
        <v>34.236</v>
      </c>
      <c r="JI109">
        <v>24.2276</v>
      </c>
      <c r="JJ109">
        <v>18</v>
      </c>
      <c r="JK109">
        <v>504.658</v>
      </c>
      <c r="JL109">
        <v>330.444</v>
      </c>
      <c r="JM109">
        <v>31.8227</v>
      </c>
      <c r="JN109">
        <v>28.1422</v>
      </c>
      <c r="JO109">
        <v>30.0001</v>
      </c>
      <c r="JP109">
        <v>28.1316</v>
      </c>
      <c r="JQ109">
        <v>28.0915</v>
      </c>
      <c r="JR109">
        <v>19.0419</v>
      </c>
      <c r="JS109">
        <v>23.5195</v>
      </c>
      <c r="JT109">
        <v>86.5711</v>
      </c>
      <c r="JU109">
        <v>31.8409</v>
      </c>
      <c r="JV109">
        <v>419.9</v>
      </c>
      <c r="JW109">
        <v>23.942</v>
      </c>
      <c r="JX109">
        <v>96.6723</v>
      </c>
      <c r="JY109">
        <v>94.6353</v>
      </c>
    </row>
    <row r="110" spans="1:285">
      <c r="A110">
        <v>94</v>
      </c>
      <c r="B110">
        <v>1758585013</v>
      </c>
      <c r="C110">
        <v>1472.90000009537</v>
      </c>
      <c r="D110" t="s">
        <v>616</v>
      </c>
      <c r="E110" t="s">
        <v>617</v>
      </c>
      <c r="F110">
        <v>5</v>
      </c>
      <c r="G110" t="s">
        <v>419</v>
      </c>
      <c r="H110" t="s">
        <v>611</v>
      </c>
      <c r="I110" t="s">
        <v>421</v>
      </c>
      <c r="J110">
        <v>1758585010.33333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5.97</v>
      </c>
      <c r="DB110">
        <v>0.5</v>
      </c>
      <c r="DC110" t="s">
        <v>423</v>
      </c>
      <c r="DD110">
        <v>2</v>
      </c>
      <c r="DE110">
        <v>1758585010.33333</v>
      </c>
      <c r="DF110">
        <v>420.301333333333</v>
      </c>
      <c r="DG110">
        <v>419.865333333333</v>
      </c>
      <c r="DH110">
        <v>24.6830666666667</v>
      </c>
      <c r="DI110">
        <v>23.9580333333333</v>
      </c>
      <c r="DJ110">
        <v>418.137</v>
      </c>
      <c r="DK110">
        <v>24.2921</v>
      </c>
      <c r="DL110">
        <v>500.022333333333</v>
      </c>
      <c r="DM110">
        <v>89.6204333333333</v>
      </c>
      <c r="DN110">
        <v>0.0345244666666667</v>
      </c>
      <c r="DO110">
        <v>30.6342666666667</v>
      </c>
      <c r="DP110">
        <v>29.9765</v>
      </c>
      <c r="DQ110">
        <v>999.9</v>
      </c>
      <c r="DR110">
        <v>0</v>
      </c>
      <c r="DS110">
        <v>0</v>
      </c>
      <c r="DT110">
        <v>9981.25</v>
      </c>
      <c r="DU110">
        <v>0</v>
      </c>
      <c r="DV110">
        <v>0.27582</v>
      </c>
      <c r="DW110">
        <v>0.436065666666667</v>
      </c>
      <c r="DX110">
        <v>430.938333333333</v>
      </c>
      <c r="DY110">
        <v>430.171333333333</v>
      </c>
      <c r="DZ110">
        <v>0.725003</v>
      </c>
      <c r="EA110">
        <v>419.865333333333</v>
      </c>
      <c r="EB110">
        <v>23.9580333333333</v>
      </c>
      <c r="EC110">
        <v>2.21211</v>
      </c>
      <c r="ED110">
        <v>2.14713</v>
      </c>
      <c r="EE110">
        <v>19.0502666666667</v>
      </c>
      <c r="EF110">
        <v>18.5732</v>
      </c>
      <c r="EG110">
        <v>0.00500059</v>
      </c>
      <c r="EH110">
        <v>0</v>
      </c>
      <c r="EI110">
        <v>0</v>
      </c>
      <c r="EJ110">
        <v>0</v>
      </c>
      <c r="EK110">
        <v>778.766666666667</v>
      </c>
      <c r="EL110">
        <v>0.00500059</v>
      </c>
      <c r="EM110">
        <v>-17.3</v>
      </c>
      <c r="EN110">
        <v>-2.03333333333333</v>
      </c>
      <c r="EO110">
        <v>35.5</v>
      </c>
      <c r="EP110">
        <v>39.2913333333333</v>
      </c>
      <c r="EQ110">
        <v>37.062</v>
      </c>
      <c r="ER110">
        <v>39.458</v>
      </c>
      <c r="ES110">
        <v>38.1456666666667</v>
      </c>
      <c r="ET110">
        <v>0</v>
      </c>
      <c r="EU110">
        <v>0</v>
      </c>
      <c r="EV110">
        <v>0</v>
      </c>
      <c r="EW110">
        <v>1758585012.2</v>
      </c>
      <c r="EX110">
        <v>0</v>
      </c>
      <c r="EY110">
        <v>779.744</v>
      </c>
      <c r="EZ110">
        <v>-3.09230765318368</v>
      </c>
      <c r="FA110">
        <v>-11.1615388576801</v>
      </c>
      <c r="FB110">
        <v>-12.968</v>
      </c>
      <c r="FC110">
        <v>15</v>
      </c>
      <c r="FD110">
        <v>0</v>
      </c>
      <c r="FE110" t="s">
        <v>424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0.43280645</v>
      </c>
      <c r="FR110">
        <v>-0.257349879699248</v>
      </c>
      <c r="FS110">
        <v>0.0496496073262166</v>
      </c>
      <c r="FT110">
        <v>1</v>
      </c>
      <c r="FU110">
        <v>780.267647058824</v>
      </c>
      <c r="FV110">
        <v>1.28495040327462</v>
      </c>
      <c r="FW110">
        <v>4.96906433305313</v>
      </c>
      <c r="FX110">
        <v>-1</v>
      </c>
      <c r="FY110">
        <v>0.72305605</v>
      </c>
      <c r="FZ110">
        <v>0.0186452481203019</v>
      </c>
      <c r="GA110">
        <v>0.0018882711001072</v>
      </c>
      <c r="GB110">
        <v>1</v>
      </c>
      <c r="GC110">
        <v>2</v>
      </c>
      <c r="GD110">
        <v>2</v>
      </c>
      <c r="GE110" t="s">
        <v>425</v>
      </c>
      <c r="GF110">
        <v>3.13322</v>
      </c>
      <c r="GG110">
        <v>2.71277</v>
      </c>
      <c r="GH110">
        <v>0.0887238</v>
      </c>
      <c r="GI110">
        <v>0.0891358</v>
      </c>
      <c r="GJ110">
        <v>0.104118</v>
      </c>
      <c r="GK110">
        <v>0.102652</v>
      </c>
      <c r="GL110">
        <v>34334.8</v>
      </c>
      <c r="GM110">
        <v>36765.7</v>
      </c>
      <c r="GN110">
        <v>34088.6</v>
      </c>
      <c r="GO110">
        <v>36545.4</v>
      </c>
      <c r="GP110">
        <v>43130.2</v>
      </c>
      <c r="GQ110">
        <v>47076.1</v>
      </c>
      <c r="GR110">
        <v>53183.4</v>
      </c>
      <c r="GS110">
        <v>58409.7</v>
      </c>
      <c r="GT110">
        <v>1.9554</v>
      </c>
      <c r="GU110">
        <v>1.65628</v>
      </c>
      <c r="GV110">
        <v>0.0869855</v>
      </c>
      <c r="GW110">
        <v>0</v>
      </c>
      <c r="GX110">
        <v>28.5702</v>
      </c>
      <c r="GY110">
        <v>999.9</v>
      </c>
      <c r="GZ110">
        <v>59.889</v>
      </c>
      <c r="HA110">
        <v>30.484</v>
      </c>
      <c r="HB110">
        <v>29.2727</v>
      </c>
      <c r="HC110">
        <v>54.3843</v>
      </c>
      <c r="HD110">
        <v>46.0978</v>
      </c>
      <c r="HE110">
        <v>1</v>
      </c>
      <c r="HF110">
        <v>0.060061</v>
      </c>
      <c r="HG110">
        <v>-1.92094</v>
      </c>
      <c r="HH110">
        <v>20.1242</v>
      </c>
      <c r="HI110">
        <v>5.19812</v>
      </c>
      <c r="HJ110">
        <v>12.0043</v>
      </c>
      <c r="HK110">
        <v>4.9754</v>
      </c>
      <c r="HL110">
        <v>3.294</v>
      </c>
      <c r="HM110">
        <v>9999</v>
      </c>
      <c r="HN110">
        <v>999.9</v>
      </c>
      <c r="HO110">
        <v>9999</v>
      </c>
      <c r="HP110">
        <v>9999</v>
      </c>
      <c r="HQ110">
        <v>1.86325</v>
      </c>
      <c r="HR110">
        <v>1.86813</v>
      </c>
      <c r="HS110">
        <v>1.86784</v>
      </c>
      <c r="HT110">
        <v>1.86905</v>
      </c>
      <c r="HU110">
        <v>1.86982</v>
      </c>
      <c r="HV110">
        <v>1.86586</v>
      </c>
      <c r="HW110">
        <v>1.86699</v>
      </c>
      <c r="HX110">
        <v>1.86844</v>
      </c>
      <c r="HY110">
        <v>5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2.165</v>
      </c>
      <c r="IM110">
        <v>0.3909</v>
      </c>
      <c r="IN110">
        <v>0.725814700763697</v>
      </c>
      <c r="IO110">
        <v>0.00362048344270013</v>
      </c>
      <c r="IP110">
        <v>-5.06934738496834e-07</v>
      </c>
      <c r="IQ110">
        <v>1.8318064437723e-10</v>
      </c>
      <c r="IR110">
        <v>-0.101343419155985</v>
      </c>
      <c r="IS110">
        <v>-0.0180113055313949</v>
      </c>
      <c r="IT110">
        <v>0.00213158163258544</v>
      </c>
      <c r="IU110">
        <v>-2.28843148016446e-05</v>
      </c>
      <c r="IV110">
        <v>5</v>
      </c>
      <c r="IW110">
        <v>2442</v>
      </c>
      <c r="IX110">
        <v>1</v>
      </c>
      <c r="IY110">
        <v>27</v>
      </c>
      <c r="IZ110">
        <v>29309750.2</v>
      </c>
      <c r="JA110">
        <v>29309750.2</v>
      </c>
      <c r="JB110">
        <v>0.949707</v>
      </c>
      <c r="JC110">
        <v>2.6355</v>
      </c>
      <c r="JD110">
        <v>1.54785</v>
      </c>
      <c r="JE110">
        <v>2.31812</v>
      </c>
      <c r="JF110">
        <v>1.64673</v>
      </c>
      <c r="JG110">
        <v>2.32178</v>
      </c>
      <c r="JH110">
        <v>34.236</v>
      </c>
      <c r="JI110">
        <v>24.2188</v>
      </c>
      <c r="JJ110">
        <v>18</v>
      </c>
      <c r="JK110">
        <v>504.724</v>
      </c>
      <c r="JL110">
        <v>330.539</v>
      </c>
      <c r="JM110">
        <v>31.8313</v>
      </c>
      <c r="JN110">
        <v>28.1422</v>
      </c>
      <c r="JO110">
        <v>30.0001</v>
      </c>
      <c r="JP110">
        <v>28.1316</v>
      </c>
      <c r="JQ110">
        <v>28.0915</v>
      </c>
      <c r="JR110">
        <v>19.042</v>
      </c>
      <c r="JS110">
        <v>23.5195</v>
      </c>
      <c r="JT110">
        <v>86.5711</v>
      </c>
      <c r="JU110">
        <v>31.8409</v>
      </c>
      <c r="JV110">
        <v>419.9</v>
      </c>
      <c r="JW110">
        <v>23.9394</v>
      </c>
      <c r="JX110">
        <v>96.6723</v>
      </c>
      <c r="JY110">
        <v>94.6353</v>
      </c>
    </row>
    <row r="111" spans="1:285">
      <c r="A111">
        <v>95</v>
      </c>
      <c r="B111">
        <v>1758585015</v>
      </c>
      <c r="C111">
        <v>1474.90000009537</v>
      </c>
      <c r="D111" t="s">
        <v>618</v>
      </c>
      <c r="E111" t="s">
        <v>619</v>
      </c>
      <c r="F111">
        <v>5</v>
      </c>
      <c r="G111" t="s">
        <v>419</v>
      </c>
      <c r="H111" t="s">
        <v>611</v>
      </c>
      <c r="I111" t="s">
        <v>421</v>
      </c>
      <c r="J111">
        <v>1758585011.25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5.97</v>
      </c>
      <c r="DB111">
        <v>0.5</v>
      </c>
      <c r="DC111" t="s">
        <v>423</v>
      </c>
      <c r="DD111">
        <v>2</v>
      </c>
      <c r="DE111">
        <v>1758585011.25</v>
      </c>
      <c r="DF111">
        <v>420.307</v>
      </c>
      <c r="DG111">
        <v>419.86975</v>
      </c>
      <c r="DH111">
        <v>24.682175</v>
      </c>
      <c r="DI111">
        <v>23.957</v>
      </c>
      <c r="DJ111">
        <v>418.1425</v>
      </c>
      <c r="DK111">
        <v>24.291275</v>
      </c>
      <c r="DL111">
        <v>500.03025</v>
      </c>
      <c r="DM111">
        <v>89.620325</v>
      </c>
      <c r="DN111">
        <v>0.03449775</v>
      </c>
      <c r="DO111">
        <v>30.636075</v>
      </c>
      <c r="DP111">
        <v>29.98035</v>
      </c>
      <c r="DQ111">
        <v>999.9</v>
      </c>
      <c r="DR111">
        <v>0</v>
      </c>
      <c r="DS111">
        <v>0</v>
      </c>
      <c r="DT111">
        <v>9996.5625</v>
      </c>
      <c r="DU111">
        <v>0</v>
      </c>
      <c r="DV111">
        <v>0.27582</v>
      </c>
      <c r="DW111">
        <v>0.43710325</v>
      </c>
      <c r="DX111">
        <v>430.9435</v>
      </c>
      <c r="DY111">
        <v>430.1755</v>
      </c>
      <c r="DZ111">
        <v>0.72516075</v>
      </c>
      <c r="EA111">
        <v>419.86975</v>
      </c>
      <c r="EB111">
        <v>23.957</v>
      </c>
      <c r="EC111">
        <v>2.2120275</v>
      </c>
      <c r="ED111">
        <v>2.147035</v>
      </c>
      <c r="EE111">
        <v>19.049675</v>
      </c>
      <c r="EF111">
        <v>18.5725</v>
      </c>
      <c r="EG111">
        <v>0.00500059</v>
      </c>
      <c r="EH111">
        <v>0</v>
      </c>
      <c r="EI111">
        <v>0</v>
      </c>
      <c r="EJ111">
        <v>0</v>
      </c>
      <c r="EK111">
        <v>779.85</v>
      </c>
      <c r="EL111">
        <v>0.00500059</v>
      </c>
      <c r="EM111">
        <v>-16.85</v>
      </c>
      <c r="EN111">
        <v>-1.675</v>
      </c>
      <c r="EO111">
        <v>35.5</v>
      </c>
      <c r="EP111">
        <v>39.31225</v>
      </c>
      <c r="EQ111">
        <v>37.07775</v>
      </c>
      <c r="ER111">
        <v>39.484</v>
      </c>
      <c r="ES111">
        <v>38.156</v>
      </c>
      <c r="ET111">
        <v>0</v>
      </c>
      <c r="EU111">
        <v>0</v>
      </c>
      <c r="EV111">
        <v>0</v>
      </c>
      <c r="EW111">
        <v>1758585014</v>
      </c>
      <c r="EX111">
        <v>0</v>
      </c>
      <c r="EY111">
        <v>779.976923076923</v>
      </c>
      <c r="EZ111">
        <v>4.87521363154115</v>
      </c>
      <c r="FA111">
        <v>-18.9743591782052</v>
      </c>
      <c r="FB111">
        <v>-13.4846153846154</v>
      </c>
      <c r="FC111">
        <v>15</v>
      </c>
      <c r="FD111">
        <v>0</v>
      </c>
      <c r="FE111" t="s">
        <v>424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0.4366059</v>
      </c>
      <c r="FR111">
        <v>-0.229471669172933</v>
      </c>
      <c r="FS111">
        <v>0.0496824368111106</v>
      </c>
      <c r="FT111">
        <v>1</v>
      </c>
      <c r="FU111">
        <v>779.805882352941</v>
      </c>
      <c r="FV111">
        <v>-3.59663860947824</v>
      </c>
      <c r="FW111">
        <v>5.27011224216171</v>
      </c>
      <c r="FX111">
        <v>-1</v>
      </c>
      <c r="FY111">
        <v>0.72351815</v>
      </c>
      <c r="FZ111">
        <v>0.014877879699248</v>
      </c>
      <c r="GA111">
        <v>0.00161299793164778</v>
      </c>
      <c r="GB111">
        <v>1</v>
      </c>
      <c r="GC111">
        <v>2</v>
      </c>
      <c r="GD111">
        <v>2</v>
      </c>
      <c r="GE111" t="s">
        <v>425</v>
      </c>
      <c r="GF111">
        <v>3.13328</v>
      </c>
      <c r="GG111">
        <v>2.71272</v>
      </c>
      <c r="GH111">
        <v>0.0887213</v>
      </c>
      <c r="GI111">
        <v>0.0891408</v>
      </c>
      <c r="GJ111">
        <v>0.104113</v>
      </c>
      <c r="GK111">
        <v>0.102642</v>
      </c>
      <c r="GL111">
        <v>34334.7</v>
      </c>
      <c r="GM111">
        <v>36765.7</v>
      </c>
      <c r="GN111">
        <v>34088.4</v>
      </c>
      <c r="GO111">
        <v>36545.7</v>
      </c>
      <c r="GP111">
        <v>43130.4</v>
      </c>
      <c r="GQ111">
        <v>47076.8</v>
      </c>
      <c r="GR111">
        <v>53183.2</v>
      </c>
      <c r="GS111">
        <v>58409.9</v>
      </c>
      <c r="GT111">
        <v>1.95555</v>
      </c>
      <c r="GU111">
        <v>1.6561</v>
      </c>
      <c r="GV111">
        <v>0.0872388</v>
      </c>
      <c r="GW111">
        <v>0</v>
      </c>
      <c r="GX111">
        <v>28.5702</v>
      </c>
      <c r="GY111">
        <v>999.9</v>
      </c>
      <c r="GZ111">
        <v>59.864</v>
      </c>
      <c r="HA111">
        <v>30.484</v>
      </c>
      <c r="HB111">
        <v>29.2603</v>
      </c>
      <c r="HC111">
        <v>54.7243</v>
      </c>
      <c r="HD111">
        <v>46.0978</v>
      </c>
      <c r="HE111">
        <v>1</v>
      </c>
      <c r="HF111">
        <v>0.060061</v>
      </c>
      <c r="HG111">
        <v>-1.90953</v>
      </c>
      <c r="HH111">
        <v>20.1243</v>
      </c>
      <c r="HI111">
        <v>5.19827</v>
      </c>
      <c r="HJ111">
        <v>12.0041</v>
      </c>
      <c r="HK111">
        <v>4.9755</v>
      </c>
      <c r="HL111">
        <v>3.294</v>
      </c>
      <c r="HM111">
        <v>9999</v>
      </c>
      <c r="HN111">
        <v>999.9</v>
      </c>
      <c r="HO111">
        <v>9999</v>
      </c>
      <c r="HP111">
        <v>9999</v>
      </c>
      <c r="HQ111">
        <v>1.86325</v>
      </c>
      <c r="HR111">
        <v>1.86813</v>
      </c>
      <c r="HS111">
        <v>1.86784</v>
      </c>
      <c r="HT111">
        <v>1.86905</v>
      </c>
      <c r="HU111">
        <v>1.86983</v>
      </c>
      <c r="HV111">
        <v>1.86587</v>
      </c>
      <c r="HW111">
        <v>1.867</v>
      </c>
      <c r="HX111">
        <v>1.86844</v>
      </c>
      <c r="HY111">
        <v>5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2.165</v>
      </c>
      <c r="IM111">
        <v>0.3908</v>
      </c>
      <c r="IN111">
        <v>0.725814700763697</v>
      </c>
      <c r="IO111">
        <v>0.00362048344270013</v>
      </c>
      <c r="IP111">
        <v>-5.06934738496834e-07</v>
      </c>
      <c r="IQ111">
        <v>1.8318064437723e-10</v>
      </c>
      <c r="IR111">
        <v>-0.101343419155985</v>
      </c>
      <c r="IS111">
        <v>-0.0180113055313949</v>
      </c>
      <c r="IT111">
        <v>0.00213158163258544</v>
      </c>
      <c r="IU111">
        <v>-2.28843148016446e-05</v>
      </c>
      <c r="IV111">
        <v>5</v>
      </c>
      <c r="IW111">
        <v>2442</v>
      </c>
      <c r="IX111">
        <v>1</v>
      </c>
      <c r="IY111">
        <v>27</v>
      </c>
      <c r="IZ111">
        <v>29309750.2</v>
      </c>
      <c r="JA111">
        <v>29309750.2</v>
      </c>
      <c r="JB111">
        <v>0.949707</v>
      </c>
      <c r="JC111">
        <v>2.65015</v>
      </c>
      <c r="JD111">
        <v>1.54785</v>
      </c>
      <c r="JE111">
        <v>2.31812</v>
      </c>
      <c r="JF111">
        <v>1.64673</v>
      </c>
      <c r="JG111">
        <v>2.2522</v>
      </c>
      <c r="JH111">
        <v>34.236</v>
      </c>
      <c r="JI111">
        <v>24.2101</v>
      </c>
      <c r="JJ111">
        <v>18</v>
      </c>
      <c r="JK111">
        <v>504.823</v>
      </c>
      <c r="JL111">
        <v>330.456</v>
      </c>
      <c r="JM111">
        <v>31.8405</v>
      </c>
      <c r="JN111">
        <v>28.1422</v>
      </c>
      <c r="JO111">
        <v>30.0001</v>
      </c>
      <c r="JP111">
        <v>28.1316</v>
      </c>
      <c r="JQ111">
        <v>28.0915</v>
      </c>
      <c r="JR111">
        <v>19.043</v>
      </c>
      <c r="JS111">
        <v>23.5195</v>
      </c>
      <c r="JT111">
        <v>86.5711</v>
      </c>
      <c r="JU111">
        <v>31.8491</v>
      </c>
      <c r="JV111">
        <v>419.9</v>
      </c>
      <c r="JW111">
        <v>23.9413</v>
      </c>
      <c r="JX111">
        <v>96.6721</v>
      </c>
      <c r="JY111">
        <v>94.6357</v>
      </c>
    </row>
    <row r="112" spans="1:285">
      <c r="A112">
        <v>96</v>
      </c>
      <c r="B112">
        <v>1758585017</v>
      </c>
      <c r="C112">
        <v>1476.90000009537</v>
      </c>
      <c r="D112" t="s">
        <v>620</v>
      </c>
      <c r="E112" t="s">
        <v>621</v>
      </c>
      <c r="F112">
        <v>5</v>
      </c>
      <c r="G112" t="s">
        <v>419</v>
      </c>
      <c r="H112" t="s">
        <v>611</v>
      </c>
      <c r="I112" t="s">
        <v>421</v>
      </c>
      <c r="J112">
        <v>1758585014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5.97</v>
      </c>
      <c r="DB112">
        <v>0.5</v>
      </c>
      <c r="DC112" t="s">
        <v>423</v>
      </c>
      <c r="DD112">
        <v>2</v>
      </c>
      <c r="DE112">
        <v>1758585014</v>
      </c>
      <c r="DF112">
        <v>420.315666666667</v>
      </c>
      <c r="DG112">
        <v>419.887333333333</v>
      </c>
      <c r="DH112">
        <v>24.6793333333333</v>
      </c>
      <c r="DI112">
        <v>23.9541</v>
      </c>
      <c r="DJ112">
        <v>418.151333333333</v>
      </c>
      <c r="DK112">
        <v>24.2885666666667</v>
      </c>
      <c r="DL112">
        <v>500.025666666667</v>
      </c>
      <c r="DM112">
        <v>89.6203666666667</v>
      </c>
      <c r="DN112">
        <v>0.0346609666666667</v>
      </c>
      <c r="DO112">
        <v>30.6413</v>
      </c>
      <c r="DP112">
        <v>29.991</v>
      </c>
      <c r="DQ112">
        <v>999.9</v>
      </c>
      <c r="DR112">
        <v>0</v>
      </c>
      <c r="DS112">
        <v>0</v>
      </c>
      <c r="DT112">
        <v>9998.75</v>
      </c>
      <c r="DU112">
        <v>0</v>
      </c>
      <c r="DV112">
        <v>0.27582</v>
      </c>
      <c r="DW112">
        <v>0.427978666666667</v>
      </c>
      <c r="DX112">
        <v>430.951</v>
      </c>
      <c r="DY112">
        <v>430.192666666667</v>
      </c>
      <c r="DZ112">
        <v>0.725228333333333</v>
      </c>
      <c r="EA112">
        <v>419.887333333333</v>
      </c>
      <c r="EB112">
        <v>23.9541</v>
      </c>
      <c r="EC112">
        <v>2.21177333333333</v>
      </c>
      <c r="ED112">
        <v>2.14677666666667</v>
      </c>
      <c r="EE112">
        <v>19.0478333333333</v>
      </c>
      <c r="EF112">
        <v>18.5705666666667</v>
      </c>
      <c r="EG112">
        <v>0.00500059</v>
      </c>
      <c r="EH112">
        <v>0</v>
      </c>
      <c r="EI112">
        <v>0</v>
      </c>
      <c r="EJ112">
        <v>0</v>
      </c>
      <c r="EK112">
        <v>781.033333333333</v>
      </c>
      <c r="EL112">
        <v>0.00500059</v>
      </c>
      <c r="EM112">
        <v>-15.2333333333333</v>
      </c>
      <c r="EN112">
        <v>-1.6</v>
      </c>
      <c r="EO112">
        <v>35.5</v>
      </c>
      <c r="EP112">
        <v>39.3746666666667</v>
      </c>
      <c r="EQ112">
        <v>37.104</v>
      </c>
      <c r="ER112">
        <v>39.5623333333333</v>
      </c>
      <c r="ES112">
        <v>38.187</v>
      </c>
      <c r="ET112">
        <v>0</v>
      </c>
      <c r="EU112">
        <v>0</v>
      </c>
      <c r="EV112">
        <v>0</v>
      </c>
      <c r="EW112">
        <v>1758585016.4</v>
      </c>
      <c r="EX112">
        <v>0</v>
      </c>
      <c r="EY112">
        <v>779.315384615385</v>
      </c>
      <c r="EZ112">
        <v>-6.49572648339367</v>
      </c>
      <c r="FA112">
        <v>9.76410221494449</v>
      </c>
      <c r="FB112">
        <v>-12.4230769230769</v>
      </c>
      <c r="FC112">
        <v>15</v>
      </c>
      <c r="FD112">
        <v>0</v>
      </c>
      <c r="FE112" t="s">
        <v>424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0.4294358</v>
      </c>
      <c r="FR112">
        <v>-0.135224210526316</v>
      </c>
      <c r="FS112">
        <v>0.0459927505413625</v>
      </c>
      <c r="FT112">
        <v>1</v>
      </c>
      <c r="FU112">
        <v>779.90294117647</v>
      </c>
      <c r="FV112">
        <v>2.59281898970312</v>
      </c>
      <c r="FW112">
        <v>5.46381063394392</v>
      </c>
      <c r="FX112">
        <v>-1</v>
      </c>
      <c r="FY112">
        <v>0.724087</v>
      </c>
      <c r="FZ112">
        <v>0.0121910977443614</v>
      </c>
      <c r="GA112">
        <v>0.00132357946493591</v>
      </c>
      <c r="GB112">
        <v>1</v>
      </c>
      <c r="GC112">
        <v>2</v>
      </c>
      <c r="GD112">
        <v>2</v>
      </c>
      <c r="GE112" t="s">
        <v>425</v>
      </c>
      <c r="GF112">
        <v>3.1331</v>
      </c>
      <c r="GG112">
        <v>2.71248</v>
      </c>
      <c r="GH112">
        <v>0.088719</v>
      </c>
      <c r="GI112">
        <v>0.0891418</v>
      </c>
      <c r="GJ112">
        <v>0.104107</v>
      </c>
      <c r="GK112">
        <v>0.102637</v>
      </c>
      <c r="GL112">
        <v>34334.8</v>
      </c>
      <c r="GM112">
        <v>36765.9</v>
      </c>
      <c r="GN112">
        <v>34088.4</v>
      </c>
      <c r="GO112">
        <v>36545.9</v>
      </c>
      <c r="GP112">
        <v>43130.6</v>
      </c>
      <c r="GQ112">
        <v>47077.1</v>
      </c>
      <c r="GR112">
        <v>53183.1</v>
      </c>
      <c r="GS112">
        <v>58410</v>
      </c>
      <c r="GT112">
        <v>1.9554</v>
      </c>
      <c r="GU112">
        <v>1.65618</v>
      </c>
      <c r="GV112">
        <v>0.0874773</v>
      </c>
      <c r="GW112">
        <v>0</v>
      </c>
      <c r="GX112">
        <v>28.5702</v>
      </c>
      <c r="GY112">
        <v>999.9</v>
      </c>
      <c r="GZ112">
        <v>59.889</v>
      </c>
      <c r="HA112">
        <v>30.494</v>
      </c>
      <c r="HB112">
        <v>29.2894</v>
      </c>
      <c r="HC112">
        <v>54.7043</v>
      </c>
      <c r="HD112">
        <v>46.3782</v>
      </c>
      <c r="HE112">
        <v>1</v>
      </c>
      <c r="HF112">
        <v>0.0600229</v>
      </c>
      <c r="HG112">
        <v>-1.89287</v>
      </c>
      <c r="HH112">
        <v>20.1245</v>
      </c>
      <c r="HI112">
        <v>5.19842</v>
      </c>
      <c r="HJ112">
        <v>12.004</v>
      </c>
      <c r="HK112">
        <v>4.97555</v>
      </c>
      <c r="HL112">
        <v>3.294</v>
      </c>
      <c r="HM112">
        <v>9999</v>
      </c>
      <c r="HN112">
        <v>999.9</v>
      </c>
      <c r="HO112">
        <v>9999</v>
      </c>
      <c r="HP112">
        <v>9999</v>
      </c>
      <c r="HQ112">
        <v>1.86325</v>
      </c>
      <c r="HR112">
        <v>1.86813</v>
      </c>
      <c r="HS112">
        <v>1.86784</v>
      </c>
      <c r="HT112">
        <v>1.86905</v>
      </c>
      <c r="HU112">
        <v>1.86982</v>
      </c>
      <c r="HV112">
        <v>1.86587</v>
      </c>
      <c r="HW112">
        <v>1.86698</v>
      </c>
      <c r="HX112">
        <v>1.86844</v>
      </c>
      <c r="HY112">
        <v>5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2.165</v>
      </c>
      <c r="IM112">
        <v>0.3906</v>
      </c>
      <c r="IN112">
        <v>0.725814700763697</v>
      </c>
      <c r="IO112">
        <v>0.00362048344270013</v>
      </c>
      <c r="IP112">
        <v>-5.06934738496834e-07</v>
      </c>
      <c r="IQ112">
        <v>1.8318064437723e-10</v>
      </c>
      <c r="IR112">
        <v>-0.101343419155985</v>
      </c>
      <c r="IS112">
        <v>-0.0180113055313949</v>
      </c>
      <c r="IT112">
        <v>0.00213158163258544</v>
      </c>
      <c r="IU112">
        <v>-2.28843148016446e-05</v>
      </c>
      <c r="IV112">
        <v>5</v>
      </c>
      <c r="IW112">
        <v>2442</v>
      </c>
      <c r="IX112">
        <v>1</v>
      </c>
      <c r="IY112">
        <v>27</v>
      </c>
      <c r="IZ112">
        <v>29309750.3</v>
      </c>
      <c r="JA112">
        <v>29309750.3</v>
      </c>
      <c r="JB112">
        <v>0.949707</v>
      </c>
      <c r="JC112">
        <v>2.64771</v>
      </c>
      <c r="JD112">
        <v>1.54785</v>
      </c>
      <c r="JE112">
        <v>2.31812</v>
      </c>
      <c r="JF112">
        <v>1.64673</v>
      </c>
      <c r="JG112">
        <v>2.31323</v>
      </c>
      <c r="JH112">
        <v>34.236</v>
      </c>
      <c r="JI112">
        <v>24.2188</v>
      </c>
      <c r="JJ112">
        <v>18</v>
      </c>
      <c r="JK112">
        <v>504.724</v>
      </c>
      <c r="JL112">
        <v>330.491</v>
      </c>
      <c r="JM112">
        <v>31.8477</v>
      </c>
      <c r="JN112">
        <v>28.1422</v>
      </c>
      <c r="JO112">
        <v>30.0001</v>
      </c>
      <c r="JP112">
        <v>28.1316</v>
      </c>
      <c r="JQ112">
        <v>28.0915</v>
      </c>
      <c r="JR112">
        <v>19.0434</v>
      </c>
      <c r="JS112">
        <v>23.5195</v>
      </c>
      <c r="JT112">
        <v>86.5711</v>
      </c>
      <c r="JU112">
        <v>31.8491</v>
      </c>
      <c r="JV112">
        <v>419.9</v>
      </c>
      <c r="JW112">
        <v>23.9413</v>
      </c>
      <c r="JX112">
        <v>96.6719</v>
      </c>
      <c r="JY112">
        <v>94.636</v>
      </c>
    </row>
    <row r="113" spans="1:285">
      <c r="A113">
        <v>97</v>
      </c>
      <c r="B113">
        <v>1758585019</v>
      </c>
      <c r="C113">
        <v>1478.90000009537</v>
      </c>
      <c r="D113" t="s">
        <v>622</v>
      </c>
      <c r="E113" t="s">
        <v>623</v>
      </c>
      <c r="F113">
        <v>5</v>
      </c>
      <c r="G113" t="s">
        <v>419</v>
      </c>
      <c r="H113" t="s">
        <v>611</v>
      </c>
      <c r="I113" t="s">
        <v>421</v>
      </c>
      <c r="J113">
        <v>1758585016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5.97</v>
      </c>
      <c r="DB113">
        <v>0.5</v>
      </c>
      <c r="DC113" t="s">
        <v>423</v>
      </c>
      <c r="DD113">
        <v>2</v>
      </c>
      <c r="DE113">
        <v>1758585016</v>
      </c>
      <c r="DF113">
        <v>420.310666666667</v>
      </c>
      <c r="DG113">
        <v>419.891333333333</v>
      </c>
      <c r="DH113">
        <v>24.6777</v>
      </c>
      <c r="DI113">
        <v>23.9520333333333</v>
      </c>
      <c r="DJ113">
        <v>418.146333333333</v>
      </c>
      <c r="DK113">
        <v>24.287</v>
      </c>
      <c r="DL113">
        <v>500.000666666667</v>
      </c>
      <c r="DM113">
        <v>89.6206333333333</v>
      </c>
      <c r="DN113">
        <v>0.0345704</v>
      </c>
      <c r="DO113">
        <v>30.6438333333333</v>
      </c>
      <c r="DP113">
        <v>29.9936</v>
      </c>
      <c r="DQ113">
        <v>999.9</v>
      </c>
      <c r="DR113">
        <v>0</v>
      </c>
      <c r="DS113">
        <v>0</v>
      </c>
      <c r="DT113">
        <v>10003.75</v>
      </c>
      <c r="DU113">
        <v>0</v>
      </c>
      <c r="DV113">
        <v>0.27582</v>
      </c>
      <c r="DW113">
        <v>0.419067333333333</v>
      </c>
      <c r="DX113">
        <v>430.945</v>
      </c>
      <c r="DY113">
        <v>430.195666666667</v>
      </c>
      <c r="DZ113">
        <v>0.725681</v>
      </c>
      <c r="EA113">
        <v>419.891333333333</v>
      </c>
      <c r="EB113">
        <v>23.9520333333333</v>
      </c>
      <c r="EC113">
        <v>2.21163333333333</v>
      </c>
      <c r="ED113">
        <v>2.14659666666667</v>
      </c>
      <c r="EE113">
        <v>19.0468333333333</v>
      </c>
      <c r="EF113">
        <v>18.5692333333333</v>
      </c>
      <c r="EG113">
        <v>0.00500059</v>
      </c>
      <c r="EH113">
        <v>0</v>
      </c>
      <c r="EI113">
        <v>0</v>
      </c>
      <c r="EJ113">
        <v>0</v>
      </c>
      <c r="EK113">
        <v>779.7</v>
      </c>
      <c r="EL113">
        <v>0.00500059</v>
      </c>
      <c r="EM113">
        <v>-14.0666666666667</v>
      </c>
      <c r="EN113">
        <v>-0.933333333333333</v>
      </c>
      <c r="EO113">
        <v>35.5206666666667</v>
      </c>
      <c r="EP113">
        <v>39.4163333333333</v>
      </c>
      <c r="EQ113">
        <v>37.125</v>
      </c>
      <c r="ER113">
        <v>39.6246666666667</v>
      </c>
      <c r="ES113">
        <v>38.208</v>
      </c>
      <c r="ET113">
        <v>0</v>
      </c>
      <c r="EU113">
        <v>0</v>
      </c>
      <c r="EV113">
        <v>0</v>
      </c>
      <c r="EW113">
        <v>1758585018.2</v>
      </c>
      <c r="EX113">
        <v>0</v>
      </c>
      <c r="EY113">
        <v>779.104</v>
      </c>
      <c r="EZ113">
        <v>-5.37692305674959</v>
      </c>
      <c r="FA113">
        <v>4.51538430727441</v>
      </c>
      <c r="FB113">
        <v>-12.084</v>
      </c>
      <c r="FC113">
        <v>15</v>
      </c>
      <c r="FD113">
        <v>0</v>
      </c>
      <c r="FE113" t="s">
        <v>424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0.41843725</v>
      </c>
      <c r="FR113">
        <v>-0.0983271428571435</v>
      </c>
      <c r="FS113">
        <v>0.0435543346050367</v>
      </c>
      <c r="FT113">
        <v>1</v>
      </c>
      <c r="FU113">
        <v>779.158823529412</v>
      </c>
      <c r="FV113">
        <v>0.69671509558472</v>
      </c>
      <c r="FW113">
        <v>5.32580386901462</v>
      </c>
      <c r="FX113">
        <v>-1</v>
      </c>
      <c r="FY113">
        <v>0.72447285</v>
      </c>
      <c r="FZ113">
        <v>0.0101938195488715</v>
      </c>
      <c r="GA113">
        <v>0.00114960011634481</v>
      </c>
      <c r="GB113">
        <v>1</v>
      </c>
      <c r="GC113">
        <v>2</v>
      </c>
      <c r="GD113">
        <v>2</v>
      </c>
      <c r="GE113" t="s">
        <v>425</v>
      </c>
      <c r="GF113">
        <v>3.13311</v>
      </c>
      <c r="GG113">
        <v>2.71258</v>
      </c>
      <c r="GH113">
        <v>0.0887219</v>
      </c>
      <c r="GI113">
        <v>0.0891358</v>
      </c>
      <c r="GJ113">
        <v>0.104106</v>
      </c>
      <c r="GK113">
        <v>0.102636</v>
      </c>
      <c r="GL113">
        <v>34334.6</v>
      </c>
      <c r="GM113">
        <v>36766</v>
      </c>
      <c r="GN113">
        <v>34088.4</v>
      </c>
      <c r="GO113">
        <v>36545.8</v>
      </c>
      <c r="GP113">
        <v>43130.6</v>
      </c>
      <c r="GQ113">
        <v>47077.3</v>
      </c>
      <c r="GR113">
        <v>53183.1</v>
      </c>
      <c r="GS113">
        <v>58410</v>
      </c>
      <c r="GT113">
        <v>1.95545</v>
      </c>
      <c r="GU113">
        <v>1.65625</v>
      </c>
      <c r="GV113">
        <v>0.0872016</v>
      </c>
      <c r="GW113">
        <v>0</v>
      </c>
      <c r="GX113">
        <v>28.5702</v>
      </c>
      <c r="GY113">
        <v>999.9</v>
      </c>
      <c r="GZ113">
        <v>59.864</v>
      </c>
      <c r="HA113">
        <v>30.484</v>
      </c>
      <c r="HB113">
        <v>29.2604</v>
      </c>
      <c r="HC113">
        <v>54.7743</v>
      </c>
      <c r="HD113">
        <v>46.4183</v>
      </c>
      <c r="HE113">
        <v>1</v>
      </c>
      <c r="HF113">
        <v>0.0599924</v>
      </c>
      <c r="HG113">
        <v>-1.88619</v>
      </c>
      <c r="HH113">
        <v>20.1245</v>
      </c>
      <c r="HI113">
        <v>5.19842</v>
      </c>
      <c r="HJ113">
        <v>12.0046</v>
      </c>
      <c r="HK113">
        <v>4.9755</v>
      </c>
      <c r="HL113">
        <v>3.294</v>
      </c>
      <c r="HM113">
        <v>9999</v>
      </c>
      <c r="HN113">
        <v>999.9</v>
      </c>
      <c r="HO113">
        <v>9999</v>
      </c>
      <c r="HP113">
        <v>9999</v>
      </c>
      <c r="HQ113">
        <v>1.86325</v>
      </c>
      <c r="HR113">
        <v>1.86813</v>
      </c>
      <c r="HS113">
        <v>1.86784</v>
      </c>
      <c r="HT113">
        <v>1.86905</v>
      </c>
      <c r="HU113">
        <v>1.86982</v>
      </c>
      <c r="HV113">
        <v>1.86586</v>
      </c>
      <c r="HW113">
        <v>1.86699</v>
      </c>
      <c r="HX113">
        <v>1.86844</v>
      </c>
      <c r="HY113">
        <v>5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2.165</v>
      </c>
      <c r="IM113">
        <v>0.3907</v>
      </c>
      <c r="IN113">
        <v>0.725814700763697</v>
      </c>
      <c r="IO113">
        <v>0.00362048344270013</v>
      </c>
      <c r="IP113">
        <v>-5.06934738496834e-07</v>
      </c>
      <c r="IQ113">
        <v>1.8318064437723e-10</v>
      </c>
      <c r="IR113">
        <v>-0.101343419155985</v>
      </c>
      <c r="IS113">
        <v>-0.0180113055313949</v>
      </c>
      <c r="IT113">
        <v>0.00213158163258544</v>
      </c>
      <c r="IU113">
        <v>-2.28843148016446e-05</v>
      </c>
      <c r="IV113">
        <v>5</v>
      </c>
      <c r="IW113">
        <v>2442</v>
      </c>
      <c r="IX113">
        <v>1</v>
      </c>
      <c r="IY113">
        <v>27</v>
      </c>
      <c r="IZ113">
        <v>29309750.3</v>
      </c>
      <c r="JA113">
        <v>29309750.3</v>
      </c>
      <c r="JB113">
        <v>0.949707</v>
      </c>
      <c r="JC113">
        <v>2.64038</v>
      </c>
      <c r="JD113">
        <v>1.54785</v>
      </c>
      <c r="JE113">
        <v>2.31812</v>
      </c>
      <c r="JF113">
        <v>1.64551</v>
      </c>
      <c r="JG113">
        <v>2.34497</v>
      </c>
      <c r="JH113">
        <v>34.236</v>
      </c>
      <c r="JI113">
        <v>24.2188</v>
      </c>
      <c r="JJ113">
        <v>18</v>
      </c>
      <c r="JK113">
        <v>504.757</v>
      </c>
      <c r="JL113">
        <v>330.527</v>
      </c>
      <c r="JM113">
        <v>31.8522</v>
      </c>
      <c r="JN113">
        <v>28.1422</v>
      </c>
      <c r="JO113">
        <v>30.0001</v>
      </c>
      <c r="JP113">
        <v>28.1316</v>
      </c>
      <c r="JQ113">
        <v>28.0915</v>
      </c>
      <c r="JR113">
        <v>19.0431</v>
      </c>
      <c r="JS113">
        <v>23.5195</v>
      </c>
      <c r="JT113">
        <v>86.5711</v>
      </c>
      <c r="JU113">
        <v>31.8491</v>
      </c>
      <c r="JV113">
        <v>419.9</v>
      </c>
      <c r="JW113">
        <v>23.9413</v>
      </c>
      <c r="JX113">
        <v>96.6718</v>
      </c>
      <c r="JY113">
        <v>94.6359</v>
      </c>
    </row>
    <row r="114" spans="1:285">
      <c r="A114">
        <v>98</v>
      </c>
      <c r="B114">
        <v>1758585021</v>
      </c>
      <c r="C114">
        <v>1480.90000009537</v>
      </c>
      <c r="D114" t="s">
        <v>624</v>
      </c>
      <c r="E114" t="s">
        <v>625</v>
      </c>
      <c r="F114">
        <v>5</v>
      </c>
      <c r="G114" t="s">
        <v>419</v>
      </c>
      <c r="H114" t="s">
        <v>611</v>
      </c>
      <c r="I114" t="s">
        <v>421</v>
      </c>
      <c r="J114">
        <v>1758585018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5.97</v>
      </c>
      <c r="DB114">
        <v>0.5</v>
      </c>
      <c r="DC114" t="s">
        <v>423</v>
      </c>
      <c r="DD114">
        <v>2</v>
      </c>
      <c r="DE114">
        <v>1758585018</v>
      </c>
      <c r="DF114">
        <v>420.311333333333</v>
      </c>
      <c r="DG114">
        <v>419.884333333333</v>
      </c>
      <c r="DH114">
        <v>24.6763666666667</v>
      </c>
      <c r="DI114">
        <v>23.9504</v>
      </c>
      <c r="DJ114">
        <v>418.147</v>
      </c>
      <c r="DK114">
        <v>24.2857</v>
      </c>
      <c r="DL114">
        <v>499.989333333333</v>
      </c>
      <c r="DM114">
        <v>89.6206333333333</v>
      </c>
      <c r="DN114">
        <v>0.0345822333333333</v>
      </c>
      <c r="DO114">
        <v>30.6453</v>
      </c>
      <c r="DP114">
        <v>29.9933666666667</v>
      </c>
      <c r="DQ114">
        <v>999.9</v>
      </c>
      <c r="DR114">
        <v>0</v>
      </c>
      <c r="DS114">
        <v>0</v>
      </c>
      <c r="DT114">
        <v>9993.75</v>
      </c>
      <c r="DU114">
        <v>0</v>
      </c>
      <c r="DV114">
        <v>0.27582</v>
      </c>
      <c r="DW114">
        <v>0.426818666666667</v>
      </c>
      <c r="DX114">
        <v>430.945333333333</v>
      </c>
      <c r="DY114">
        <v>430.187666666667</v>
      </c>
      <c r="DZ114">
        <v>0.725963</v>
      </c>
      <c r="EA114">
        <v>419.884333333333</v>
      </c>
      <c r="EB114">
        <v>23.9504</v>
      </c>
      <c r="EC114">
        <v>2.21151333333333</v>
      </c>
      <c r="ED114">
        <v>2.14645</v>
      </c>
      <c r="EE114">
        <v>19.0459666666667</v>
      </c>
      <c r="EF114">
        <v>18.5681333333333</v>
      </c>
      <c r="EG114">
        <v>0.00500059</v>
      </c>
      <c r="EH114">
        <v>0</v>
      </c>
      <c r="EI114">
        <v>0</v>
      </c>
      <c r="EJ114">
        <v>0</v>
      </c>
      <c r="EK114">
        <v>778.833333333333</v>
      </c>
      <c r="EL114">
        <v>0.00500059</v>
      </c>
      <c r="EM114">
        <v>-9.1</v>
      </c>
      <c r="EN114">
        <v>-0.4</v>
      </c>
      <c r="EO114">
        <v>35.5413333333333</v>
      </c>
      <c r="EP114">
        <v>39.458</v>
      </c>
      <c r="EQ114">
        <v>37.1456666666667</v>
      </c>
      <c r="ER114">
        <v>39.6873333333333</v>
      </c>
      <c r="ES114">
        <v>38.229</v>
      </c>
      <c r="ET114">
        <v>0</v>
      </c>
      <c r="EU114">
        <v>0</v>
      </c>
      <c r="EV114">
        <v>0</v>
      </c>
      <c r="EW114">
        <v>1758585020</v>
      </c>
      <c r="EX114">
        <v>0</v>
      </c>
      <c r="EY114">
        <v>779.396153846154</v>
      </c>
      <c r="EZ114">
        <v>-12.1264956517044</v>
      </c>
      <c r="FA114">
        <v>34.7897433099182</v>
      </c>
      <c r="FB114">
        <v>-11.6923076923077</v>
      </c>
      <c r="FC114">
        <v>15</v>
      </c>
      <c r="FD114">
        <v>0</v>
      </c>
      <c r="FE114" t="s">
        <v>424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0.41353455</v>
      </c>
      <c r="FR114">
        <v>0.0851343609022563</v>
      </c>
      <c r="FS114">
        <v>0.0366418456269263</v>
      </c>
      <c r="FT114">
        <v>1</v>
      </c>
      <c r="FU114">
        <v>779.485294117647</v>
      </c>
      <c r="FV114">
        <v>-8.01986250475924</v>
      </c>
      <c r="FW114">
        <v>5.16396634796419</v>
      </c>
      <c r="FX114">
        <v>-1</v>
      </c>
      <c r="FY114">
        <v>0.7248201</v>
      </c>
      <c r="FZ114">
        <v>0.00866436090225566</v>
      </c>
      <c r="GA114">
        <v>0.00101071301070086</v>
      </c>
      <c r="GB114">
        <v>1</v>
      </c>
      <c r="GC114">
        <v>2</v>
      </c>
      <c r="GD114">
        <v>2</v>
      </c>
      <c r="GE114" t="s">
        <v>425</v>
      </c>
      <c r="GF114">
        <v>3.13334</v>
      </c>
      <c r="GG114">
        <v>2.71259</v>
      </c>
      <c r="GH114">
        <v>0.088725</v>
      </c>
      <c r="GI114">
        <v>0.0891374</v>
      </c>
      <c r="GJ114">
        <v>0.1041</v>
      </c>
      <c r="GK114">
        <v>0.10263</v>
      </c>
      <c r="GL114">
        <v>34334.5</v>
      </c>
      <c r="GM114">
        <v>36766</v>
      </c>
      <c r="GN114">
        <v>34088.3</v>
      </c>
      <c r="GO114">
        <v>36545.8</v>
      </c>
      <c r="GP114">
        <v>43130.7</v>
      </c>
      <c r="GQ114">
        <v>47077.5</v>
      </c>
      <c r="GR114">
        <v>53182.8</v>
      </c>
      <c r="GS114">
        <v>58409.9</v>
      </c>
      <c r="GT114">
        <v>1.95557</v>
      </c>
      <c r="GU114">
        <v>1.65595</v>
      </c>
      <c r="GV114">
        <v>0.0874177</v>
      </c>
      <c r="GW114">
        <v>0</v>
      </c>
      <c r="GX114">
        <v>28.5708</v>
      </c>
      <c r="GY114">
        <v>999.9</v>
      </c>
      <c r="GZ114">
        <v>59.864</v>
      </c>
      <c r="HA114">
        <v>30.484</v>
      </c>
      <c r="HB114">
        <v>29.2594</v>
      </c>
      <c r="HC114">
        <v>54.3643</v>
      </c>
      <c r="HD114">
        <v>46.1899</v>
      </c>
      <c r="HE114">
        <v>1</v>
      </c>
      <c r="HF114">
        <v>0.0600076</v>
      </c>
      <c r="HG114">
        <v>-1.87042</v>
      </c>
      <c r="HH114">
        <v>20.1247</v>
      </c>
      <c r="HI114">
        <v>5.19842</v>
      </c>
      <c r="HJ114">
        <v>12.0046</v>
      </c>
      <c r="HK114">
        <v>4.9755</v>
      </c>
      <c r="HL114">
        <v>3.294</v>
      </c>
      <c r="HM114">
        <v>9999</v>
      </c>
      <c r="HN114">
        <v>999.9</v>
      </c>
      <c r="HO114">
        <v>9999</v>
      </c>
      <c r="HP114">
        <v>9999</v>
      </c>
      <c r="HQ114">
        <v>1.86325</v>
      </c>
      <c r="HR114">
        <v>1.86813</v>
      </c>
      <c r="HS114">
        <v>1.86783</v>
      </c>
      <c r="HT114">
        <v>1.86905</v>
      </c>
      <c r="HU114">
        <v>1.86982</v>
      </c>
      <c r="HV114">
        <v>1.86586</v>
      </c>
      <c r="HW114">
        <v>1.86697</v>
      </c>
      <c r="HX114">
        <v>1.86844</v>
      </c>
      <c r="HY114">
        <v>5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2.165</v>
      </c>
      <c r="IM114">
        <v>0.3905</v>
      </c>
      <c r="IN114">
        <v>0.725814700763697</v>
      </c>
      <c r="IO114">
        <v>0.00362048344270013</v>
      </c>
      <c r="IP114">
        <v>-5.06934738496834e-07</v>
      </c>
      <c r="IQ114">
        <v>1.8318064437723e-10</v>
      </c>
      <c r="IR114">
        <v>-0.101343419155985</v>
      </c>
      <c r="IS114">
        <v>-0.0180113055313949</v>
      </c>
      <c r="IT114">
        <v>0.00213158163258544</v>
      </c>
      <c r="IU114">
        <v>-2.28843148016446e-05</v>
      </c>
      <c r="IV114">
        <v>5</v>
      </c>
      <c r="IW114">
        <v>2442</v>
      </c>
      <c r="IX114">
        <v>1</v>
      </c>
      <c r="IY114">
        <v>27</v>
      </c>
      <c r="IZ114">
        <v>29309750.4</v>
      </c>
      <c r="JA114">
        <v>29309750.4</v>
      </c>
      <c r="JB114">
        <v>0.949707</v>
      </c>
      <c r="JC114">
        <v>2.63672</v>
      </c>
      <c r="JD114">
        <v>1.54785</v>
      </c>
      <c r="JE114">
        <v>2.31812</v>
      </c>
      <c r="JF114">
        <v>1.64673</v>
      </c>
      <c r="JG114">
        <v>2.34619</v>
      </c>
      <c r="JH114">
        <v>34.236</v>
      </c>
      <c r="JI114">
        <v>24.2188</v>
      </c>
      <c r="JJ114">
        <v>18</v>
      </c>
      <c r="JK114">
        <v>504.839</v>
      </c>
      <c r="JL114">
        <v>330.385</v>
      </c>
      <c r="JM114">
        <v>31.8551</v>
      </c>
      <c r="JN114">
        <v>28.1422</v>
      </c>
      <c r="JO114">
        <v>30.0001</v>
      </c>
      <c r="JP114">
        <v>28.1316</v>
      </c>
      <c r="JQ114">
        <v>28.0915</v>
      </c>
      <c r="JR114">
        <v>19.0433</v>
      </c>
      <c r="JS114">
        <v>23.5195</v>
      </c>
      <c r="JT114">
        <v>86.1994</v>
      </c>
      <c r="JU114">
        <v>31.8539</v>
      </c>
      <c r="JV114">
        <v>419.9</v>
      </c>
      <c r="JW114">
        <v>23.9413</v>
      </c>
      <c r="JX114">
        <v>96.6715</v>
      </c>
      <c r="JY114">
        <v>94.6358</v>
      </c>
    </row>
    <row r="115" spans="1:285">
      <c r="A115">
        <v>99</v>
      </c>
      <c r="B115">
        <v>1758585023</v>
      </c>
      <c r="C115">
        <v>1482.90000009537</v>
      </c>
      <c r="D115" t="s">
        <v>626</v>
      </c>
      <c r="E115" t="s">
        <v>627</v>
      </c>
      <c r="F115">
        <v>5</v>
      </c>
      <c r="G115" t="s">
        <v>419</v>
      </c>
      <c r="H115" t="s">
        <v>611</v>
      </c>
      <c r="I115" t="s">
        <v>421</v>
      </c>
      <c r="J115">
        <v>1758585020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5.97</v>
      </c>
      <c r="DB115">
        <v>0.5</v>
      </c>
      <c r="DC115" t="s">
        <v>423</v>
      </c>
      <c r="DD115">
        <v>2</v>
      </c>
      <c r="DE115">
        <v>1758585020</v>
      </c>
      <c r="DF115">
        <v>420.322333333333</v>
      </c>
      <c r="DG115">
        <v>419.884666666667</v>
      </c>
      <c r="DH115">
        <v>24.6748</v>
      </c>
      <c r="DI115">
        <v>23.9490666666667</v>
      </c>
      <c r="DJ115">
        <v>418.157666666667</v>
      </c>
      <c r="DK115">
        <v>24.2842</v>
      </c>
      <c r="DL115">
        <v>500.031</v>
      </c>
      <c r="DM115">
        <v>89.6199666666667</v>
      </c>
      <c r="DN115">
        <v>0.0345378</v>
      </c>
      <c r="DO115">
        <v>30.6461</v>
      </c>
      <c r="DP115">
        <v>29.9935333333333</v>
      </c>
      <c r="DQ115">
        <v>999.9</v>
      </c>
      <c r="DR115">
        <v>0</v>
      </c>
      <c r="DS115">
        <v>0</v>
      </c>
      <c r="DT115">
        <v>9995.21666666667</v>
      </c>
      <c r="DU115">
        <v>0</v>
      </c>
      <c r="DV115">
        <v>0.27582</v>
      </c>
      <c r="DW115">
        <v>0.437438666666667</v>
      </c>
      <c r="DX115">
        <v>430.956</v>
      </c>
      <c r="DY115">
        <v>430.187333333333</v>
      </c>
      <c r="DZ115">
        <v>0.725714333333333</v>
      </c>
      <c r="EA115">
        <v>419.884666666667</v>
      </c>
      <c r="EB115">
        <v>23.9490666666667</v>
      </c>
      <c r="EC115">
        <v>2.21135333333333</v>
      </c>
      <c r="ED115">
        <v>2.14631333333333</v>
      </c>
      <c r="EE115">
        <v>19.0448333333333</v>
      </c>
      <c r="EF115">
        <v>18.5671333333333</v>
      </c>
      <c r="EG115">
        <v>0.00500059</v>
      </c>
      <c r="EH115">
        <v>0</v>
      </c>
      <c r="EI115">
        <v>0</v>
      </c>
      <c r="EJ115">
        <v>0</v>
      </c>
      <c r="EK115">
        <v>781.266666666667</v>
      </c>
      <c r="EL115">
        <v>0.00500059</v>
      </c>
      <c r="EM115">
        <v>-11.8</v>
      </c>
      <c r="EN115">
        <v>-0.9</v>
      </c>
      <c r="EO115">
        <v>35.562</v>
      </c>
      <c r="EP115">
        <v>39.4996666666667</v>
      </c>
      <c r="EQ115">
        <v>37.1663333333333</v>
      </c>
      <c r="ER115">
        <v>39.7496666666667</v>
      </c>
      <c r="ES115">
        <v>38.25</v>
      </c>
      <c r="ET115">
        <v>0</v>
      </c>
      <c r="EU115">
        <v>0</v>
      </c>
      <c r="EV115">
        <v>0</v>
      </c>
      <c r="EW115">
        <v>1758585022.4</v>
      </c>
      <c r="EX115">
        <v>0</v>
      </c>
      <c r="EY115">
        <v>779.503846153846</v>
      </c>
      <c r="EZ115">
        <v>-12.7145300444455</v>
      </c>
      <c r="FA115">
        <v>33.5623928139457</v>
      </c>
      <c r="FB115">
        <v>-11.4884615384615</v>
      </c>
      <c r="FC115">
        <v>15</v>
      </c>
      <c r="FD115">
        <v>0</v>
      </c>
      <c r="FE115" t="s">
        <v>424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0.4140427</v>
      </c>
      <c r="FR115">
        <v>0.233596330827068</v>
      </c>
      <c r="FS115">
        <v>0.0366783867135674</v>
      </c>
      <c r="FT115">
        <v>1</v>
      </c>
      <c r="FU115">
        <v>779.276470588235</v>
      </c>
      <c r="FV115">
        <v>-5.18258211805553</v>
      </c>
      <c r="FW115">
        <v>5.20565635933529</v>
      </c>
      <c r="FX115">
        <v>-1</v>
      </c>
      <c r="FY115">
        <v>0.72513535</v>
      </c>
      <c r="FZ115">
        <v>0.00662133834586618</v>
      </c>
      <c r="GA115">
        <v>0.000828352538174414</v>
      </c>
      <c r="GB115">
        <v>1</v>
      </c>
      <c r="GC115">
        <v>2</v>
      </c>
      <c r="GD115">
        <v>2</v>
      </c>
      <c r="GE115" t="s">
        <v>425</v>
      </c>
      <c r="GF115">
        <v>3.13334</v>
      </c>
      <c r="GG115">
        <v>2.71248</v>
      </c>
      <c r="GH115">
        <v>0.0887256</v>
      </c>
      <c r="GI115">
        <v>0.0891453</v>
      </c>
      <c r="GJ115">
        <v>0.10409</v>
      </c>
      <c r="GK115">
        <v>0.102626</v>
      </c>
      <c r="GL115">
        <v>34334.5</v>
      </c>
      <c r="GM115">
        <v>36765.8</v>
      </c>
      <c r="GN115">
        <v>34088.4</v>
      </c>
      <c r="GO115">
        <v>36545.9</v>
      </c>
      <c r="GP115">
        <v>43131.1</v>
      </c>
      <c r="GQ115">
        <v>47077.6</v>
      </c>
      <c r="GR115">
        <v>53182.8</v>
      </c>
      <c r="GS115">
        <v>58409.9</v>
      </c>
      <c r="GT115">
        <v>1.95548</v>
      </c>
      <c r="GU115">
        <v>1.6559</v>
      </c>
      <c r="GV115">
        <v>0.0872314</v>
      </c>
      <c r="GW115">
        <v>0</v>
      </c>
      <c r="GX115">
        <v>28.572</v>
      </c>
      <c r="GY115">
        <v>999.9</v>
      </c>
      <c r="GZ115">
        <v>59.864</v>
      </c>
      <c r="HA115">
        <v>30.484</v>
      </c>
      <c r="HB115">
        <v>29.2622</v>
      </c>
      <c r="HC115">
        <v>54.7343</v>
      </c>
      <c r="HD115">
        <v>46.0497</v>
      </c>
      <c r="HE115">
        <v>1</v>
      </c>
      <c r="HF115">
        <v>0.0600381</v>
      </c>
      <c r="HG115">
        <v>-1.86616</v>
      </c>
      <c r="HH115">
        <v>20.1247</v>
      </c>
      <c r="HI115">
        <v>5.19842</v>
      </c>
      <c r="HJ115">
        <v>12.004</v>
      </c>
      <c r="HK115">
        <v>4.97545</v>
      </c>
      <c r="HL115">
        <v>3.294</v>
      </c>
      <c r="HM115">
        <v>9999</v>
      </c>
      <c r="HN115">
        <v>999.9</v>
      </c>
      <c r="HO115">
        <v>9999</v>
      </c>
      <c r="HP115">
        <v>9999</v>
      </c>
      <c r="HQ115">
        <v>1.86325</v>
      </c>
      <c r="HR115">
        <v>1.86813</v>
      </c>
      <c r="HS115">
        <v>1.86783</v>
      </c>
      <c r="HT115">
        <v>1.86905</v>
      </c>
      <c r="HU115">
        <v>1.86982</v>
      </c>
      <c r="HV115">
        <v>1.86586</v>
      </c>
      <c r="HW115">
        <v>1.86697</v>
      </c>
      <c r="HX115">
        <v>1.86844</v>
      </c>
      <c r="HY115">
        <v>5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2.165</v>
      </c>
      <c r="IM115">
        <v>0.3904</v>
      </c>
      <c r="IN115">
        <v>0.725814700763697</v>
      </c>
      <c r="IO115">
        <v>0.00362048344270013</v>
      </c>
      <c r="IP115">
        <v>-5.06934738496834e-07</v>
      </c>
      <c r="IQ115">
        <v>1.8318064437723e-10</v>
      </c>
      <c r="IR115">
        <v>-0.101343419155985</v>
      </c>
      <c r="IS115">
        <v>-0.0180113055313949</v>
      </c>
      <c r="IT115">
        <v>0.00213158163258544</v>
      </c>
      <c r="IU115">
        <v>-2.28843148016446e-05</v>
      </c>
      <c r="IV115">
        <v>5</v>
      </c>
      <c r="IW115">
        <v>2442</v>
      </c>
      <c r="IX115">
        <v>1</v>
      </c>
      <c r="IY115">
        <v>27</v>
      </c>
      <c r="IZ115">
        <v>29309750.4</v>
      </c>
      <c r="JA115">
        <v>29309750.4</v>
      </c>
      <c r="JB115">
        <v>0.949707</v>
      </c>
      <c r="JC115">
        <v>2.64893</v>
      </c>
      <c r="JD115">
        <v>1.54785</v>
      </c>
      <c r="JE115">
        <v>2.31812</v>
      </c>
      <c r="JF115">
        <v>1.64673</v>
      </c>
      <c r="JG115">
        <v>2.22046</v>
      </c>
      <c r="JH115">
        <v>34.236</v>
      </c>
      <c r="JI115">
        <v>24.2188</v>
      </c>
      <c r="JJ115">
        <v>18</v>
      </c>
      <c r="JK115">
        <v>504.773</v>
      </c>
      <c r="JL115">
        <v>330.361</v>
      </c>
      <c r="JM115">
        <v>31.8567</v>
      </c>
      <c r="JN115">
        <v>28.1422</v>
      </c>
      <c r="JO115">
        <v>30.0001</v>
      </c>
      <c r="JP115">
        <v>28.1316</v>
      </c>
      <c r="JQ115">
        <v>28.0915</v>
      </c>
      <c r="JR115">
        <v>19.0419</v>
      </c>
      <c r="JS115">
        <v>23.5195</v>
      </c>
      <c r="JT115">
        <v>86.1994</v>
      </c>
      <c r="JU115">
        <v>31.8539</v>
      </c>
      <c r="JV115">
        <v>419.9</v>
      </c>
      <c r="JW115">
        <v>23.9413</v>
      </c>
      <c r="JX115">
        <v>96.6715</v>
      </c>
      <c r="JY115">
        <v>94.6359</v>
      </c>
    </row>
    <row r="116" spans="1:285">
      <c r="A116">
        <v>100</v>
      </c>
      <c r="B116">
        <v>1758585025</v>
      </c>
      <c r="C116">
        <v>1484.90000009537</v>
      </c>
      <c r="D116" t="s">
        <v>628</v>
      </c>
      <c r="E116" t="s">
        <v>629</v>
      </c>
      <c r="F116">
        <v>5</v>
      </c>
      <c r="G116" t="s">
        <v>419</v>
      </c>
      <c r="H116" t="s">
        <v>611</v>
      </c>
      <c r="I116" t="s">
        <v>421</v>
      </c>
      <c r="J116">
        <v>1758585022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5.97</v>
      </c>
      <c r="DB116">
        <v>0.5</v>
      </c>
      <c r="DC116" t="s">
        <v>423</v>
      </c>
      <c r="DD116">
        <v>2</v>
      </c>
      <c r="DE116">
        <v>1758585022</v>
      </c>
      <c r="DF116">
        <v>420.33</v>
      </c>
      <c r="DG116">
        <v>419.908333333333</v>
      </c>
      <c r="DH116">
        <v>24.6727</v>
      </c>
      <c r="DI116">
        <v>23.9476333333333</v>
      </c>
      <c r="DJ116">
        <v>418.165</v>
      </c>
      <c r="DK116">
        <v>24.2822</v>
      </c>
      <c r="DL116">
        <v>500.069333333333</v>
      </c>
      <c r="DM116">
        <v>89.6194666666667</v>
      </c>
      <c r="DN116">
        <v>0.0344032666666667</v>
      </c>
      <c r="DO116">
        <v>30.646</v>
      </c>
      <c r="DP116">
        <v>29.9923333333333</v>
      </c>
      <c r="DQ116">
        <v>999.9</v>
      </c>
      <c r="DR116">
        <v>0</v>
      </c>
      <c r="DS116">
        <v>0</v>
      </c>
      <c r="DT116">
        <v>10009.1666666667</v>
      </c>
      <c r="DU116">
        <v>0</v>
      </c>
      <c r="DV116">
        <v>0.27582</v>
      </c>
      <c r="DW116">
        <v>0.421376333333333</v>
      </c>
      <c r="DX116">
        <v>430.963</v>
      </c>
      <c r="DY116">
        <v>430.211</v>
      </c>
      <c r="DZ116">
        <v>0.725061333333333</v>
      </c>
      <c r="EA116">
        <v>419.908333333333</v>
      </c>
      <c r="EB116">
        <v>23.9476333333333</v>
      </c>
      <c r="EC116">
        <v>2.21115333333333</v>
      </c>
      <c r="ED116">
        <v>2.14617333333333</v>
      </c>
      <c r="EE116">
        <v>19.0433666666667</v>
      </c>
      <c r="EF116">
        <v>18.5661</v>
      </c>
      <c r="EG116">
        <v>0.00500059</v>
      </c>
      <c r="EH116">
        <v>0</v>
      </c>
      <c r="EI116">
        <v>0</v>
      </c>
      <c r="EJ116">
        <v>0</v>
      </c>
      <c r="EK116">
        <v>777.5</v>
      </c>
      <c r="EL116">
        <v>0.00500059</v>
      </c>
      <c r="EM116">
        <v>-6.36666666666667</v>
      </c>
      <c r="EN116">
        <v>-0.633333333333333</v>
      </c>
      <c r="EO116">
        <v>35.562</v>
      </c>
      <c r="EP116">
        <v>39.5413333333333</v>
      </c>
      <c r="EQ116">
        <v>37.187</v>
      </c>
      <c r="ER116">
        <v>39.8123333333333</v>
      </c>
      <c r="ES116">
        <v>38.2706666666667</v>
      </c>
      <c r="ET116">
        <v>0</v>
      </c>
      <c r="EU116">
        <v>0</v>
      </c>
      <c r="EV116">
        <v>0</v>
      </c>
      <c r="EW116">
        <v>1758585024.2</v>
      </c>
      <c r="EX116">
        <v>0</v>
      </c>
      <c r="EY116">
        <v>778.828</v>
      </c>
      <c r="EZ116">
        <v>-22.4538464546199</v>
      </c>
      <c r="FA116">
        <v>39.407692019756</v>
      </c>
      <c r="FB116">
        <v>-10.748</v>
      </c>
      <c r="FC116">
        <v>15</v>
      </c>
      <c r="FD116">
        <v>0</v>
      </c>
      <c r="FE116" t="s">
        <v>424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0.41632695</v>
      </c>
      <c r="FR116">
        <v>0.155872917293233</v>
      </c>
      <c r="FS116">
        <v>0.0351150752718473</v>
      </c>
      <c r="FT116">
        <v>1</v>
      </c>
      <c r="FU116">
        <v>779.029411764706</v>
      </c>
      <c r="FV116">
        <v>1.85485097134163</v>
      </c>
      <c r="FW116">
        <v>5.39730485093989</v>
      </c>
      <c r="FX116">
        <v>-1</v>
      </c>
      <c r="FY116">
        <v>0.7252167</v>
      </c>
      <c r="FZ116">
        <v>0.00176372932330699</v>
      </c>
      <c r="GA116">
        <v>0.000703762040749562</v>
      </c>
      <c r="GB116">
        <v>1</v>
      </c>
      <c r="GC116">
        <v>2</v>
      </c>
      <c r="GD116">
        <v>2</v>
      </c>
      <c r="GE116" t="s">
        <v>425</v>
      </c>
      <c r="GF116">
        <v>3.1332</v>
      </c>
      <c r="GG116">
        <v>2.71256</v>
      </c>
      <c r="GH116">
        <v>0.0887266</v>
      </c>
      <c r="GI116">
        <v>0.0891423</v>
      </c>
      <c r="GJ116">
        <v>0.104087</v>
      </c>
      <c r="GK116">
        <v>0.102616</v>
      </c>
      <c r="GL116">
        <v>34334.4</v>
      </c>
      <c r="GM116">
        <v>36765.9</v>
      </c>
      <c r="GN116">
        <v>34088.4</v>
      </c>
      <c r="GO116">
        <v>36545.9</v>
      </c>
      <c r="GP116">
        <v>43131.4</v>
      </c>
      <c r="GQ116">
        <v>47078.3</v>
      </c>
      <c r="GR116">
        <v>53183</v>
      </c>
      <c r="GS116">
        <v>58410</v>
      </c>
      <c r="GT116">
        <v>1.95537</v>
      </c>
      <c r="GU116">
        <v>1.65607</v>
      </c>
      <c r="GV116">
        <v>0.0866577</v>
      </c>
      <c r="GW116">
        <v>0</v>
      </c>
      <c r="GX116">
        <v>28.5726</v>
      </c>
      <c r="GY116">
        <v>999.9</v>
      </c>
      <c r="GZ116">
        <v>59.864</v>
      </c>
      <c r="HA116">
        <v>30.484</v>
      </c>
      <c r="HB116">
        <v>29.2602</v>
      </c>
      <c r="HC116">
        <v>54.2943</v>
      </c>
      <c r="HD116">
        <v>46.1178</v>
      </c>
      <c r="HE116">
        <v>1</v>
      </c>
      <c r="HF116">
        <v>0.0600838</v>
      </c>
      <c r="HG116">
        <v>-1.8561</v>
      </c>
      <c r="HH116">
        <v>20.1248</v>
      </c>
      <c r="HI116">
        <v>5.19827</v>
      </c>
      <c r="HJ116">
        <v>12.004</v>
      </c>
      <c r="HK116">
        <v>4.9755</v>
      </c>
      <c r="HL116">
        <v>3.294</v>
      </c>
      <c r="HM116">
        <v>9999</v>
      </c>
      <c r="HN116">
        <v>999.9</v>
      </c>
      <c r="HO116">
        <v>9999</v>
      </c>
      <c r="HP116">
        <v>9999</v>
      </c>
      <c r="HQ116">
        <v>1.86325</v>
      </c>
      <c r="HR116">
        <v>1.86813</v>
      </c>
      <c r="HS116">
        <v>1.86784</v>
      </c>
      <c r="HT116">
        <v>1.86905</v>
      </c>
      <c r="HU116">
        <v>1.86983</v>
      </c>
      <c r="HV116">
        <v>1.86586</v>
      </c>
      <c r="HW116">
        <v>1.867</v>
      </c>
      <c r="HX116">
        <v>1.86843</v>
      </c>
      <c r="HY116">
        <v>5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2.165</v>
      </c>
      <c r="IM116">
        <v>0.3904</v>
      </c>
      <c r="IN116">
        <v>0.725814700763697</v>
      </c>
      <c r="IO116">
        <v>0.00362048344270013</v>
      </c>
      <c r="IP116">
        <v>-5.06934738496834e-07</v>
      </c>
      <c r="IQ116">
        <v>1.8318064437723e-10</v>
      </c>
      <c r="IR116">
        <v>-0.101343419155985</v>
      </c>
      <c r="IS116">
        <v>-0.0180113055313949</v>
      </c>
      <c r="IT116">
        <v>0.00213158163258544</v>
      </c>
      <c r="IU116">
        <v>-2.28843148016446e-05</v>
      </c>
      <c r="IV116">
        <v>5</v>
      </c>
      <c r="IW116">
        <v>2442</v>
      </c>
      <c r="IX116">
        <v>1</v>
      </c>
      <c r="IY116">
        <v>27</v>
      </c>
      <c r="IZ116">
        <v>29309750.4</v>
      </c>
      <c r="JA116">
        <v>29309750.4</v>
      </c>
      <c r="JB116">
        <v>0.949707</v>
      </c>
      <c r="JC116">
        <v>2.64893</v>
      </c>
      <c r="JD116">
        <v>1.54785</v>
      </c>
      <c r="JE116">
        <v>2.31812</v>
      </c>
      <c r="JF116">
        <v>1.64673</v>
      </c>
      <c r="JG116">
        <v>2.2644</v>
      </c>
      <c r="JH116">
        <v>34.236</v>
      </c>
      <c r="JI116">
        <v>24.2101</v>
      </c>
      <c r="JJ116">
        <v>18</v>
      </c>
      <c r="JK116">
        <v>504.707</v>
      </c>
      <c r="JL116">
        <v>330.444</v>
      </c>
      <c r="JM116">
        <v>31.8585</v>
      </c>
      <c r="JN116">
        <v>28.1422</v>
      </c>
      <c r="JO116">
        <v>30.0002</v>
      </c>
      <c r="JP116">
        <v>28.1316</v>
      </c>
      <c r="JQ116">
        <v>28.0915</v>
      </c>
      <c r="JR116">
        <v>19.0429</v>
      </c>
      <c r="JS116">
        <v>23.5195</v>
      </c>
      <c r="JT116">
        <v>86.1994</v>
      </c>
      <c r="JU116">
        <v>31.8597</v>
      </c>
      <c r="JV116">
        <v>419.9</v>
      </c>
      <c r="JW116">
        <v>23.9413</v>
      </c>
      <c r="JX116">
        <v>96.6717</v>
      </c>
      <c r="JY116">
        <v>94.636</v>
      </c>
    </row>
    <row r="117" spans="1:285">
      <c r="A117">
        <v>101</v>
      </c>
      <c r="B117">
        <v>1758585027</v>
      </c>
      <c r="C117">
        <v>1486.90000009537</v>
      </c>
      <c r="D117" t="s">
        <v>630</v>
      </c>
      <c r="E117" t="s">
        <v>631</v>
      </c>
      <c r="F117">
        <v>5</v>
      </c>
      <c r="G117" t="s">
        <v>419</v>
      </c>
      <c r="H117" t="s">
        <v>611</v>
      </c>
      <c r="I117" t="s">
        <v>421</v>
      </c>
      <c r="J117">
        <v>1758585024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5.97</v>
      </c>
      <c r="DB117">
        <v>0.5</v>
      </c>
      <c r="DC117" t="s">
        <v>423</v>
      </c>
      <c r="DD117">
        <v>2</v>
      </c>
      <c r="DE117">
        <v>1758585024</v>
      </c>
      <c r="DF117">
        <v>420.334666666667</v>
      </c>
      <c r="DG117">
        <v>419.931</v>
      </c>
      <c r="DH117">
        <v>24.6702666666667</v>
      </c>
      <c r="DI117">
        <v>23.9446666666667</v>
      </c>
      <c r="DJ117">
        <v>418.169666666667</v>
      </c>
      <c r="DK117">
        <v>24.2798666666667</v>
      </c>
      <c r="DL117">
        <v>500.035666666667</v>
      </c>
      <c r="DM117">
        <v>89.6194333333333</v>
      </c>
      <c r="DN117">
        <v>0.0344791</v>
      </c>
      <c r="DO117">
        <v>30.6450666666667</v>
      </c>
      <c r="DP117">
        <v>29.9892666666667</v>
      </c>
      <c r="DQ117">
        <v>999.9</v>
      </c>
      <c r="DR117">
        <v>0</v>
      </c>
      <c r="DS117">
        <v>0</v>
      </c>
      <c r="DT117">
        <v>10001.6666666667</v>
      </c>
      <c r="DU117">
        <v>0</v>
      </c>
      <c r="DV117">
        <v>0.27582</v>
      </c>
      <c r="DW117">
        <v>0.403493333333333</v>
      </c>
      <c r="DX117">
        <v>430.966666666667</v>
      </c>
      <c r="DY117">
        <v>430.233</v>
      </c>
      <c r="DZ117">
        <v>0.725620333333333</v>
      </c>
      <c r="EA117">
        <v>419.931</v>
      </c>
      <c r="EB117">
        <v>23.9446666666667</v>
      </c>
      <c r="EC117">
        <v>2.21093333333333</v>
      </c>
      <c r="ED117">
        <v>2.14590666666667</v>
      </c>
      <c r="EE117">
        <v>19.0417666666667</v>
      </c>
      <c r="EF117">
        <v>18.5641</v>
      </c>
      <c r="EG117">
        <v>0.00500059</v>
      </c>
      <c r="EH117">
        <v>0</v>
      </c>
      <c r="EI117">
        <v>0</v>
      </c>
      <c r="EJ117">
        <v>0</v>
      </c>
      <c r="EK117">
        <v>778.7</v>
      </c>
      <c r="EL117">
        <v>0.00500059</v>
      </c>
      <c r="EM117">
        <v>-5.53333333333333</v>
      </c>
      <c r="EN117">
        <v>-0.666666666666667</v>
      </c>
      <c r="EO117">
        <v>35.562</v>
      </c>
      <c r="EP117">
        <v>39.583</v>
      </c>
      <c r="EQ117">
        <v>37.208</v>
      </c>
      <c r="ER117">
        <v>39.8746666666667</v>
      </c>
      <c r="ES117">
        <v>38.2913333333333</v>
      </c>
      <c r="ET117">
        <v>0</v>
      </c>
      <c r="EU117">
        <v>0</v>
      </c>
      <c r="EV117">
        <v>0</v>
      </c>
      <c r="EW117">
        <v>1758585026</v>
      </c>
      <c r="EX117">
        <v>0</v>
      </c>
      <c r="EY117">
        <v>778.226923076923</v>
      </c>
      <c r="EZ117">
        <v>-2.1846155177907</v>
      </c>
      <c r="FA117">
        <v>37.3504270832072</v>
      </c>
      <c r="FB117">
        <v>-9.11923076923077</v>
      </c>
      <c r="FC117">
        <v>15</v>
      </c>
      <c r="FD117">
        <v>0</v>
      </c>
      <c r="FE117" t="s">
        <v>424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0.4228424</v>
      </c>
      <c r="FR117">
        <v>0.017531007518797</v>
      </c>
      <c r="FS117">
        <v>0.0274889263639015</v>
      </c>
      <c r="FT117">
        <v>1</v>
      </c>
      <c r="FU117">
        <v>779.011764705882</v>
      </c>
      <c r="FV117">
        <v>-10.6707411226354</v>
      </c>
      <c r="FW117">
        <v>5.6329787703301</v>
      </c>
      <c r="FX117">
        <v>-1</v>
      </c>
      <c r="FY117">
        <v>0.7252646</v>
      </c>
      <c r="FZ117">
        <v>-6.19849624067854e-05</v>
      </c>
      <c r="GA117">
        <v>0.000738429509161162</v>
      </c>
      <c r="GB117">
        <v>1</v>
      </c>
      <c r="GC117">
        <v>2</v>
      </c>
      <c r="GD117">
        <v>2</v>
      </c>
      <c r="GE117" t="s">
        <v>425</v>
      </c>
      <c r="GF117">
        <v>3.13313</v>
      </c>
      <c r="GG117">
        <v>2.71257</v>
      </c>
      <c r="GH117">
        <v>0.0887229</v>
      </c>
      <c r="GI117">
        <v>0.0891396</v>
      </c>
      <c r="GJ117">
        <v>0.104079</v>
      </c>
      <c r="GK117">
        <v>0.102588</v>
      </c>
      <c r="GL117">
        <v>34334.5</v>
      </c>
      <c r="GM117">
        <v>36766</v>
      </c>
      <c r="GN117">
        <v>34088.2</v>
      </c>
      <c r="GO117">
        <v>36545.9</v>
      </c>
      <c r="GP117">
        <v>43131.9</v>
      </c>
      <c r="GQ117">
        <v>47079.7</v>
      </c>
      <c r="GR117">
        <v>53183</v>
      </c>
      <c r="GS117">
        <v>58409.9</v>
      </c>
      <c r="GT117">
        <v>1.95537</v>
      </c>
      <c r="GU117">
        <v>1.65618</v>
      </c>
      <c r="GV117">
        <v>0.0863522</v>
      </c>
      <c r="GW117">
        <v>0</v>
      </c>
      <c r="GX117">
        <v>28.5726</v>
      </c>
      <c r="GY117">
        <v>999.9</v>
      </c>
      <c r="GZ117">
        <v>59.84</v>
      </c>
      <c r="HA117">
        <v>30.484</v>
      </c>
      <c r="HB117">
        <v>29.2449</v>
      </c>
      <c r="HC117">
        <v>53.8543</v>
      </c>
      <c r="HD117">
        <v>46.3822</v>
      </c>
      <c r="HE117">
        <v>1</v>
      </c>
      <c r="HF117">
        <v>0.0601143</v>
      </c>
      <c r="HG117">
        <v>-1.85371</v>
      </c>
      <c r="HH117">
        <v>20.1248</v>
      </c>
      <c r="HI117">
        <v>5.19812</v>
      </c>
      <c r="HJ117">
        <v>12.004</v>
      </c>
      <c r="HK117">
        <v>4.97545</v>
      </c>
      <c r="HL117">
        <v>3.294</v>
      </c>
      <c r="HM117">
        <v>9999</v>
      </c>
      <c r="HN117">
        <v>999.9</v>
      </c>
      <c r="HO117">
        <v>9999</v>
      </c>
      <c r="HP117">
        <v>9999</v>
      </c>
      <c r="HQ117">
        <v>1.86325</v>
      </c>
      <c r="HR117">
        <v>1.86813</v>
      </c>
      <c r="HS117">
        <v>1.86784</v>
      </c>
      <c r="HT117">
        <v>1.86905</v>
      </c>
      <c r="HU117">
        <v>1.86984</v>
      </c>
      <c r="HV117">
        <v>1.86587</v>
      </c>
      <c r="HW117">
        <v>1.86698</v>
      </c>
      <c r="HX117">
        <v>1.86843</v>
      </c>
      <c r="HY117">
        <v>5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2.165</v>
      </c>
      <c r="IM117">
        <v>0.3903</v>
      </c>
      <c r="IN117">
        <v>0.725814700763697</v>
      </c>
      <c r="IO117">
        <v>0.00362048344270013</v>
      </c>
      <c r="IP117">
        <v>-5.06934738496834e-07</v>
      </c>
      <c r="IQ117">
        <v>1.8318064437723e-10</v>
      </c>
      <c r="IR117">
        <v>-0.101343419155985</v>
      </c>
      <c r="IS117">
        <v>-0.0180113055313949</v>
      </c>
      <c r="IT117">
        <v>0.00213158163258544</v>
      </c>
      <c r="IU117">
        <v>-2.28843148016446e-05</v>
      </c>
      <c r="IV117">
        <v>5</v>
      </c>
      <c r="IW117">
        <v>2442</v>
      </c>
      <c r="IX117">
        <v>1</v>
      </c>
      <c r="IY117">
        <v>27</v>
      </c>
      <c r="IZ117">
        <v>29309750.4</v>
      </c>
      <c r="JA117">
        <v>29309750.4</v>
      </c>
      <c r="JB117">
        <v>0.949707</v>
      </c>
      <c r="JC117">
        <v>2.6416</v>
      </c>
      <c r="JD117">
        <v>1.54785</v>
      </c>
      <c r="JE117">
        <v>2.31812</v>
      </c>
      <c r="JF117">
        <v>1.64551</v>
      </c>
      <c r="JG117">
        <v>2.33032</v>
      </c>
      <c r="JH117">
        <v>34.236</v>
      </c>
      <c r="JI117">
        <v>24.2188</v>
      </c>
      <c r="JJ117">
        <v>18</v>
      </c>
      <c r="JK117">
        <v>504.707</v>
      </c>
      <c r="JL117">
        <v>330.491</v>
      </c>
      <c r="JM117">
        <v>31.8602</v>
      </c>
      <c r="JN117">
        <v>28.1422</v>
      </c>
      <c r="JO117">
        <v>30.0002</v>
      </c>
      <c r="JP117">
        <v>28.1316</v>
      </c>
      <c r="JQ117">
        <v>28.0915</v>
      </c>
      <c r="JR117">
        <v>19.0427</v>
      </c>
      <c r="JS117">
        <v>23.5195</v>
      </c>
      <c r="JT117">
        <v>86.1994</v>
      </c>
      <c r="JU117">
        <v>31.8597</v>
      </c>
      <c r="JV117">
        <v>419.9</v>
      </c>
      <c r="JW117">
        <v>23.9413</v>
      </c>
      <c r="JX117">
        <v>96.6716</v>
      </c>
      <c r="JY117">
        <v>94.6359</v>
      </c>
    </row>
    <row r="118" spans="1:285">
      <c r="A118">
        <v>102</v>
      </c>
      <c r="B118">
        <v>1758585029</v>
      </c>
      <c r="C118">
        <v>1488.90000009537</v>
      </c>
      <c r="D118" t="s">
        <v>632</v>
      </c>
      <c r="E118" t="s">
        <v>633</v>
      </c>
      <c r="F118">
        <v>5</v>
      </c>
      <c r="G118" t="s">
        <v>419</v>
      </c>
      <c r="H118" t="s">
        <v>611</v>
      </c>
      <c r="I118" t="s">
        <v>421</v>
      </c>
      <c r="J118">
        <v>1758585026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5.97</v>
      </c>
      <c r="DB118">
        <v>0.5</v>
      </c>
      <c r="DC118" t="s">
        <v>423</v>
      </c>
      <c r="DD118">
        <v>2</v>
      </c>
      <c r="DE118">
        <v>1758585026</v>
      </c>
      <c r="DF118">
        <v>420.330666666667</v>
      </c>
      <c r="DG118">
        <v>419.916</v>
      </c>
      <c r="DH118">
        <v>24.6675</v>
      </c>
      <c r="DI118">
        <v>23.9388666666667</v>
      </c>
      <c r="DJ118">
        <v>418.166</v>
      </c>
      <c r="DK118">
        <v>24.2772333333333</v>
      </c>
      <c r="DL118">
        <v>499.969333333333</v>
      </c>
      <c r="DM118">
        <v>89.62</v>
      </c>
      <c r="DN118">
        <v>0.0346367333333333</v>
      </c>
      <c r="DO118">
        <v>30.6440666666667</v>
      </c>
      <c r="DP118">
        <v>29.9835666666667</v>
      </c>
      <c r="DQ118">
        <v>999.9</v>
      </c>
      <c r="DR118">
        <v>0</v>
      </c>
      <c r="DS118">
        <v>0</v>
      </c>
      <c r="DT118">
        <v>9992.7</v>
      </c>
      <c r="DU118">
        <v>0</v>
      </c>
      <c r="DV118">
        <v>0.27582</v>
      </c>
      <c r="DW118">
        <v>0.414774666666667</v>
      </c>
      <c r="DX118">
        <v>430.961333333333</v>
      </c>
      <c r="DY118">
        <v>430.215</v>
      </c>
      <c r="DZ118">
        <v>0.728667</v>
      </c>
      <c r="EA118">
        <v>419.916</v>
      </c>
      <c r="EB118">
        <v>23.9388666666667</v>
      </c>
      <c r="EC118">
        <v>2.21070333333333</v>
      </c>
      <c r="ED118">
        <v>2.1454</v>
      </c>
      <c r="EE118">
        <v>19.0400666666667</v>
      </c>
      <c r="EF118">
        <v>18.5603333333333</v>
      </c>
      <c r="EG118">
        <v>0.00500059</v>
      </c>
      <c r="EH118">
        <v>0</v>
      </c>
      <c r="EI118">
        <v>0</v>
      </c>
      <c r="EJ118">
        <v>0</v>
      </c>
      <c r="EK118">
        <v>776.866666666667</v>
      </c>
      <c r="EL118">
        <v>0.00500059</v>
      </c>
      <c r="EM118">
        <v>-3.9</v>
      </c>
      <c r="EN118">
        <v>-0.166666666666667</v>
      </c>
      <c r="EO118">
        <v>35.583</v>
      </c>
      <c r="EP118">
        <v>39.604</v>
      </c>
      <c r="EQ118">
        <v>37.229</v>
      </c>
      <c r="ER118">
        <v>39.9163333333333</v>
      </c>
      <c r="ES118">
        <v>38.312</v>
      </c>
      <c r="ET118">
        <v>0</v>
      </c>
      <c r="EU118">
        <v>0</v>
      </c>
      <c r="EV118">
        <v>0</v>
      </c>
      <c r="EW118">
        <v>1758585028.4</v>
      </c>
      <c r="EX118">
        <v>0</v>
      </c>
      <c r="EY118">
        <v>777.319230769231</v>
      </c>
      <c r="EZ118">
        <v>-15.4290599281682</v>
      </c>
      <c r="FA118">
        <v>17.0495723213983</v>
      </c>
      <c r="FB118">
        <v>-7.00384615384615</v>
      </c>
      <c r="FC118">
        <v>15</v>
      </c>
      <c r="FD118">
        <v>0</v>
      </c>
      <c r="FE118" t="s">
        <v>424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0.4253586</v>
      </c>
      <c r="FR118">
        <v>-0.0542996390977445</v>
      </c>
      <c r="FS118">
        <v>0.0256703330975661</v>
      </c>
      <c r="FT118">
        <v>1</v>
      </c>
      <c r="FU118">
        <v>779.25</v>
      </c>
      <c r="FV118">
        <v>-14.4400306132885</v>
      </c>
      <c r="FW118">
        <v>5.63269082076701</v>
      </c>
      <c r="FX118">
        <v>-1</v>
      </c>
      <c r="FY118">
        <v>0.72575735</v>
      </c>
      <c r="FZ118">
        <v>0.00814732330827046</v>
      </c>
      <c r="GA118">
        <v>0.00177458883336394</v>
      </c>
      <c r="GB118">
        <v>1</v>
      </c>
      <c r="GC118">
        <v>2</v>
      </c>
      <c r="GD118">
        <v>2</v>
      </c>
      <c r="GE118" t="s">
        <v>425</v>
      </c>
      <c r="GF118">
        <v>3.13315</v>
      </c>
      <c r="GG118">
        <v>2.71266</v>
      </c>
      <c r="GH118">
        <v>0.0887221</v>
      </c>
      <c r="GI118">
        <v>0.0891356</v>
      </c>
      <c r="GJ118">
        <v>0.104062</v>
      </c>
      <c r="GK118">
        <v>0.102565</v>
      </c>
      <c r="GL118">
        <v>34334.6</v>
      </c>
      <c r="GM118">
        <v>36765.9</v>
      </c>
      <c r="GN118">
        <v>34088.3</v>
      </c>
      <c r="GO118">
        <v>36545.6</v>
      </c>
      <c r="GP118">
        <v>43132.7</v>
      </c>
      <c r="GQ118">
        <v>47080.6</v>
      </c>
      <c r="GR118">
        <v>53183</v>
      </c>
      <c r="GS118">
        <v>58409.5</v>
      </c>
      <c r="GT118">
        <v>1.9554</v>
      </c>
      <c r="GU118">
        <v>1.65622</v>
      </c>
      <c r="GV118">
        <v>0.086315</v>
      </c>
      <c r="GW118">
        <v>0</v>
      </c>
      <c r="GX118">
        <v>28.572</v>
      </c>
      <c r="GY118">
        <v>999.9</v>
      </c>
      <c r="GZ118">
        <v>59.84</v>
      </c>
      <c r="HA118">
        <v>30.484</v>
      </c>
      <c r="HB118">
        <v>29.2475</v>
      </c>
      <c r="HC118">
        <v>54.9743</v>
      </c>
      <c r="HD118">
        <v>46.3502</v>
      </c>
      <c r="HE118">
        <v>1</v>
      </c>
      <c r="HF118">
        <v>0.0600991</v>
      </c>
      <c r="HG118">
        <v>-1.85406</v>
      </c>
      <c r="HH118">
        <v>20.125</v>
      </c>
      <c r="HI118">
        <v>5.19827</v>
      </c>
      <c r="HJ118">
        <v>12.004</v>
      </c>
      <c r="HK118">
        <v>4.97535</v>
      </c>
      <c r="HL118">
        <v>3.294</v>
      </c>
      <c r="HM118">
        <v>9999</v>
      </c>
      <c r="HN118">
        <v>999.9</v>
      </c>
      <c r="HO118">
        <v>9999</v>
      </c>
      <c r="HP118">
        <v>9999</v>
      </c>
      <c r="HQ118">
        <v>1.86325</v>
      </c>
      <c r="HR118">
        <v>1.86813</v>
      </c>
      <c r="HS118">
        <v>1.86783</v>
      </c>
      <c r="HT118">
        <v>1.86905</v>
      </c>
      <c r="HU118">
        <v>1.86986</v>
      </c>
      <c r="HV118">
        <v>1.86587</v>
      </c>
      <c r="HW118">
        <v>1.86697</v>
      </c>
      <c r="HX118">
        <v>1.86843</v>
      </c>
      <c r="HY118">
        <v>5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2.165</v>
      </c>
      <c r="IM118">
        <v>0.39</v>
      </c>
      <c r="IN118">
        <v>0.725814700763697</v>
      </c>
      <c r="IO118">
        <v>0.00362048344270013</v>
      </c>
      <c r="IP118">
        <v>-5.06934738496834e-07</v>
      </c>
      <c r="IQ118">
        <v>1.8318064437723e-10</v>
      </c>
      <c r="IR118">
        <v>-0.101343419155985</v>
      </c>
      <c r="IS118">
        <v>-0.0180113055313949</v>
      </c>
      <c r="IT118">
        <v>0.00213158163258544</v>
      </c>
      <c r="IU118">
        <v>-2.28843148016446e-05</v>
      </c>
      <c r="IV118">
        <v>5</v>
      </c>
      <c r="IW118">
        <v>2442</v>
      </c>
      <c r="IX118">
        <v>1</v>
      </c>
      <c r="IY118">
        <v>27</v>
      </c>
      <c r="IZ118">
        <v>29309750.5</v>
      </c>
      <c r="JA118">
        <v>29309750.5</v>
      </c>
      <c r="JB118">
        <v>0.949707</v>
      </c>
      <c r="JC118">
        <v>2.6355</v>
      </c>
      <c r="JD118">
        <v>1.54785</v>
      </c>
      <c r="JE118">
        <v>2.31812</v>
      </c>
      <c r="JF118">
        <v>1.64551</v>
      </c>
      <c r="JG118">
        <v>2.35352</v>
      </c>
      <c r="JH118">
        <v>34.2133</v>
      </c>
      <c r="JI118">
        <v>24.2276</v>
      </c>
      <c r="JJ118">
        <v>18</v>
      </c>
      <c r="JK118">
        <v>504.724</v>
      </c>
      <c r="JL118">
        <v>330.515</v>
      </c>
      <c r="JM118">
        <v>31.8618</v>
      </c>
      <c r="JN118">
        <v>28.1422</v>
      </c>
      <c r="JO118">
        <v>30.0002</v>
      </c>
      <c r="JP118">
        <v>28.1316</v>
      </c>
      <c r="JQ118">
        <v>28.0915</v>
      </c>
      <c r="JR118">
        <v>19.0437</v>
      </c>
      <c r="JS118">
        <v>23.5195</v>
      </c>
      <c r="JT118">
        <v>86.1994</v>
      </c>
      <c r="JU118">
        <v>31.8597</v>
      </c>
      <c r="JV118">
        <v>419.9</v>
      </c>
      <c r="JW118">
        <v>23.9413</v>
      </c>
      <c r="JX118">
        <v>96.6717</v>
      </c>
      <c r="JY118">
        <v>94.6352</v>
      </c>
    </row>
    <row r="119" spans="1:285">
      <c r="A119">
        <v>103</v>
      </c>
      <c r="B119">
        <v>1758585031</v>
      </c>
      <c r="C119">
        <v>1490.90000009537</v>
      </c>
      <c r="D119" t="s">
        <v>634</v>
      </c>
      <c r="E119" t="s">
        <v>635</v>
      </c>
      <c r="F119">
        <v>5</v>
      </c>
      <c r="G119" t="s">
        <v>419</v>
      </c>
      <c r="H119" t="s">
        <v>611</v>
      </c>
      <c r="I119" t="s">
        <v>421</v>
      </c>
      <c r="J119">
        <v>1758585028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5.97</v>
      </c>
      <c r="DB119">
        <v>0.5</v>
      </c>
      <c r="DC119" t="s">
        <v>423</v>
      </c>
      <c r="DD119">
        <v>2</v>
      </c>
      <c r="DE119">
        <v>1758585028</v>
      </c>
      <c r="DF119">
        <v>420.323333333333</v>
      </c>
      <c r="DG119">
        <v>419.892</v>
      </c>
      <c r="DH119">
        <v>24.6639333333333</v>
      </c>
      <c r="DI119">
        <v>23.9318666666667</v>
      </c>
      <c r="DJ119">
        <v>418.158666666667</v>
      </c>
      <c r="DK119">
        <v>24.2738</v>
      </c>
      <c r="DL119">
        <v>499.952333333333</v>
      </c>
      <c r="DM119">
        <v>89.6202</v>
      </c>
      <c r="DN119">
        <v>0.0347990333333333</v>
      </c>
      <c r="DO119">
        <v>30.6445666666667</v>
      </c>
      <c r="DP119">
        <v>29.9808666666667</v>
      </c>
      <c r="DQ119">
        <v>999.9</v>
      </c>
      <c r="DR119">
        <v>0</v>
      </c>
      <c r="DS119">
        <v>0</v>
      </c>
      <c r="DT119">
        <v>9985</v>
      </c>
      <c r="DU119">
        <v>0</v>
      </c>
      <c r="DV119">
        <v>0.27582</v>
      </c>
      <c r="DW119">
        <v>0.431386333333333</v>
      </c>
      <c r="DX119">
        <v>430.952</v>
      </c>
      <c r="DY119">
        <v>430.187333333333</v>
      </c>
      <c r="DZ119">
        <v>0.732079333333333</v>
      </c>
      <c r="EA119">
        <v>419.892</v>
      </c>
      <c r="EB119">
        <v>23.9318666666667</v>
      </c>
      <c r="EC119">
        <v>2.21038666666667</v>
      </c>
      <c r="ED119">
        <v>2.14477666666667</v>
      </c>
      <c r="EE119">
        <v>19.0377666666667</v>
      </c>
      <c r="EF119">
        <v>18.5557</v>
      </c>
      <c r="EG119">
        <v>0.00500059</v>
      </c>
      <c r="EH119">
        <v>0</v>
      </c>
      <c r="EI119">
        <v>0</v>
      </c>
      <c r="EJ119">
        <v>0</v>
      </c>
      <c r="EK119">
        <v>779.466666666667</v>
      </c>
      <c r="EL119">
        <v>0.00500059</v>
      </c>
      <c r="EM119">
        <v>-8.3</v>
      </c>
      <c r="EN119">
        <v>-1</v>
      </c>
      <c r="EO119">
        <v>35.604</v>
      </c>
      <c r="EP119">
        <v>39.6456666666667</v>
      </c>
      <c r="EQ119">
        <v>37.25</v>
      </c>
      <c r="ER119">
        <v>39.958</v>
      </c>
      <c r="ES119">
        <v>38.333</v>
      </c>
      <c r="ET119">
        <v>0</v>
      </c>
      <c r="EU119">
        <v>0</v>
      </c>
      <c r="EV119">
        <v>0</v>
      </c>
      <c r="EW119">
        <v>1758585030.2</v>
      </c>
      <c r="EX119">
        <v>0</v>
      </c>
      <c r="EY119">
        <v>777.564</v>
      </c>
      <c r="EZ119">
        <v>-10.1923079857439</v>
      </c>
      <c r="FA119">
        <v>6.41538442098176</v>
      </c>
      <c r="FB119">
        <v>-7.18</v>
      </c>
      <c r="FC119">
        <v>15</v>
      </c>
      <c r="FD119">
        <v>0</v>
      </c>
      <c r="FE119" t="s">
        <v>424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0.4267212</v>
      </c>
      <c r="FR119">
        <v>-0.0265430977443612</v>
      </c>
      <c r="FS119">
        <v>0.0260846728858155</v>
      </c>
      <c r="FT119">
        <v>1</v>
      </c>
      <c r="FU119">
        <v>778.297058823529</v>
      </c>
      <c r="FV119">
        <v>-21.0221543912752</v>
      </c>
      <c r="FW119">
        <v>5.76401031217786</v>
      </c>
      <c r="FX119">
        <v>-1</v>
      </c>
      <c r="FY119">
        <v>0.72661205</v>
      </c>
      <c r="FZ119">
        <v>0.0211550526315793</v>
      </c>
      <c r="GA119">
        <v>0.00305129761699838</v>
      </c>
      <c r="GB119">
        <v>1</v>
      </c>
      <c r="GC119">
        <v>2</v>
      </c>
      <c r="GD119">
        <v>2</v>
      </c>
      <c r="GE119" t="s">
        <v>425</v>
      </c>
      <c r="GF119">
        <v>3.13319</v>
      </c>
      <c r="GG119">
        <v>2.71285</v>
      </c>
      <c r="GH119">
        <v>0.0887198</v>
      </c>
      <c r="GI119">
        <v>0.0891373</v>
      </c>
      <c r="GJ119">
        <v>0.104047</v>
      </c>
      <c r="GK119">
        <v>0.102554</v>
      </c>
      <c r="GL119">
        <v>34334.7</v>
      </c>
      <c r="GM119">
        <v>36765.6</v>
      </c>
      <c r="GN119">
        <v>34088.4</v>
      </c>
      <c r="GO119">
        <v>36545.3</v>
      </c>
      <c r="GP119">
        <v>43133.4</v>
      </c>
      <c r="GQ119">
        <v>47080.9</v>
      </c>
      <c r="GR119">
        <v>53183</v>
      </c>
      <c r="GS119">
        <v>58409.1</v>
      </c>
      <c r="GT119">
        <v>1.95543</v>
      </c>
      <c r="GU119">
        <v>1.6563</v>
      </c>
      <c r="GV119">
        <v>0.0868365</v>
      </c>
      <c r="GW119">
        <v>0</v>
      </c>
      <c r="GX119">
        <v>28.5708</v>
      </c>
      <c r="GY119">
        <v>999.9</v>
      </c>
      <c r="GZ119">
        <v>59.84</v>
      </c>
      <c r="HA119">
        <v>30.484</v>
      </c>
      <c r="HB119">
        <v>29.2476</v>
      </c>
      <c r="HC119">
        <v>54.7143</v>
      </c>
      <c r="HD119">
        <v>46.1098</v>
      </c>
      <c r="HE119">
        <v>1</v>
      </c>
      <c r="HF119">
        <v>0.0601347</v>
      </c>
      <c r="HG119">
        <v>-1.85792</v>
      </c>
      <c r="HH119">
        <v>20.1248</v>
      </c>
      <c r="HI119">
        <v>5.19842</v>
      </c>
      <c r="HJ119">
        <v>12.004</v>
      </c>
      <c r="HK119">
        <v>4.97545</v>
      </c>
      <c r="HL119">
        <v>3.294</v>
      </c>
      <c r="HM119">
        <v>9999</v>
      </c>
      <c r="HN119">
        <v>999.9</v>
      </c>
      <c r="HO119">
        <v>9999</v>
      </c>
      <c r="HP119">
        <v>9999</v>
      </c>
      <c r="HQ119">
        <v>1.86325</v>
      </c>
      <c r="HR119">
        <v>1.86813</v>
      </c>
      <c r="HS119">
        <v>1.86784</v>
      </c>
      <c r="HT119">
        <v>1.86905</v>
      </c>
      <c r="HU119">
        <v>1.86985</v>
      </c>
      <c r="HV119">
        <v>1.86587</v>
      </c>
      <c r="HW119">
        <v>1.86699</v>
      </c>
      <c r="HX119">
        <v>1.86843</v>
      </c>
      <c r="HY119">
        <v>5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2.164</v>
      </c>
      <c r="IM119">
        <v>0.3898</v>
      </c>
      <c r="IN119">
        <v>0.725814700763697</v>
      </c>
      <c r="IO119">
        <v>0.00362048344270013</v>
      </c>
      <c r="IP119">
        <v>-5.06934738496834e-07</v>
      </c>
      <c r="IQ119">
        <v>1.8318064437723e-10</v>
      </c>
      <c r="IR119">
        <v>-0.101343419155985</v>
      </c>
      <c r="IS119">
        <v>-0.0180113055313949</v>
      </c>
      <c r="IT119">
        <v>0.00213158163258544</v>
      </c>
      <c r="IU119">
        <v>-2.28843148016446e-05</v>
      </c>
      <c r="IV119">
        <v>5</v>
      </c>
      <c r="IW119">
        <v>2442</v>
      </c>
      <c r="IX119">
        <v>1</v>
      </c>
      <c r="IY119">
        <v>27</v>
      </c>
      <c r="IZ119">
        <v>29309750.5</v>
      </c>
      <c r="JA119">
        <v>29309750.5</v>
      </c>
      <c r="JB119">
        <v>0.949707</v>
      </c>
      <c r="JC119">
        <v>2.6416</v>
      </c>
      <c r="JD119">
        <v>1.54785</v>
      </c>
      <c r="JE119">
        <v>2.31812</v>
      </c>
      <c r="JF119">
        <v>1.64673</v>
      </c>
      <c r="JG119">
        <v>2.3291</v>
      </c>
      <c r="JH119">
        <v>34.236</v>
      </c>
      <c r="JI119">
        <v>24.2188</v>
      </c>
      <c r="JJ119">
        <v>18</v>
      </c>
      <c r="JK119">
        <v>504.74</v>
      </c>
      <c r="JL119">
        <v>330.55</v>
      </c>
      <c r="JM119">
        <v>31.8635</v>
      </c>
      <c r="JN119">
        <v>28.1422</v>
      </c>
      <c r="JO119">
        <v>30.0002</v>
      </c>
      <c r="JP119">
        <v>28.1316</v>
      </c>
      <c r="JQ119">
        <v>28.0915</v>
      </c>
      <c r="JR119">
        <v>19.0427</v>
      </c>
      <c r="JS119">
        <v>23.5195</v>
      </c>
      <c r="JT119">
        <v>86.1994</v>
      </c>
      <c r="JU119">
        <v>31.8736</v>
      </c>
      <c r="JV119">
        <v>419.9</v>
      </c>
      <c r="JW119">
        <v>23.9413</v>
      </c>
      <c r="JX119">
        <v>96.6718</v>
      </c>
      <c r="JY119">
        <v>94.6346</v>
      </c>
    </row>
    <row r="120" spans="1:285">
      <c r="A120">
        <v>104</v>
      </c>
      <c r="B120">
        <v>1758585033</v>
      </c>
      <c r="C120">
        <v>1492.90000009537</v>
      </c>
      <c r="D120" t="s">
        <v>636</v>
      </c>
      <c r="E120" t="s">
        <v>637</v>
      </c>
      <c r="F120">
        <v>5</v>
      </c>
      <c r="G120" t="s">
        <v>419</v>
      </c>
      <c r="H120" t="s">
        <v>611</v>
      </c>
      <c r="I120" t="s">
        <v>421</v>
      </c>
      <c r="J120">
        <v>1758585030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5.97</v>
      </c>
      <c r="DB120">
        <v>0.5</v>
      </c>
      <c r="DC120" t="s">
        <v>423</v>
      </c>
      <c r="DD120">
        <v>2</v>
      </c>
      <c r="DE120">
        <v>1758585030</v>
      </c>
      <c r="DF120">
        <v>420.313333333333</v>
      </c>
      <c r="DG120">
        <v>419.894</v>
      </c>
      <c r="DH120">
        <v>24.6592</v>
      </c>
      <c r="DI120">
        <v>23.9260333333333</v>
      </c>
      <c r="DJ120">
        <v>418.148666666667</v>
      </c>
      <c r="DK120">
        <v>24.2692666666667</v>
      </c>
      <c r="DL120">
        <v>500.000666666667</v>
      </c>
      <c r="DM120">
        <v>89.6200666666667</v>
      </c>
      <c r="DN120">
        <v>0.0349055666666667</v>
      </c>
      <c r="DO120">
        <v>30.6473</v>
      </c>
      <c r="DP120">
        <v>29.9819333333333</v>
      </c>
      <c r="DQ120">
        <v>999.9</v>
      </c>
      <c r="DR120">
        <v>0</v>
      </c>
      <c r="DS120">
        <v>0</v>
      </c>
      <c r="DT120">
        <v>9978.75</v>
      </c>
      <c r="DU120">
        <v>0</v>
      </c>
      <c r="DV120">
        <v>0.27582</v>
      </c>
      <c r="DW120">
        <v>0.419443666666667</v>
      </c>
      <c r="DX120">
        <v>430.939666666667</v>
      </c>
      <c r="DY120">
        <v>430.186666666667</v>
      </c>
      <c r="DZ120">
        <v>0.733166</v>
      </c>
      <c r="EA120">
        <v>419.894</v>
      </c>
      <c r="EB120">
        <v>23.9260333333333</v>
      </c>
      <c r="EC120">
        <v>2.20996</v>
      </c>
      <c r="ED120">
        <v>2.14425</v>
      </c>
      <c r="EE120">
        <v>19.0346666666667</v>
      </c>
      <c r="EF120">
        <v>18.5518</v>
      </c>
      <c r="EG120">
        <v>0.00500059</v>
      </c>
      <c r="EH120">
        <v>0</v>
      </c>
      <c r="EI120">
        <v>0</v>
      </c>
      <c r="EJ120">
        <v>0</v>
      </c>
      <c r="EK120">
        <v>777</v>
      </c>
      <c r="EL120">
        <v>0.00500059</v>
      </c>
      <c r="EM120">
        <v>-10.8</v>
      </c>
      <c r="EN120">
        <v>-1.3</v>
      </c>
      <c r="EO120">
        <v>35.625</v>
      </c>
      <c r="EP120">
        <v>39.6873333333333</v>
      </c>
      <c r="EQ120">
        <v>37.2706666666667</v>
      </c>
      <c r="ER120">
        <v>39.9996666666667</v>
      </c>
      <c r="ES120">
        <v>38.354</v>
      </c>
      <c r="ET120">
        <v>0</v>
      </c>
      <c r="EU120">
        <v>0</v>
      </c>
      <c r="EV120">
        <v>0</v>
      </c>
      <c r="EW120">
        <v>1758585032</v>
      </c>
      <c r="EX120">
        <v>0</v>
      </c>
      <c r="EY120">
        <v>777.665384615385</v>
      </c>
      <c r="EZ120">
        <v>-10.8752139412747</v>
      </c>
      <c r="FA120">
        <v>-3.06666667354983</v>
      </c>
      <c r="FB120">
        <v>-8.01923076923077</v>
      </c>
      <c r="FC120">
        <v>15</v>
      </c>
      <c r="FD120">
        <v>0</v>
      </c>
      <c r="FE120" t="s">
        <v>424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0.42729645</v>
      </c>
      <c r="FR120">
        <v>-0.0199255488721803</v>
      </c>
      <c r="FS120">
        <v>0.0258787161900953</v>
      </c>
      <c r="FT120">
        <v>1</v>
      </c>
      <c r="FU120">
        <v>777.823529411765</v>
      </c>
      <c r="FV120">
        <v>-8.39724990169309</v>
      </c>
      <c r="FW120">
        <v>5.1782383345241</v>
      </c>
      <c r="FX120">
        <v>-1</v>
      </c>
      <c r="FY120">
        <v>0.7275079</v>
      </c>
      <c r="FZ120">
        <v>0.0283024060150373</v>
      </c>
      <c r="GA120">
        <v>0.00359406825060404</v>
      </c>
      <c r="GB120">
        <v>1</v>
      </c>
      <c r="GC120">
        <v>2</v>
      </c>
      <c r="GD120">
        <v>2</v>
      </c>
      <c r="GE120" t="s">
        <v>425</v>
      </c>
      <c r="GF120">
        <v>3.13318</v>
      </c>
      <c r="GG120">
        <v>2.71283</v>
      </c>
      <c r="GH120">
        <v>0.0887186</v>
      </c>
      <c r="GI120">
        <v>0.0891443</v>
      </c>
      <c r="GJ120">
        <v>0.104035</v>
      </c>
      <c r="GK120">
        <v>0.102548</v>
      </c>
      <c r="GL120">
        <v>34334.7</v>
      </c>
      <c r="GM120">
        <v>36765.3</v>
      </c>
      <c r="GN120">
        <v>34088.3</v>
      </c>
      <c r="GO120">
        <v>36545.3</v>
      </c>
      <c r="GP120">
        <v>43133.9</v>
      </c>
      <c r="GQ120">
        <v>47081.4</v>
      </c>
      <c r="GR120">
        <v>53182.8</v>
      </c>
      <c r="GS120">
        <v>58409.3</v>
      </c>
      <c r="GT120">
        <v>1.9555</v>
      </c>
      <c r="GU120">
        <v>1.65625</v>
      </c>
      <c r="GV120">
        <v>0.0868961</v>
      </c>
      <c r="GW120">
        <v>0</v>
      </c>
      <c r="GX120">
        <v>28.5696</v>
      </c>
      <c r="GY120">
        <v>999.9</v>
      </c>
      <c r="GZ120">
        <v>59.864</v>
      </c>
      <c r="HA120">
        <v>30.494</v>
      </c>
      <c r="HB120">
        <v>29.2796</v>
      </c>
      <c r="HC120">
        <v>54.8443</v>
      </c>
      <c r="HD120">
        <v>46.1058</v>
      </c>
      <c r="HE120">
        <v>1</v>
      </c>
      <c r="HF120">
        <v>0.0603328</v>
      </c>
      <c r="HG120">
        <v>-1.87911</v>
      </c>
      <c r="HH120">
        <v>20.1245</v>
      </c>
      <c r="HI120">
        <v>5.19842</v>
      </c>
      <c r="HJ120">
        <v>12.004</v>
      </c>
      <c r="HK120">
        <v>4.97555</v>
      </c>
      <c r="HL120">
        <v>3.294</v>
      </c>
      <c r="HM120">
        <v>9999</v>
      </c>
      <c r="HN120">
        <v>999.9</v>
      </c>
      <c r="HO120">
        <v>9999</v>
      </c>
      <c r="HP120">
        <v>9999</v>
      </c>
      <c r="HQ120">
        <v>1.86325</v>
      </c>
      <c r="HR120">
        <v>1.86813</v>
      </c>
      <c r="HS120">
        <v>1.86784</v>
      </c>
      <c r="HT120">
        <v>1.86905</v>
      </c>
      <c r="HU120">
        <v>1.86983</v>
      </c>
      <c r="HV120">
        <v>1.86586</v>
      </c>
      <c r="HW120">
        <v>1.86701</v>
      </c>
      <c r="HX120">
        <v>1.86844</v>
      </c>
      <c r="HY120">
        <v>5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2.164</v>
      </c>
      <c r="IM120">
        <v>0.3896</v>
      </c>
      <c r="IN120">
        <v>0.725814700763697</v>
      </c>
      <c r="IO120">
        <v>0.00362048344270013</v>
      </c>
      <c r="IP120">
        <v>-5.06934738496834e-07</v>
      </c>
      <c r="IQ120">
        <v>1.8318064437723e-10</v>
      </c>
      <c r="IR120">
        <v>-0.101343419155985</v>
      </c>
      <c r="IS120">
        <v>-0.0180113055313949</v>
      </c>
      <c r="IT120">
        <v>0.00213158163258544</v>
      </c>
      <c r="IU120">
        <v>-2.28843148016446e-05</v>
      </c>
      <c r="IV120">
        <v>5</v>
      </c>
      <c r="IW120">
        <v>2442</v>
      </c>
      <c r="IX120">
        <v>1</v>
      </c>
      <c r="IY120">
        <v>27</v>
      </c>
      <c r="IZ120">
        <v>29309750.6</v>
      </c>
      <c r="JA120">
        <v>29309750.6</v>
      </c>
      <c r="JB120">
        <v>0.949707</v>
      </c>
      <c r="JC120">
        <v>2.64771</v>
      </c>
      <c r="JD120">
        <v>1.54785</v>
      </c>
      <c r="JE120">
        <v>2.31812</v>
      </c>
      <c r="JF120">
        <v>1.64673</v>
      </c>
      <c r="JG120">
        <v>2.23999</v>
      </c>
      <c r="JH120">
        <v>34.236</v>
      </c>
      <c r="JI120">
        <v>24.2101</v>
      </c>
      <c r="JJ120">
        <v>18</v>
      </c>
      <c r="JK120">
        <v>504.79</v>
      </c>
      <c r="JL120">
        <v>330.527</v>
      </c>
      <c r="JM120">
        <v>31.8665</v>
      </c>
      <c r="JN120">
        <v>28.1422</v>
      </c>
      <c r="JO120">
        <v>30.0001</v>
      </c>
      <c r="JP120">
        <v>28.1316</v>
      </c>
      <c r="JQ120">
        <v>28.0915</v>
      </c>
      <c r="JR120">
        <v>19.0418</v>
      </c>
      <c r="JS120">
        <v>23.5195</v>
      </c>
      <c r="JT120">
        <v>86.1994</v>
      </c>
      <c r="JU120">
        <v>31.8736</v>
      </c>
      <c r="JV120">
        <v>419.9</v>
      </c>
      <c r="JW120">
        <v>23.9413</v>
      </c>
      <c r="JX120">
        <v>96.6714</v>
      </c>
      <c r="JY120">
        <v>94.6348</v>
      </c>
    </row>
    <row r="121" spans="1:285">
      <c r="A121">
        <v>105</v>
      </c>
      <c r="B121">
        <v>1758585035</v>
      </c>
      <c r="C121">
        <v>1494.90000009537</v>
      </c>
      <c r="D121" t="s">
        <v>638</v>
      </c>
      <c r="E121" t="s">
        <v>639</v>
      </c>
      <c r="F121">
        <v>5</v>
      </c>
      <c r="G121" t="s">
        <v>419</v>
      </c>
      <c r="H121" t="s">
        <v>611</v>
      </c>
      <c r="I121" t="s">
        <v>421</v>
      </c>
      <c r="J121">
        <v>1758585032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5.97</v>
      </c>
      <c r="DB121">
        <v>0.5</v>
      </c>
      <c r="DC121" t="s">
        <v>423</v>
      </c>
      <c r="DD121">
        <v>2</v>
      </c>
      <c r="DE121">
        <v>1758585032</v>
      </c>
      <c r="DF121">
        <v>420.308666666667</v>
      </c>
      <c r="DG121">
        <v>419.899666666667</v>
      </c>
      <c r="DH121">
        <v>24.6548</v>
      </c>
      <c r="DI121">
        <v>23.9227333333333</v>
      </c>
      <c r="DJ121">
        <v>418.143666666667</v>
      </c>
      <c r="DK121">
        <v>24.2650333333333</v>
      </c>
      <c r="DL121">
        <v>500.008</v>
      </c>
      <c r="DM121">
        <v>89.6196333333333</v>
      </c>
      <c r="DN121">
        <v>0.0348541</v>
      </c>
      <c r="DO121">
        <v>30.6503</v>
      </c>
      <c r="DP121">
        <v>29.9836333333333</v>
      </c>
      <c r="DQ121">
        <v>999.9</v>
      </c>
      <c r="DR121">
        <v>0</v>
      </c>
      <c r="DS121">
        <v>0</v>
      </c>
      <c r="DT121">
        <v>9987.28333333333</v>
      </c>
      <c r="DU121">
        <v>0</v>
      </c>
      <c r="DV121">
        <v>0.27582</v>
      </c>
      <c r="DW121">
        <v>0.408752333333333</v>
      </c>
      <c r="DX121">
        <v>430.932666666667</v>
      </c>
      <c r="DY121">
        <v>430.191</v>
      </c>
      <c r="DZ121">
        <v>0.732063666666667</v>
      </c>
      <c r="EA121">
        <v>419.899666666667</v>
      </c>
      <c r="EB121">
        <v>23.9227333333333</v>
      </c>
      <c r="EC121">
        <v>2.20955333333333</v>
      </c>
      <c r="ED121">
        <v>2.14394333333333</v>
      </c>
      <c r="EE121">
        <v>19.0317333333333</v>
      </c>
      <c r="EF121">
        <v>18.5495</v>
      </c>
      <c r="EG121">
        <v>0.00500059</v>
      </c>
      <c r="EH121">
        <v>0</v>
      </c>
      <c r="EI121">
        <v>0</v>
      </c>
      <c r="EJ121">
        <v>0</v>
      </c>
      <c r="EK121">
        <v>778.466666666667</v>
      </c>
      <c r="EL121">
        <v>0.00500059</v>
      </c>
      <c r="EM121">
        <v>-7.16666666666667</v>
      </c>
      <c r="EN121">
        <v>-0.466666666666667</v>
      </c>
      <c r="EO121">
        <v>35.625</v>
      </c>
      <c r="EP121">
        <v>39.729</v>
      </c>
      <c r="EQ121">
        <v>37.2913333333333</v>
      </c>
      <c r="ER121">
        <v>40.0623333333333</v>
      </c>
      <c r="ES121">
        <v>38.3956666666667</v>
      </c>
      <c r="ET121">
        <v>0</v>
      </c>
      <c r="EU121">
        <v>0</v>
      </c>
      <c r="EV121">
        <v>0</v>
      </c>
      <c r="EW121">
        <v>1758585034.4</v>
      </c>
      <c r="EX121">
        <v>0</v>
      </c>
      <c r="EY121">
        <v>778.076923076923</v>
      </c>
      <c r="EZ121">
        <v>-5.78461570497393</v>
      </c>
      <c r="FA121">
        <v>-24.7282049581196</v>
      </c>
      <c r="FB121">
        <v>-8.45</v>
      </c>
      <c r="FC121">
        <v>15</v>
      </c>
      <c r="FD121">
        <v>0</v>
      </c>
      <c r="FE121" t="s">
        <v>424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0.4181778</v>
      </c>
      <c r="FR121">
        <v>-0.0410144661654133</v>
      </c>
      <c r="FS121">
        <v>0.0277739050398031</v>
      </c>
      <c r="FT121">
        <v>1</v>
      </c>
      <c r="FU121">
        <v>777.673529411765</v>
      </c>
      <c r="FV121">
        <v>-5.5569138201413</v>
      </c>
      <c r="FW121">
        <v>5.23080855427609</v>
      </c>
      <c r="FX121">
        <v>-1</v>
      </c>
      <c r="FY121">
        <v>0.7281704</v>
      </c>
      <c r="FZ121">
        <v>0.0283894736842105</v>
      </c>
      <c r="GA121">
        <v>0.00360042264741238</v>
      </c>
      <c r="GB121">
        <v>1</v>
      </c>
      <c r="GC121">
        <v>2</v>
      </c>
      <c r="GD121">
        <v>2</v>
      </c>
      <c r="GE121" t="s">
        <v>425</v>
      </c>
      <c r="GF121">
        <v>3.13311</v>
      </c>
      <c r="GG121">
        <v>2.71288</v>
      </c>
      <c r="GH121">
        <v>0.0887223</v>
      </c>
      <c r="GI121">
        <v>0.0891377</v>
      </c>
      <c r="GJ121">
        <v>0.104024</v>
      </c>
      <c r="GK121">
        <v>0.102541</v>
      </c>
      <c r="GL121">
        <v>34334.6</v>
      </c>
      <c r="GM121">
        <v>36765.6</v>
      </c>
      <c r="GN121">
        <v>34088.4</v>
      </c>
      <c r="GO121">
        <v>36545.4</v>
      </c>
      <c r="GP121">
        <v>43134.5</v>
      </c>
      <c r="GQ121">
        <v>47081.9</v>
      </c>
      <c r="GR121">
        <v>53182.9</v>
      </c>
      <c r="GS121">
        <v>58409.4</v>
      </c>
      <c r="GT121">
        <v>1.95535</v>
      </c>
      <c r="GU121">
        <v>1.65622</v>
      </c>
      <c r="GV121">
        <v>0.0870526</v>
      </c>
      <c r="GW121">
        <v>0</v>
      </c>
      <c r="GX121">
        <v>28.5684</v>
      </c>
      <c r="GY121">
        <v>999.9</v>
      </c>
      <c r="GZ121">
        <v>59.84</v>
      </c>
      <c r="HA121">
        <v>30.494</v>
      </c>
      <c r="HB121">
        <v>29.2649</v>
      </c>
      <c r="HC121">
        <v>54.9143</v>
      </c>
      <c r="HD121">
        <v>46.3742</v>
      </c>
      <c r="HE121">
        <v>1</v>
      </c>
      <c r="HF121">
        <v>0.0602236</v>
      </c>
      <c r="HG121">
        <v>-1.87617</v>
      </c>
      <c r="HH121">
        <v>20.1245</v>
      </c>
      <c r="HI121">
        <v>5.19827</v>
      </c>
      <c r="HJ121">
        <v>12.0041</v>
      </c>
      <c r="HK121">
        <v>4.9754</v>
      </c>
      <c r="HL121">
        <v>3.294</v>
      </c>
      <c r="HM121">
        <v>9999</v>
      </c>
      <c r="HN121">
        <v>999.9</v>
      </c>
      <c r="HO121">
        <v>9999</v>
      </c>
      <c r="HP121">
        <v>9999</v>
      </c>
      <c r="HQ121">
        <v>1.86325</v>
      </c>
      <c r="HR121">
        <v>1.86813</v>
      </c>
      <c r="HS121">
        <v>1.86783</v>
      </c>
      <c r="HT121">
        <v>1.86905</v>
      </c>
      <c r="HU121">
        <v>1.86982</v>
      </c>
      <c r="HV121">
        <v>1.86586</v>
      </c>
      <c r="HW121">
        <v>1.867</v>
      </c>
      <c r="HX121">
        <v>1.86844</v>
      </c>
      <c r="HY121">
        <v>5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2.164</v>
      </c>
      <c r="IM121">
        <v>0.3895</v>
      </c>
      <c r="IN121">
        <v>0.725814700763697</v>
      </c>
      <c r="IO121">
        <v>0.00362048344270013</v>
      </c>
      <c r="IP121">
        <v>-5.06934738496834e-07</v>
      </c>
      <c r="IQ121">
        <v>1.8318064437723e-10</v>
      </c>
      <c r="IR121">
        <v>-0.101343419155985</v>
      </c>
      <c r="IS121">
        <v>-0.0180113055313949</v>
      </c>
      <c r="IT121">
        <v>0.00213158163258544</v>
      </c>
      <c r="IU121">
        <v>-2.28843148016446e-05</v>
      </c>
      <c r="IV121">
        <v>5</v>
      </c>
      <c r="IW121">
        <v>2442</v>
      </c>
      <c r="IX121">
        <v>1</v>
      </c>
      <c r="IY121">
        <v>27</v>
      </c>
      <c r="IZ121">
        <v>29309750.6</v>
      </c>
      <c r="JA121">
        <v>29309750.6</v>
      </c>
      <c r="JB121">
        <v>0.949707</v>
      </c>
      <c r="JC121">
        <v>2.64038</v>
      </c>
      <c r="JD121">
        <v>1.54785</v>
      </c>
      <c r="JE121">
        <v>2.31812</v>
      </c>
      <c r="JF121">
        <v>1.64673</v>
      </c>
      <c r="JG121">
        <v>2.31079</v>
      </c>
      <c r="JH121">
        <v>34.236</v>
      </c>
      <c r="JI121">
        <v>24.2188</v>
      </c>
      <c r="JJ121">
        <v>18</v>
      </c>
      <c r="JK121">
        <v>504.691</v>
      </c>
      <c r="JL121">
        <v>330.515</v>
      </c>
      <c r="JM121">
        <v>31.8721</v>
      </c>
      <c r="JN121">
        <v>28.1422</v>
      </c>
      <c r="JO121">
        <v>30</v>
      </c>
      <c r="JP121">
        <v>28.1316</v>
      </c>
      <c r="JQ121">
        <v>28.0915</v>
      </c>
      <c r="JR121">
        <v>19.0439</v>
      </c>
      <c r="JS121">
        <v>23.5195</v>
      </c>
      <c r="JT121">
        <v>86.1994</v>
      </c>
      <c r="JU121">
        <v>31.8838</v>
      </c>
      <c r="JV121">
        <v>419.9</v>
      </c>
      <c r="JW121">
        <v>23.9413</v>
      </c>
      <c r="JX121">
        <v>96.6716</v>
      </c>
      <c r="JY121">
        <v>94.6349</v>
      </c>
    </row>
    <row r="122" spans="1:285">
      <c r="A122">
        <v>106</v>
      </c>
      <c r="B122">
        <v>1758585037</v>
      </c>
      <c r="C122">
        <v>1496.90000009537</v>
      </c>
      <c r="D122" t="s">
        <v>640</v>
      </c>
      <c r="E122" t="s">
        <v>641</v>
      </c>
      <c r="F122">
        <v>5</v>
      </c>
      <c r="G122" t="s">
        <v>419</v>
      </c>
      <c r="H122" t="s">
        <v>611</v>
      </c>
      <c r="I122" t="s">
        <v>421</v>
      </c>
      <c r="J122">
        <v>1758585034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5.97</v>
      </c>
      <c r="DB122">
        <v>0.5</v>
      </c>
      <c r="DC122" t="s">
        <v>423</v>
      </c>
      <c r="DD122">
        <v>2</v>
      </c>
      <c r="DE122">
        <v>1758585034</v>
      </c>
      <c r="DF122">
        <v>420.309666666667</v>
      </c>
      <c r="DG122">
        <v>419.890666666667</v>
      </c>
      <c r="DH122">
        <v>24.6511</v>
      </c>
      <c r="DI122">
        <v>23.9202666666667</v>
      </c>
      <c r="DJ122">
        <v>418.144666666667</v>
      </c>
      <c r="DK122">
        <v>24.2615333333333</v>
      </c>
      <c r="DL122">
        <v>499.981666666667</v>
      </c>
      <c r="DM122">
        <v>89.6194</v>
      </c>
      <c r="DN122">
        <v>0.0348043333333333</v>
      </c>
      <c r="DO122">
        <v>30.6524333333333</v>
      </c>
      <c r="DP122">
        <v>29.9862333333333</v>
      </c>
      <c r="DQ122">
        <v>999.9</v>
      </c>
      <c r="DR122">
        <v>0</v>
      </c>
      <c r="DS122">
        <v>0</v>
      </c>
      <c r="DT122">
        <v>9997.08333333333</v>
      </c>
      <c r="DU122">
        <v>0</v>
      </c>
      <c r="DV122">
        <v>0.27582</v>
      </c>
      <c r="DW122">
        <v>0.418813</v>
      </c>
      <c r="DX122">
        <v>430.932333333333</v>
      </c>
      <c r="DY122">
        <v>430.180666666667</v>
      </c>
      <c r="DZ122">
        <v>0.730828666666667</v>
      </c>
      <c r="EA122">
        <v>419.890666666667</v>
      </c>
      <c r="EB122">
        <v>23.9202666666667</v>
      </c>
      <c r="EC122">
        <v>2.20921666666667</v>
      </c>
      <c r="ED122">
        <v>2.14372</v>
      </c>
      <c r="EE122">
        <v>19.0293</v>
      </c>
      <c r="EF122">
        <v>18.5478</v>
      </c>
      <c r="EG122">
        <v>0.00500059</v>
      </c>
      <c r="EH122">
        <v>0</v>
      </c>
      <c r="EI122">
        <v>0</v>
      </c>
      <c r="EJ122">
        <v>0</v>
      </c>
      <c r="EK122">
        <v>777.433333333333</v>
      </c>
      <c r="EL122">
        <v>0.00500059</v>
      </c>
      <c r="EM122">
        <v>-6.53333333333333</v>
      </c>
      <c r="EN122">
        <v>-0.0333333333333333</v>
      </c>
      <c r="EO122">
        <v>35.6456666666667</v>
      </c>
      <c r="EP122">
        <v>39.7706666666667</v>
      </c>
      <c r="EQ122">
        <v>37.312</v>
      </c>
      <c r="ER122">
        <v>40.1246666666667</v>
      </c>
      <c r="ES122">
        <v>38.4163333333333</v>
      </c>
      <c r="ET122">
        <v>0</v>
      </c>
      <c r="EU122">
        <v>0</v>
      </c>
      <c r="EV122">
        <v>0</v>
      </c>
      <c r="EW122">
        <v>1758585036.2</v>
      </c>
      <c r="EX122">
        <v>0</v>
      </c>
      <c r="EY122">
        <v>777.34</v>
      </c>
      <c r="EZ122">
        <v>6.8999995207184</v>
      </c>
      <c r="FA122">
        <v>-17.9384613892971</v>
      </c>
      <c r="FB122">
        <v>-8.652</v>
      </c>
      <c r="FC122">
        <v>15</v>
      </c>
      <c r="FD122">
        <v>0</v>
      </c>
      <c r="FE122" t="s">
        <v>424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0.41768645</v>
      </c>
      <c r="FR122">
        <v>-0.0264289172932327</v>
      </c>
      <c r="FS122">
        <v>0.0275292273165721</v>
      </c>
      <c r="FT122">
        <v>1</v>
      </c>
      <c r="FU122">
        <v>777.723529411765</v>
      </c>
      <c r="FV122">
        <v>2.19709686559481</v>
      </c>
      <c r="FW122">
        <v>4.87406454515237</v>
      </c>
      <c r="FX122">
        <v>-1</v>
      </c>
      <c r="FY122">
        <v>0.7285932</v>
      </c>
      <c r="FZ122">
        <v>0.0270121804511283</v>
      </c>
      <c r="GA122">
        <v>0.00355948175441313</v>
      </c>
      <c r="GB122">
        <v>1</v>
      </c>
      <c r="GC122">
        <v>2</v>
      </c>
      <c r="GD122">
        <v>2</v>
      </c>
      <c r="GE122" t="s">
        <v>425</v>
      </c>
      <c r="GF122">
        <v>3.13318</v>
      </c>
      <c r="GG122">
        <v>2.71278</v>
      </c>
      <c r="GH122">
        <v>0.0887199</v>
      </c>
      <c r="GI122">
        <v>0.0891299</v>
      </c>
      <c r="GJ122">
        <v>0.104017</v>
      </c>
      <c r="GK122">
        <v>0.102532</v>
      </c>
      <c r="GL122">
        <v>34334.9</v>
      </c>
      <c r="GM122">
        <v>36765.9</v>
      </c>
      <c r="GN122">
        <v>34088.5</v>
      </c>
      <c r="GO122">
        <v>36545.4</v>
      </c>
      <c r="GP122">
        <v>43135.2</v>
      </c>
      <c r="GQ122">
        <v>47082.4</v>
      </c>
      <c r="GR122">
        <v>53183.3</v>
      </c>
      <c r="GS122">
        <v>58409.5</v>
      </c>
      <c r="GT122">
        <v>1.95527</v>
      </c>
      <c r="GU122">
        <v>1.65607</v>
      </c>
      <c r="GV122">
        <v>0.0875145</v>
      </c>
      <c r="GW122">
        <v>0</v>
      </c>
      <c r="GX122">
        <v>28.5677</v>
      </c>
      <c r="GY122">
        <v>999.9</v>
      </c>
      <c r="GZ122">
        <v>59.816</v>
      </c>
      <c r="HA122">
        <v>30.484</v>
      </c>
      <c r="HB122">
        <v>29.2374</v>
      </c>
      <c r="HC122">
        <v>54.8943</v>
      </c>
      <c r="HD122">
        <v>46.4223</v>
      </c>
      <c r="HE122">
        <v>1</v>
      </c>
      <c r="HF122">
        <v>0.0601423</v>
      </c>
      <c r="HG122">
        <v>-1.87881</v>
      </c>
      <c r="HH122">
        <v>20.1245</v>
      </c>
      <c r="HI122">
        <v>5.19812</v>
      </c>
      <c r="HJ122">
        <v>12.0041</v>
      </c>
      <c r="HK122">
        <v>4.9752</v>
      </c>
      <c r="HL122">
        <v>3.29398</v>
      </c>
      <c r="HM122">
        <v>9999</v>
      </c>
      <c r="HN122">
        <v>999.9</v>
      </c>
      <c r="HO122">
        <v>9999</v>
      </c>
      <c r="HP122">
        <v>9999</v>
      </c>
      <c r="HQ122">
        <v>1.86325</v>
      </c>
      <c r="HR122">
        <v>1.86813</v>
      </c>
      <c r="HS122">
        <v>1.86784</v>
      </c>
      <c r="HT122">
        <v>1.86905</v>
      </c>
      <c r="HU122">
        <v>1.86983</v>
      </c>
      <c r="HV122">
        <v>1.86588</v>
      </c>
      <c r="HW122">
        <v>1.86702</v>
      </c>
      <c r="HX122">
        <v>1.86844</v>
      </c>
      <c r="HY122">
        <v>5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2.164</v>
      </c>
      <c r="IM122">
        <v>0.3894</v>
      </c>
      <c r="IN122">
        <v>0.725814700763697</v>
      </c>
      <c r="IO122">
        <v>0.00362048344270013</v>
      </c>
      <c r="IP122">
        <v>-5.06934738496834e-07</v>
      </c>
      <c r="IQ122">
        <v>1.8318064437723e-10</v>
      </c>
      <c r="IR122">
        <v>-0.101343419155985</v>
      </c>
      <c r="IS122">
        <v>-0.0180113055313949</v>
      </c>
      <c r="IT122">
        <v>0.00213158163258544</v>
      </c>
      <c r="IU122">
        <v>-2.28843148016446e-05</v>
      </c>
      <c r="IV122">
        <v>5</v>
      </c>
      <c r="IW122">
        <v>2442</v>
      </c>
      <c r="IX122">
        <v>1</v>
      </c>
      <c r="IY122">
        <v>27</v>
      </c>
      <c r="IZ122">
        <v>29309750.6</v>
      </c>
      <c r="JA122">
        <v>29309750.6</v>
      </c>
      <c r="JB122">
        <v>0.949707</v>
      </c>
      <c r="JC122">
        <v>2.63916</v>
      </c>
      <c r="JD122">
        <v>1.54785</v>
      </c>
      <c r="JE122">
        <v>2.31812</v>
      </c>
      <c r="JF122">
        <v>1.64673</v>
      </c>
      <c r="JG122">
        <v>2.35352</v>
      </c>
      <c r="JH122">
        <v>34.236</v>
      </c>
      <c r="JI122">
        <v>24.2276</v>
      </c>
      <c r="JJ122">
        <v>18</v>
      </c>
      <c r="JK122">
        <v>504.642</v>
      </c>
      <c r="JL122">
        <v>330.444</v>
      </c>
      <c r="JM122">
        <v>31.8771</v>
      </c>
      <c r="JN122">
        <v>28.1422</v>
      </c>
      <c r="JO122">
        <v>30.0001</v>
      </c>
      <c r="JP122">
        <v>28.1316</v>
      </c>
      <c r="JQ122">
        <v>28.0915</v>
      </c>
      <c r="JR122">
        <v>19.044</v>
      </c>
      <c r="JS122">
        <v>23.5195</v>
      </c>
      <c r="JT122">
        <v>86.1994</v>
      </c>
      <c r="JU122">
        <v>31.8838</v>
      </c>
      <c r="JV122">
        <v>419.9</v>
      </c>
      <c r="JW122">
        <v>23.9413</v>
      </c>
      <c r="JX122">
        <v>96.6722</v>
      </c>
      <c r="JY122">
        <v>94.6351</v>
      </c>
    </row>
    <row r="123" spans="1:285">
      <c r="A123">
        <v>107</v>
      </c>
      <c r="B123">
        <v>1758585039</v>
      </c>
      <c r="C123">
        <v>1498.90000009537</v>
      </c>
      <c r="D123" t="s">
        <v>642</v>
      </c>
      <c r="E123" t="s">
        <v>643</v>
      </c>
      <c r="F123">
        <v>5</v>
      </c>
      <c r="G123" t="s">
        <v>419</v>
      </c>
      <c r="H123" t="s">
        <v>611</v>
      </c>
      <c r="I123" t="s">
        <v>421</v>
      </c>
      <c r="J123">
        <v>1758585036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5.97</v>
      </c>
      <c r="DB123">
        <v>0.5</v>
      </c>
      <c r="DC123" t="s">
        <v>423</v>
      </c>
      <c r="DD123">
        <v>2</v>
      </c>
      <c r="DE123">
        <v>1758585036</v>
      </c>
      <c r="DF123">
        <v>420.306666666667</v>
      </c>
      <c r="DG123">
        <v>419.869</v>
      </c>
      <c r="DH123">
        <v>24.6478666666667</v>
      </c>
      <c r="DI123">
        <v>23.9176333333333</v>
      </c>
      <c r="DJ123">
        <v>418.142</v>
      </c>
      <c r="DK123">
        <v>24.2584333333333</v>
      </c>
      <c r="DL123">
        <v>499.962666666667</v>
      </c>
      <c r="DM123">
        <v>89.6196333333333</v>
      </c>
      <c r="DN123">
        <v>0.0348132333333333</v>
      </c>
      <c r="DO123">
        <v>30.6537666666667</v>
      </c>
      <c r="DP123">
        <v>29.9886333333333</v>
      </c>
      <c r="DQ123">
        <v>999.9</v>
      </c>
      <c r="DR123">
        <v>0</v>
      </c>
      <c r="DS123">
        <v>0</v>
      </c>
      <c r="DT123">
        <v>9995.83333333333</v>
      </c>
      <c r="DU123">
        <v>0</v>
      </c>
      <c r="DV123">
        <v>0.27582</v>
      </c>
      <c r="DW123">
        <v>0.437632</v>
      </c>
      <c r="DX123">
        <v>430.928</v>
      </c>
      <c r="DY123">
        <v>430.157333333333</v>
      </c>
      <c r="DZ123">
        <v>0.730228333333333</v>
      </c>
      <c r="EA123">
        <v>419.869</v>
      </c>
      <c r="EB123">
        <v>23.9176333333333</v>
      </c>
      <c r="EC123">
        <v>2.20893</v>
      </c>
      <c r="ED123">
        <v>2.14349</v>
      </c>
      <c r="EE123">
        <v>19.0272333333333</v>
      </c>
      <c r="EF123">
        <v>18.5460666666667</v>
      </c>
      <c r="EG123">
        <v>0.00500059</v>
      </c>
      <c r="EH123">
        <v>0</v>
      </c>
      <c r="EI123">
        <v>0</v>
      </c>
      <c r="EJ123">
        <v>0</v>
      </c>
      <c r="EK123">
        <v>777.633333333333</v>
      </c>
      <c r="EL123">
        <v>0.00500059</v>
      </c>
      <c r="EM123">
        <v>-7.6</v>
      </c>
      <c r="EN123">
        <v>-0.166666666666667</v>
      </c>
      <c r="EO123">
        <v>35.6663333333333</v>
      </c>
      <c r="EP123">
        <v>39.7913333333333</v>
      </c>
      <c r="EQ123">
        <v>37.333</v>
      </c>
      <c r="ER123">
        <v>40.1873333333333</v>
      </c>
      <c r="ES123">
        <v>38.437</v>
      </c>
      <c r="ET123">
        <v>0</v>
      </c>
      <c r="EU123">
        <v>0</v>
      </c>
      <c r="EV123">
        <v>0</v>
      </c>
      <c r="EW123">
        <v>1758585038</v>
      </c>
      <c r="EX123">
        <v>0</v>
      </c>
      <c r="EY123">
        <v>777.026923076923</v>
      </c>
      <c r="EZ123">
        <v>3.60683733620525</v>
      </c>
      <c r="FA123">
        <v>-35.9863245195505</v>
      </c>
      <c r="FB123">
        <v>-8.92307692307692</v>
      </c>
      <c r="FC123">
        <v>15</v>
      </c>
      <c r="FD123">
        <v>0</v>
      </c>
      <c r="FE123" t="s">
        <v>424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0.42686</v>
      </c>
      <c r="FR123">
        <v>-0.0180142556390981</v>
      </c>
      <c r="FS123">
        <v>0.0283761643073901</v>
      </c>
      <c r="FT123">
        <v>1</v>
      </c>
      <c r="FU123">
        <v>777.814705882353</v>
      </c>
      <c r="FV123">
        <v>-2.21695971310693</v>
      </c>
      <c r="FW123">
        <v>5.02500408855211</v>
      </c>
      <c r="FX123">
        <v>-1</v>
      </c>
      <c r="FY123">
        <v>0.7290512</v>
      </c>
      <c r="FZ123">
        <v>0.0237934736842105</v>
      </c>
      <c r="GA123">
        <v>0.00344467013805386</v>
      </c>
      <c r="GB123">
        <v>1</v>
      </c>
      <c r="GC123">
        <v>2</v>
      </c>
      <c r="GD123">
        <v>2</v>
      </c>
      <c r="GE123" t="s">
        <v>425</v>
      </c>
      <c r="GF123">
        <v>3.13325</v>
      </c>
      <c r="GG123">
        <v>2.71277</v>
      </c>
      <c r="GH123">
        <v>0.088719</v>
      </c>
      <c r="GI123">
        <v>0.089132</v>
      </c>
      <c r="GJ123">
        <v>0.104012</v>
      </c>
      <c r="GK123">
        <v>0.102522</v>
      </c>
      <c r="GL123">
        <v>34334.8</v>
      </c>
      <c r="GM123">
        <v>36765.9</v>
      </c>
      <c r="GN123">
        <v>34088.5</v>
      </c>
      <c r="GO123">
        <v>36545.5</v>
      </c>
      <c r="GP123">
        <v>43135.6</v>
      </c>
      <c r="GQ123">
        <v>47082.9</v>
      </c>
      <c r="GR123">
        <v>53183.5</v>
      </c>
      <c r="GS123">
        <v>58409.5</v>
      </c>
      <c r="GT123">
        <v>1.9553</v>
      </c>
      <c r="GU123">
        <v>1.65605</v>
      </c>
      <c r="GV123">
        <v>0.0871643</v>
      </c>
      <c r="GW123">
        <v>0</v>
      </c>
      <c r="GX123">
        <v>28.5665</v>
      </c>
      <c r="GY123">
        <v>999.9</v>
      </c>
      <c r="GZ123">
        <v>59.816</v>
      </c>
      <c r="HA123">
        <v>30.484</v>
      </c>
      <c r="HB123">
        <v>29.2368</v>
      </c>
      <c r="HC123">
        <v>55.0543</v>
      </c>
      <c r="HD123">
        <v>46.2059</v>
      </c>
      <c r="HE123">
        <v>1</v>
      </c>
      <c r="HF123">
        <v>0.0604472</v>
      </c>
      <c r="HG123">
        <v>-1.88483</v>
      </c>
      <c r="HH123">
        <v>20.1244</v>
      </c>
      <c r="HI123">
        <v>5.19812</v>
      </c>
      <c r="HJ123">
        <v>12.004</v>
      </c>
      <c r="HK123">
        <v>4.97525</v>
      </c>
      <c r="HL123">
        <v>3.29398</v>
      </c>
      <c r="HM123">
        <v>9999</v>
      </c>
      <c r="HN123">
        <v>999.9</v>
      </c>
      <c r="HO123">
        <v>9999</v>
      </c>
      <c r="HP123">
        <v>9999</v>
      </c>
      <c r="HQ123">
        <v>1.86325</v>
      </c>
      <c r="HR123">
        <v>1.86813</v>
      </c>
      <c r="HS123">
        <v>1.86786</v>
      </c>
      <c r="HT123">
        <v>1.86905</v>
      </c>
      <c r="HU123">
        <v>1.86983</v>
      </c>
      <c r="HV123">
        <v>1.86589</v>
      </c>
      <c r="HW123">
        <v>1.86703</v>
      </c>
      <c r="HX123">
        <v>1.86844</v>
      </c>
      <c r="HY123">
        <v>5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2.164</v>
      </c>
      <c r="IM123">
        <v>0.3893</v>
      </c>
      <c r="IN123">
        <v>0.725814700763697</v>
      </c>
      <c r="IO123">
        <v>0.00362048344270013</v>
      </c>
      <c r="IP123">
        <v>-5.06934738496834e-07</v>
      </c>
      <c r="IQ123">
        <v>1.8318064437723e-10</v>
      </c>
      <c r="IR123">
        <v>-0.101343419155985</v>
      </c>
      <c r="IS123">
        <v>-0.0180113055313949</v>
      </c>
      <c r="IT123">
        <v>0.00213158163258544</v>
      </c>
      <c r="IU123">
        <v>-2.28843148016446e-05</v>
      </c>
      <c r="IV123">
        <v>5</v>
      </c>
      <c r="IW123">
        <v>2442</v>
      </c>
      <c r="IX123">
        <v>1</v>
      </c>
      <c r="IY123">
        <v>27</v>
      </c>
      <c r="IZ123">
        <v>29309750.6</v>
      </c>
      <c r="JA123">
        <v>29309750.6</v>
      </c>
      <c r="JB123">
        <v>0.949707</v>
      </c>
      <c r="JC123">
        <v>2.63916</v>
      </c>
      <c r="JD123">
        <v>1.54785</v>
      </c>
      <c r="JE123">
        <v>2.31812</v>
      </c>
      <c r="JF123">
        <v>1.64673</v>
      </c>
      <c r="JG123">
        <v>2.32422</v>
      </c>
      <c r="JH123">
        <v>34.236</v>
      </c>
      <c r="JI123">
        <v>24.2276</v>
      </c>
      <c r="JJ123">
        <v>18</v>
      </c>
      <c r="JK123">
        <v>504.658</v>
      </c>
      <c r="JL123">
        <v>330.432</v>
      </c>
      <c r="JM123">
        <v>31.8815</v>
      </c>
      <c r="JN123">
        <v>28.1422</v>
      </c>
      <c r="JO123">
        <v>30.0002</v>
      </c>
      <c r="JP123">
        <v>28.1316</v>
      </c>
      <c r="JQ123">
        <v>28.0915</v>
      </c>
      <c r="JR123">
        <v>19.0448</v>
      </c>
      <c r="JS123">
        <v>23.5195</v>
      </c>
      <c r="JT123">
        <v>86.1994</v>
      </c>
      <c r="JU123">
        <v>31.8838</v>
      </c>
      <c r="JV123">
        <v>419.9</v>
      </c>
      <c r="JW123">
        <v>23.9413</v>
      </c>
      <c r="JX123">
        <v>96.6724</v>
      </c>
      <c r="JY123">
        <v>94.6352</v>
      </c>
    </row>
    <row r="124" spans="1:285">
      <c r="A124">
        <v>108</v>
      </c>
      <c r="B124">
        <v>1758585041</v>
      </c>
      <c r="C124">
        <v>1500.90000009537</v>
      </c>
      <c r="D124" t="s">
        <v>644</v>
      </c>
      <c r="E124" t="s">
        <v>645</v>
      </c>
      <c r="F124">
        <v>5</v>
      </c>
      <c r="G124" t="s">
        <v>419</v>
      </c>
      <c r="H124" t="s">
        <v>611</v>
      </c>
      <c r="I124" t="s">
        <v>421</v>
      </c>
      <c r="J124">
        <v>1758585038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5.97</v>
      </c>
      <c r="DB124">
        <v>0.5</v>
      </c>
      <c r="DC124" t="s">
        <v>423</v>
      </c>
      <c r="DD124">
        <v>2</v>
      </c>
      <c r="DE124">
        <v>1758585038</v>
      </c>
      <c r="DF124">
        <v>420.310333333333</v>
      </c>
      <c r="DG124">
        <v>419.857</v>
      </c>
      <c r="DH124">
        <v>24.6453333333333</v>
      </c>
      <c r="DI124">
        <v>23.9148333333333</v>
      </c>
      <c r="DJ124">
        <v>418.145666666667</v>
      </c>
      <c r="DK124">
        <v>24.2560333333333</v>
      </c>
      <c r="DL124">
        <v>499.975666666667</v>
      </c>
      <c r="DM124">
        <v>89.6198</v>
      </c>
      <c r="DN124">
        <v>0.0349893666666667</v>
      </c>
      <c r="DO124">
        <v>30.6549</v>
      </c>
      <c r="DP124">
        <v>29.9881</v>
      </c>
      <c r="DQ124">
        <v>999.9</v>
      </c>
      <c r="DR124">
        <v>0</v>
      </c>
      <c r="DS124">
        <v>0</v>
      </c>
      <c r="DT124">
        <v>9983.55</v>
      </c>
      <c r="DU124">
        <v>0</v>
      </c>
      <c r="DV124">
        <v>0.27582</v>
      </c>
      <c r="DW124">
        <v>0.453135</v>
      </c>
      <c r="DX124">
        <v>430.930666666667</v>
      </c>
      <c r="DY124">
        <v>430.144</v>
      </c>
      <c r="DZ124">
        <v>0.730508</v>
      </c>
      <c r="EA124">
        <v>419.857</v>
      </c>
      <c r="EB124">
        <v>23.9148333333333</v>
      </c>
      <c r="EC124">
        <v>2.20870666666667</v>
      </c>
      <c r="ED124">
        <v>2.14324333333333</v>
      </c>
      <c r="EE124">
        <v>19.0256</v>
      </c>
      <c r="EF124">
        <v>18.5442333333333</v>
      </c>
      <c r="EG124">
        <v>0.00500059</v>
      </c>
      <c r="EH124">
        <v>0</v>
      </c>
      <c r="EI124">
        <v>0</v>
      </c>
      <c r="EJ124">
        <v>0</v>
      </c>
      <c r="EK124">
        <v>777.133333333333</v>
      </c>
      <c r="EL124">
        <v>0.00500059</v>
      </c>
      <c r="EM124">
        <v>-9.63333333333333</v>
      </c>
      <c r="EN124">
        <v>-0.8</v>
      </c>
      <c r="EO124">
        <v>35.687</v>
      </c>
      <c r="EP124">
        <v>39.833</v>
      </c>
      <c r="EQ124">
        <v>37.354</v>
      </c>
      <c r="ER124">
        <v>40.229</v>
      </c>
      <c r="ES124">
        <v>38.458</v>
      </c>
      <c r="ET124">
        <v>0</v>
      </c>
      <c r="EU124">
        <v>0</v>
      </c>
      <c r="EV124">
        <v>0</v>
      </c>
      <c r="EW124">
        <v>1758585040.4</v>
      </c>
      <c r="EX124">
        <v>0</v>
      </c>
      <c r="EY124">
        <v>777.492307692308</v>
      </c>
      <c r="EZ124">
        <v>-0.916239425379569</v>
      </c>
      <c r="FA124">
        <v>-16.7623928677427</v>
      </c>
      <c r="FB124">
        <v>-9.31153846153846</v>
      </c>
      <c r="FC124">
        <v>15</v>
      </c>
      <c r="FD124">
        <v>0</v>
      </c>
      <c r="FE124" t="s">
        <v>424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0.42640225</v>
      </c>
      <c r="FR124">
        <v>0.0333892781954888</v>
      </c>
      <c r="FS124">
        <v>0.0282529453949053</v>
      </c>
      <c r="FT124">
        <v>1</v>
      </c>
      <c r="FU124">
        <v>777.470588235294</v>
      </c>
      <c r="FV124">
        <v>-3.78915218094152</v>
      </c>
      <c r="FW124">
        <v>5.19572954803579</v>
      </c>
      <c r="FX124">
        <v>-1</v>
      </c>
      <c r="FY124">
        <v>0.72950725</v>
      </c>
      <c r="FZ124">
        <v>0.0201399248120309</v>
      </c>
      <c r="GA124">
        <v>0.0033174559209581</v>
      </c>
      <c r="GB124">
        <v>1</v>
      </c>
      <c r="GC124">
        <v>2</v>
      </c>
      <c r="GD124">
        <v>2</v>
      </c>
      <c r="GE124" t="s">
        <v>425</v>
      </c>
      <c r="GF124">
        <v>3.13316</v>
      </c>
      <c r="GG124">
        <v>2.71325</v>
      </c>
      <c r="GH124">
        <v>0.0887218</v>
      </c>
      <c r="GI124">
        <v>0.0891354</v>
      </c>
      <c r="GJ124">
        <v>0.104006</v>
      </c>
      <c r="GK124">
        <v>0.102516</v>
      </c>
      <c r="GL124">
        <v>34334.6</v>
      </c>
      <c r="GM124">
        <v>36765.8</v>
      </c>
      <c r="GN124">
        <v>34088.4</v>
      </c>
      <c r="GO124">
        <v>36545.5</v>
      </c>
      <c r="GP124">
        <v>43135.6</v>
      </c>
      <c r="GQ124">
        <v>47083.2</v>
      </c>
      <c r="GR124">
        <v>53183.2</v>
      </c>
      <c r="GS124">
        <v>58409.5</v>
      </c>
      <c r="GT124">
        <v>1.9552</v>
      </c>
      <c r="GU124">
        <v>1.65622</v>
      </c>
      <c r="GV124">
        <v>0.0867993</v>
      </c>
      <c r="GW124">
        <v>0</v>
      </c>
      <c r="GX124">
        <v>28.5647</v>
      </c>
      <c r="GY124">
        <v>999.9</v>
      </c>
      <c r="GZ124">
        <v>59.816</v>
      </c>
      <c r="HA124">
        <v>30.484</v>
      </c>
      <c r="HB124">
        <v>29.2352</v>
      </c>
      <c r="HC124">
        <v>54.6443</v>
      </c>
      <c r="HD124">
        <v>46.1018</v>
      </c>
      <c r="HE124">
        <v>1</v>
      </c>
      <c r="HF124">
        <v>0.0604827</v>
      </c>
      <c r="HG124">
        <v>-1.8746</v>
      </c>
      <c r="HH124">
        <v>20.1246</v>
      </c>
      <c r="HI124">
        <v>5.19827</v>
      </c>
      <c r="HJ124">
        <v>12.004</v>
      </c>
      <c r="HK124">
        <v>4.97535</v>
      </c>
      <c r="HL124">
        <v>3.294</v>
      </c>
      <c r="HM124">
        <v>9999</v>
      </c>
      <c r="HN124">
        <v>999.9</v>
      </c>
      <c r="HO124">
        <v>9999</v>
      </c>
      <c r="HP124">
        <v>9999</v>
      </c>
      <c r="HQ124">
        <v>1.86325</v>
      </c>
      <c r="HR124">
        <v>1.86813</v>
      </c>
      <c r="HS124">
        <v>1.86787</v>
      </c>
      <c r="HT124">
        <v>1.86905</v>
      </c>
      <c r="HU124">
        <v>1.86983</v>
      </c>
      <c r="HV124">
        <v>1.8659</v>
      </c>
      <c r="HW124">
        <v>1.86701</v>
      </c>
      <c r="HX124">
        <v>1.86844</v>
      </c>
      <c r="HY124">
        <v>5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2.165</v>
      </c>
      <c r="IM124">
        <v>0.3892</v>
      </c>
      <c r="IN124">
        <v>0.725814700763697</v>
      </c>
      <c r="IO124">
        <v>0.00362048344270013</v>
      </c>
      <c r="IP124">
        <v>-5.06934738496834e-07</v>
      </c>
      <c r="IQ124">
        <v>1.8318064437723e-10</v>
      </c>
      <c r="IR124">
        <v>-0.101343419155985</v>
      </c>
      <c r="IS124">
        <v>-0.0180113055313949</v>
      </c>
      <c r="IT124">
        <v>0.00213158163258544</v>
      </c>
      <c r="IU124">
        <v>-2.28843148016446e-05</v>
      </c>
      <c r="IV124">
        <v>5</v>
      </c>
      <c r="IW124">
        <v>2442</v>
      </c>
      <c r="IX124">
        <v>1</v>
      </c>
      <c r="IY124">
        <v>27</v>
      </c>
      <c r="IZ124">
        <v>29309750.7</v>
      </c>
      <c r="JA124">
        <v>29309750.7</v>
      </c>
      <c r="JB124">
        <v>0.949707</v>
      </c>
      <c r="JC124">
        <v>2.64893</v>
      </c>
      <c r="JD124">
        <v>1.54785</v>
      </c>
      <c r="JE124">
        <v>2.31812</v>
      </c>
      <c r="JF124">
        <v>1.64673</v>
      </c>
      <c r="JG124">
        <v>2.229</v>
      </c>
      <c r="JH124">
        <v>34.236</v>
      </c>
      <c r="JI124">
        <v>24.2188</v>
      </c>
      <c r="JJ124">
        <v>18</v>
      </c>
      <c r="JK124">
        <v>504.592</v>
      </c>
      <c r="JL124">
        <v>330.509</v>
      </c>
      <c r="JM124">
        <v>31.8859</v>
      </c>
      <c r="JN124">
        <v>28.1422</v>
      </c>
      <c r="JO124">
        <v>30.0001</v>
      </c>
      <c r="JP124">
        <v>28.1316</v>
      </c>
      <c r="JQ124">
        <v>28.0903</v>
      </c>
      <c r="JR124">
        <v>19.0446</v>
      </c>
      <c r="JS124">
        <v>23.5195</v>
      </c>
      <c r="JT124">
        <v>86.1994</v>
      </c>
      <c r="JU124">
        <v>31.8915</v>
      </c>
      <c r="JV124">
        <v>419.9</v>
      </c>
      <c r="JW124">
        <v>23.9413</v>
      </c>
      <c r="JX124">
        <v>96.672</v>
      </c>
      <c r="JY124">
        <v>94.6352</v>
      </c>
    </row>
    <row r="125" spans="1:285">
      <c r="A125">
        <v>109</v>
      </c>
      <c r="B125">
        <v>1758585043</v>
      </c>
      <c r="C125">
        <v>1502.90000009537</v>
      </c>
      <c r="D125" t="s">
        <v>646</v>
      </c>
      <c r="E125" t="s">
        <v>647</v>
      </c>
      <c r="F125">
        <v>5</v>
      </c>
      <c r="G125" t="s">
        <v>419</v>
      </c>
      <c r="H125" t="s">
        <v>611</v>
      </c>
      <c r="I125" t="s">
        <v>421</v>
      </c>
      <c r="J125">
        <v>1758585040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5.97</v>
      </c>
      <c r="DB125">
        <v>0.5</v>
      </c>
      <c r="DC125" t="s">
        <v>423</v>
      </c>
      <c r="DD125">
        <v>2</v>
      </c>
      <c r="DE125">
        <v>1758585040</v>
      </c>
      <c r="DF125">
        <v>420.31</v>
      </c>
      <c r="DG125">
        <v>419.864666666667</v>
      </c>
      <c r="DH125">
        <v>24.6429666666667</v>
      </c>
      <c r="DI125">
        <v>23.9122</v>
      </c>
      <c r="DJ125">
        <v>418.145666666667</v>
      </c>
      <c r="DK125">
        <v>24.2537333333333</v>
      </c>
      <c r="DL125">
        <v>500.004666666667</v>
      </c>
      <c r="DM125">
        <v>89.6202</v>
      </c>
      <c r="DN125">
        <v>0.0351949</v>
      </c>
      <c r="DO125">
        <v>30.6557333333333</v>
      </c>
      <c r="DP125">
        <v>29.9829666666667</v>
      </c>
      <c r="DQ125">
        <v>999.9</v>
      </c>
      <c r="DR125">
        <v>0</v>
      </c>
      <c r="DS125">
        <v>0</v>
      </c>
      <c r="DT125">
        <v>9980.01666666667</v>
      </c>
      <c r="DU125">
        <v>0</v>
      </c>
      <c r="DV125">
        <v>0.27582</v>
      </c>
      <c r="DW125">
        <v>0.445353</v>
      </c>
      <c r="DX125">
        <v>430.929333333333</v>
      </c>
      <c r="DY125">
        <v>430.150666666667</v>
      </c>
      <c r="DZ125">
        <v>0.73077</v>
      </c>
      <c r="EA125">
        <v>419.864666666667</v>
      </c>
      <c r="EB125">
        <v>23.9122</v>
      </c>
      <c r="EC125">
        <v>2.20850333333333</v>
      </c>
      <c r="ED125">
        <v>2.14301666666667</v>
      </c>
      <c r="EE125">
        <v>19.0241333333333</v>
      </c>
      <c r="EF125">
        <v>18.5425666666667</v>
      </c>
      <c r="EG125">
        <v>0.00500059</v>
      </c>
      <c r="EH125">
        <v>0</v>
      </c>
      <c r="EI125">
        <v>0</v>
      </c>
      <c r="EJ125">
        <v>0</v>
      </c>
      <c r="EK125">
        <v>781.033333333333</v>
      </c>
      <c r="EL125">
        <v>0.00500059</v>
      </c>
      <c r="EM125">
        <v>-16.2333333333333</v>
      </c>
      <c r="EN125">
        <v>-1.23333333333333</v>
      </c>
      <c r="EO125">
        <v>35.687</v>
      </c>
      <c r="EP125">
        <v>39.854</v>
      </c>
      <c r="EQ125">
        <v>37.375</v>
      </c>
      <c r="ER125">
        <v>40.2706666666667</v>
      </c>
      <c r="ES125">
        <v>38.479</v>
      </c>
      <c r="ET125">
        <v>0</v>
      </c>
      <c r="EU125">
        <v>0</v>
      </c>
      <c r="EV125">
        <v>0</v>
      </c>
      <c r="EW125">
        <v>1758585042.2</v>
      </c>
      <c r="EX125">
        <v>0</v>
      </c>
      <c r="EY125">
        <v>777.668</v>
      </c>
      <c r="EZ125">
        <v>14.1692306811991</v>
      </c>
      <c r="FA125">
        <v>-35.5923075217467</v>
      </c>
      <c r="FB125">
        <v>-10.848</v>
      </c>
      <c r="FC125">
        <v>15</v>
      </c>
      <c r="FD125">
        <v>0</v>
      </c>
      <c r="FE125" t="s">
        <v>424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0.42554015</v>
      </c>
      <c r="FR125">
        <v>0.130439593984962</v>
      </c>
      <c r="FS125">
        <v>0.0273740134932293</v>
      </c>
      <c r="FT125">
        <v>1</v>
      </c>
      <c r="FU125">
        <v>777.508823529412</v>
      </c>
      <c r="FV125">
        <v>-2.12223085888301</v>
      </c>
      <c r="FW125">
        <v>5.06483654268844</v>
      </c>
      <c r="FX125">
        <v>-1</v>
      </c>
      <c r="FY125">
        <v>0.73006365</v>
      </c>
      <c r="FZ125">
        <v>0.0166059699248133</v>
      </c>
      <c r="GA125">
        <v>0.00314303003922966</v>
      </c>
      <c r="GB125">
        <v>1</v>
      </c>
      <c r="GC125">
        <v>2</v>
      </c>
      <c r="GD125">
        <v>2</v>
      </c>
      <c r="GE125" t="s">
        <v>425</v>
      </c>
      <c r="GF125">
        <v>3.1331</v>
      </c>
      <c r="GG125">
        <v>2.71347</v>
      </c>
      <c r="GH125">
        <v>0.0887218</v>
      </c>
      <c r="GI125">
        <v>0.089141</v>
      </c>
      <c r="GJ125">
        <v>0.103997</v>
      </c>
      <c r="GK125">
        <v>0.102514</v>
      </c>
      <c r="GL125">
        <v>34334.7</v>
      </c>
      <c r="GM125">
        <v>36765.6</v>
      </c>
      <c r="GN125">
        <v>34088.4</v>
      </c>
      <c r="GO125">
        <v>36545.6</v>
      </c>
      <c r="GP125">
        <v>43136</v>
      </c>
      <c r="GQ125">
        <v>47083.4</v>
      </c>
      <c r="GR125">
        <v>53183.1</v>
      </c>
      <c r="GS125">
        <v>58409.6</v>
      </c>
      <c r="GT125">
        <v>1.95548</v>
      </c>
      <c r="GU125">
        <v>1.656</v>
      </c>
      <c r="GV125">
        <v>0.0866205</v>
      </c>
      <c r="GW125">
        <v>0</v>
      </c>
      <c r="GX125">
        <v>28.5635</v>
      </c>
      <c r="GY125">
        <v>999.9</v>
      </c>
      <c r="GZ125">
        <v>59.816</v>
      </c>
      <c r="HA125">
        <v>30.484</v>
      </c>
      <c r="HB125">
        <v>29.2333</v>
      </c>
      <c r="HC125">
        <v>55.0443</v>
      </c>
      <c r="HD125">
        <v>46.2981</v>
      </c>
      <c r="HE125">
        <v>1</v>
      </c>
      <c r="HF125">
        <v>0.0602464</v>
      </c>
      <c r="HG125">
        <v>-1.87722</v>
      </c>
      <c r="HH125">
        <v>20.1247</v>
      </c>
      <c r="HI125">
        <v>5.19842</v>
      </c>
      <c r="HJ125">
        <v>12.004</v>
      </c>
      <c r="HK125">
        <v>4.97545</v>
      </c>
      <c r="HL125">
        <v>3.294</v>
      </c>
      <c r="HM125">
        <v>9999</v>
      </c>
      <c r="HN125">
        <v>999.9</v>
      </c>
      <c r="HO125">
        <v>9999</v>
      </c>
      <c r="HP125">
        <v>9999</v>
      </c>
      <c r="HQ125">
        <v>1.86325</v>
      </c>
      <c r="HR125">
        <v>1.86813</v>
      </c>
      <c r="HS125">
        <v>1.86785</v>
      </c>
      <c r="HT125">
        <v>1.86905</v>
      </c>
      <c r="HU125">
        <v>1.86985</v>
      </c>
      <c r="HV125">
        <v>1.86592</v>
      </c>
      <c r="HW125">
        <v>1.86701</v>
      </c>
      <c r="HX125">
        <v>1.86844</v>
      </c>
      <c r="HY125">
        <v>5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2.164</v>
      </c>
      <c r="IM125">
        <v>0.389</v>
      </c>
      <c r="IN125">
        <v>0.725814700763697</v>
      </c>
      <c r="IO125">
        <v>0.00362048344270013</v>
      </c>
      <c r="IP125">
        <v>-5.06934738496834e-07</v>
      </c>
      <c r="IQ125">
        <v>1.8318064437723e-10</v>
      </c>
      <c r="IR125">
        <v>-0.101343419155985</v>
      </c>
      <c r="IS125">
        <v>-0.0180113055313949</v>
      </c>
      <c r="IT125">
        <v>0.00213158163258544</v>
      </c>
      <c r="IU125">
        <v>-2.28843148016446e-05</v>
      </c>
      <c r="IV125">
        <v>5</v>
      </c>
      <c r="IW125">
        <v>2442</v>
      </c>
      <c r="IX125">
        <v>1</v>
      </c>
      <c r="IY125">
        <v>27</v>
      </c>
      <c r="IZ125">
        <v>29309750.7</v>
      </c>
      <c r="JA125">
        <v>29309750.7</v>
      </c>
      <c r="JB125">
        <v>0.949707</v>
      </c>
      <c r="JC125">
        <v>2.64526</v>
      </c>
      <c r="JD125">
        <v>1.54785</v>
      </c>
      <c r="JE125">
        <v>2.31812</v>
      </c>
      <c r="JF125">
        <v>1.64673</v>
      </c>
      <c r="JG125">
        <v>2.31079</v>
      </c>
      <c r="JH125">
        <v>34.236</v>
      </c>
      <c r="JI125">
        <v>24.2188</v>
      </c>
      <c r="JJ125">
        <v>18</v>
      </c>
      <c r="JK125">
        <v>504.773</v>
      </c>
      <c r="JL125">
        <v>330.399</v>
      </c>
      <c r="JM125">
        <v>31.8893</v>
      </c>
      <c r="JN125">
        <v>28.1422</v>
      </c>
      <c r="JO125">
        <v>30</v>
      </c>
      <c r="JP125">
        <v>28.1315</v>
      </c>
      <c r="JQ125">
        <v>28.0897</v>
      </c>
      <c r="JR125">
        <v>19.044</v>
      </c>
      <c r="JS125">
        <v>23.5195</v>
      </c>
      <c r="JT125">
        <v>86.1994</v>
      </c>
      <c r="JU125">
        <v>31.8915</v>
      </c>
      <c r="JV125">
        <v>419.9</v>
      </c>
      <c r="JW125">
        <v>23.9413</v>
      </c>
      <c r="JX125">
        <v>96.6719</v>
      </c>
      <c r="JY125">
        <v>94.6353</v>
      </c>
    </row>
    <row r="126" spans="1:285">
      <c r="A126">
        <v>110</v>
      </c>
      <c r="B126">
        <v>1758585045</v>
      </c>
      <c r="C126">
        <v>1504.90000009537</v>
      </c>
      <c r="D126" t="s">
        <v>648</v>
      </c>
      <c r="E126" t="s">
        <v>649</v>
      </c>
      <c r="F126">
        <v>5</v>
      </c>
      <c r="G126" t="s">
        <v>419</v>
      </c>
      <c r="H126" t="s">
        <v>611</v>
      </c>
      <c r="I126" t="s">
        <v>421</v>
      </c>
      <c r="J126">
        <v>1758585042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5.97</v>
      </c>
      <c r="DB126">
        <v>0.5</v>
      </c>
      <c r="DC126" t="s">
        <v>423</v>
      </c>
      <c r="DD126">
        <v>2</v>
      </c>
      <c r="DE126">
        <v>1758585042</v>
      </c>
      <c r="DF126">
        <v>420.306666666667</v>
      </c>
      <c r="DG126">
        <v>419.878</v>
      </c>
      <c r="DH126">
        <v>24.6407666666667</v>
      </c>
      <c r="DI126">
        <v>23.9101333333333</v>
      </c>
      <c r="DJ126">
        <v>418.142</v>
      </c>
      <c r="DK126">
        <v>24.2516333333333</v>
      </c>
      <c r="DL126">
        <v>500.004</v>
      </c>
      <c r="DM126">
        <v>89.6203666666667</v>
      </c>
      <c r="DN126">
        <v>0.0352707</v>
      </c>
      <c r="DO126">
        <v>30.6567</v>
      </c>
      <c r="DP126">
        <v>29.9782333333333</v>
      </c>
      <c r="DQ126">
        <v>999.9</v>
      </c>
      <c r="DR126">
        <v>0</v>
      </c>
      <c r="DS126">
        <v>0</v>
      </c>
      <c r="DT126">
        <v>9992.51666666667</v>
      </c>
      <c r="DU126">
        <v>0</v>
      </c>
      <c r="DV126">
        <v>0.27582</v>
      </c>
      <c r="DW126">
        <v>0.428568333333333</v>
      </c>
      <c r="DX126">
        <v>430.924666666667</v>
      </c>
      <c r="DY126">
        <v>430.163333333333</v>
      </c>
      <c r="DZ126">
        <v>0.730644333333333</v>
      </c>
      <c r="EA126">
        <v>419.878</v>
      </c>
      <c r="EB126">
        <v>23.9101333333333</v>
      </c>
      <c r="EC126">
        <v>2.20831333333333</v>
      </c>
      <c r="ED126">
        <v>2.14283333333333</v>
      </c>
      <c r="EE126">
        <v>19.0227333333333</v>
      </c>
      <c r="EF126">
        <v>18.5412333333333</v>
      </c>
      <c r="EG126">
        <v>0.00500059</v>
      </c>
      <c r="EH126">
        <v>0</v>
      </c>
      <c r="EI126">
        <v>0</v>
      </c>
      <c r="EJ126">
        <v>0</v>
      </c>
      <c r="EK126">
        <v>785.333333333333</v>
      </c>
      <c r="EL126">
        <v>0.00500059</v>
      </c>
      <c r="EM126">
        <v>-18.8333333333333</v>
      </c>
      <c r="EN126">
        <v>-1.26666666666667</v>
      </c>
      <c r="EO126">
        <v>35.687</v>
      </c>
      <c r="EP126">
        <v>39.8956666666667</v>
      </c>
      <c r="EQ126">
        <v>37.3956666666667</v>
      </c>
      <c r="ER126">
        <v>40.3123333333333</v>
      </c>
      <c r="ES126">
        <v>38.5</v>
      </c>
      <c r="ET126">
        <v>0</v>
      </c>
      <c r="EU126">
        <v>0</v>
      </c>
      <c r="EV126">
        <v>0</v>
      </c>
      <c r="EW126">
        <v>1758585044</v>
      </c>
      <c r="EX126">
        <v>0</v>
      </c>
      <c r="EY126">
        <v>778.869230769231</v>
      </c>
      <c r="EZ126">
        <v>8.69743597488071</v>
      </c>
      <c r="FA126">
        <v>-9.16239305055411</v>
      </c>
      <c r="FB126">
        <v>-11.9538461538462</v>
      </c>
      <c r="FC126">
        <v>15</v>
      </c>
      <c r="FD126">
        <v>0</v>
      </c>
      <c r="FE126" t="s">
        <v>424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0.4282684</v>
      </c>
      <c r="FR126">
        <v>0.0977917894736845</v>
      </c>
      <c r="FS126">
        <v>0.0273563208955444</v>
      </c>
      <c r="FT126">
        <v>1</v>
      </c>
      <c r="FU126">
        <v>777.3</v>
      </c>
      <c r="FV126">
        <v>11.9022153640321</v>
      </c>
      <c r="FW126">
        <v>5.24611901369787</v>
      </c>
      <c r="FX126">
        <v>-1</v>
      </c>
      <c r="FY126">
        <v>0.730673</v>
      </c>
      <c r="FZ126">
        <v>0.00548769924811918</v>
      </c>
      <c r="GA126">
        <v>0.00248882100601871</v>
      </c>
      <c r="GB126">
        <v>1</v>
      </c>
      <c r="GC126">
        <v>2</v>
      </c>
      <c r="GD126">
        <v>2</v>
      </c>
      <c r="GE126" t="s">
        <v>425</v>
      </c>
      <c r="GF126">
        <v>3.13315</v>
      </c>
      <c r="GG126">
        <v>2.71333</v>
      </c>
      <c r="GH126">
        <v>0.0887199</v>
      </c>
      <c r="GI126">
        <v>0.0891484</v>
      </c>
      <c r="GJ126">
        <v>0.103987</v>
      </c>
      <c r="GK126">
        <v>0.102508</v>
      </c>
      <c r="GL126">
        <v>34334.9</v>
      </c>
      <c r="GM126">
        <v>36765.2</v>
      </c>
      <c r="GN126">
        <v>34088.5</v>
      </c>
      <c r="GO126">
        <v>36545.4</v>
      </c>
      <c r="GP126">
        <v>43136.6</v>
      </c>
      <c r="GQ126">
        <v>47083.4</v>
      </c>
      <c r="GR126">
        <v>53183.2</v>
      </c>
      <c r="GS126">
        <v>58409.3</v>
      </c>
      <c r="GT126">
        <v>1.95567</v>
      </c>
      <c r="GU126">
        <v>1.65587</v>
      </c>
      <c r="GV126">
        <v>0.0872985</v>
      </c>
      <c r="GW126">
        <v>0</v>
      </c>
      <c r="GX126">
        <v>28.5629</v>
      </c>
      <c r="GY126">
        <v>999.9</v>
      </c>
      <c r="GZ126">
        <v>59.791</v>
      </c>
      <c r="HA126">
        <v>30.484</v>
      </c>
      <c r="HB126">
        <v>29.225</v>
      </c>
      <c r="HC126">
        <v>55.1443</v>
      </c>
      <c r="HD126">
        <v>46.4583</v>
      </c>
      <c r="HE126">
        <v>1</v>
      </c>
      <c r="HF126">
        <v>0.0601092</v>
      </c>
      <c r="HG126">
        <v>-1.87042</v>
      </c>
      <c r="HH126">
        <v>20.1247</v>
      </c>
      <c r="HI126">
        <v>5.19842</v>
      </c>
      <c r="HJ126">
        <v>12.0041</v>
      </c>
      <c r="HK126">
        <v>4.97545</v>
      </c>
      <c r="HL126">
        <v>3.294</v>
      </c>
      <c r="HM126">
        <v>9999</v>
      </c>
      <c r="HN126">
        <v>999.9</v>
      </c>
      <c r="HO126">
        <v>9999</v>
      </c>
      <c r="HP126">
        <v>9999</v>
      </c>
      <c r="HQ126">
        <v>1.86325</v>
      </c>
      <c r="HR126">
        <v>1.86813</v>
      </c>
      <c r="HS126">
        <v>1.86784</v>
      </c>
      <c r="HT126">
        <v>1.86905</v>
      </c>
      <c r="HU126">
        <v>1.86984</v>
      </c>
      <c r="HV126">
        <v>1.8659</v>
      </c>
      <c r="HW126">
        <v>1.86701</v>
      </c>
      <c r="HX126">
        <v>1.86844</v>
      </c>
      <c r="HY126">
        <v>5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2.164</v>
      </c>
      <c r="IM126">
        <v>0.3889</v>
      </c>
      <c r="IN126">
        <v>0.725814700763697</v>
      </c>
      <c r="IO126">
        <v>0.00362048344270013</v>
      </c>
      <c r="IP126">
        <v>-5.06934738496834e-07</v>
      </c>
      <c r="IQ126">
        <v>1.8318064437723e-10</v>
      </c>
      <c r="IR126">
        <v>-0.101343419155985</v>
      </c>
      <c r="IS126">
        <v>-0.0180113055313949</v>
      </c>
      <c r="IT126">
        <v>0.00213158163258544</v>
      </c>
      <c r="IU126">
        <v>-2.28843148016446e-05</v>
      </c>
      <c r="IV126">
        <v>5</v>
      </c>
      <c r="IW126">
        <v>2442</v>
      </c>
      <c r="IX126">
        <v>1</v>
      </c>
      <c r="IY126">
        <v>27</v>
      </c>
      <c r="IZ126">
        <v>29309750.8</v>
      </c>
      <c r="JA126">
        <v>29309750.8</v>
      </c>
      <c r="JB126">
        <v>0.949707</v>
      </c>
      <c r="JC126">
        <v>2.6416</v>
      </c>
      <c r="JD126">
        <v>1.54785</v>
      </c>
      <c r="JE126">
        <v>2.31812</v>
      </c>
      <c r="JF126">
        <v>1.64673</v>
      </c>
      <c r="JG126">
        <v>2.34497</v>
      </c>
      <c r="JH126">
        <v>34.236</v>
      </c>
      <c r="JI126">
        <v>24.2276</v>
      </c>
      <c r="JJ126">
        <v>18</v>
      </c>
      <c r="JK126">
        <v>504.899</v>
      </c>
      <c r="JL126">
        <v>330.34</v>
      </c>
      <c r="JM126">
        <v>31.8928</v>
      </c>
      <c r="JN126">
        <v>28.1422</v>
      </c>
      <c r="JO126">
        <v>30.0001</v>
      </c>
      <c r="JP126">
        <v>28.1309</v>
      </c>
      <c r="JQ126">
        <v>28.0897</v>
      </c>
      <c r="JR126">
        <v>19.0432</v>
      </c>
      <c r="JS126">
        <v>23.5195</v>
      </c>
      <c r="JT126">
        <v>86.1994</v>
      </c>
      <c r="JU126">
        <v>31.9068</v>
      </c>
      <c r="JV126">
        <v>419.9</v>
      </c>
      <c r="JW126">
        <v>23.9413</v>
      </c>
      <c r="JX126">
        <v>96.6721</v>
      </c>
      <c r="JY126">
        <v>94.6348</v>
      </c>
    </row>
    <row r="127" spans="1:285">
      <c r="A127">
        <v>111</v>
      </c>
      <c r="B127">
        <v>1758585047</v>
      </c>
      <c r="C127">
        <v>1506.90000009537</v>
      </c>
      <c r="D127" t="s">
        <v>650</v>
      </c>
      <c r="E127" t="s">
        <v>651</v>
      </c>
      <c r="F127">
        <v>5</v>
      </c>
      <c r="G127" t="s">
        <v>419</v>
      </c>
      <c r="H127" t="s">
        <v>611</v>
      </c>
      <c r="I127" t="s">
        <v>421</v>
      </c>
      <c r="J127">
        <v>1758585044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5.97</v>
      </c>
      <c r="DB127">
        <v>0.5</v>
      </c>
      <c r="DC127" t="s">
        <v>423</v>
      </c>
      <c r="DD127">
        <v>2</v>
      </c>
      <c r="DE127">
        <v>1758585044</v>
      </c>
      <c r="DF127">
        <v>420.304333333333</v>
      </c>
      <c r="DG127">
        <v>419.912333333333</v>
      </c>
      <c r="DH127">
        <v>24.6381666666667</v>
      </c>
      <c r="DI127">
        <v>23.9084666666667</v>
      </c>
      <c r="DJ127">
        <v>418.14</v>
      </c>
      <c r="DK127">
        <v>24.2491333333333</v>
      </c>
      <c r="DL127">
        <v>499.988666666667</v>
      </c>
      <c r="DM127">
        <v>89.6205</v>
      </c>
      <c r="DN127">
        <v>0.0353001</v>
      </c>
      <c r="DO127">
        <v>30.6590333333333</v>
      </c>
      <c r="DP127">
        <v>29.9830333333333</v>
      </c>
      <c r="DQ127">
        <v>999.9</v>
      </c>
      <c r="DR127">
        <v>0</v>
      </c>
      <c r="DS127">
        <v>0</v>
      </c>
      <c r="DT127">
        <v>10002.5166666667</v>
      </c>
      <c r="DU127">
        <v>0</v>
      </c>
      <c r="DV127">
        <v>0.27582</v>
      </c>
      <c r="DW127">
        <v>0.392384666666667</v>
      </c>
      <c r="DX127">
        <v>430.921333333333</v>
      </c>
      <c r="DY127">
        <v>430.197666666667</v>
      </c>
      <c r="DZ127">
        <v>0.729698333333333</v>
      </c>
      <c r="EA127">
        <v>419.912333333333</v>
      </c>
      <c r="EB127">
        <v>23.9084666666667</v>
      </c>
      <c r="EC127">
        <v>2.20808333333333</v>
      </c>
      <c r="ED127">
        <v>2.14269</v>
      </c>
      <c r="EE127">
        <v>19.0210666666667</v>
      </c>
      <c r="EF127">
        <v>18.5401666666667</v>
      </c>
      <c r="EG127">
        <v>0.00500059</v>
      </c>
      <c r="EH127">
        <v>0</v>
      </c>
      <c r="EI127">
        <v>0</v>
      </c>
      <c r="EJ127">
        <v>0</v>
      </c>
      <c r="EK127">
        <v>782.866666666667</v>
      </c>
      <c r="EL127">
        <v>0.00500059</v>
      </c>
      <c r="EM127">
        <v>-19.2333333333333</v>
      </c>
      <c r="EN127">
        <v>-1.23333333333333</v>
      </c>
      <c r="EO127">
        <v>35.708</v>
      </c>
      <c r="EP127">
        <v>39.9163333333333</v>
      </c>
      <c r="EQ127">
        <v>37.4163333333333</v>
      </c>
      <c r="ER127">
        <v>40.3746666666667</v>
      </c>
      <c r="ES127">
        <v>38.5</v>
      </c>
      <c r="ET127">
        <v>0</v>
      </c>
      <c r="EU127">
        <v>0</v>
      </c>
      <c r="EV127">
        <v>0</v>
      </c>
      <c r="EW127">
        <v>1758585046.4</v>
      </c>
      <c r="EX127">
        <v>0</v>
      </c>
      <c r="EY127">
        <v>778.930769230769</v>
      </c>
      <c r="EZ127">
        <v>24.0547009793503</v>
      </c>
      <c r="FA127">
        <v>-5.57606798406501</v>
      </c>
      <c r="FB127">
        <v>-11.9192307692308</v>
      </c>
      <c r="FC127">
        <v>15</v>
      </c>
      <c r="FD127">
        <v>0</v>
      </c>
      <c r="FE127" t="s">
        <v>424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0.42353815</v>
      </c>
      <c r="FR127">
        <v>-0.0354931578947371</v>
      </c>
      <c r="FS127">
        <v>0.0328975485701822</v>
      </c>
      <c r="FT127">
        <v>1</v>
      </c>
      <c r="FU127">
        <v>777.994117647059</v>
      </c>
      <c r="FV127">
        <v>14.7349122037765</v>
      </c>
      <c r="FW127">
        <v>5.34123477553044</v>
      </c>
      <c r="FX127">
        <v>-1</v>
      </c>
      <c r="FY127">
        <v>0.7310292</v>
      </c>
      <c r="FZ127">
        <v>-0.00953115789473758</v>
      </c>
      <c r="GA127">
        <v>0.001791939747871</v>
      </c>
      <c r="GB127">
        <v>1</v>
      </c>
      <c r="GC127">
        <v>2</v>
      </c>
      <c r="GD127">
        <v>2</v>
      </c>
      <c r="GE127" t="s">
        <v>425</v>
      </c>
      <c r="GF127">
        <v>3.13324</v>
      </c>
      <c r="GG127">
        <v>2.71336</v>
      </c>
      <c r="GH127">
        <v>0.0887181</v>
      </c>
      <c r="GI127">
        <v>0.0891426</v>
      </c>
      <c r="GJ127">
        <v>0.103985</v>
      </c>
      <c r="GK127">
        <v>0.102501</v>
      </c>
      <c r="GL127">
        <v>34334.9</v>
      </c>
      <c r="GM127">
        <v>36765.1</v>
      </c>
      <c r="GN127">
        <v>34088.4</v>
      </c>
      <c r="GO127">
        <v>36545.1</v>
      </c>
      <c r="GP127">
        <v>43136.7</v>
      </c>
      <c r="GQ127">
        <v>47083.5</v>
      </c>
      <c r="GR127">
        <v>53183.2</v>
      </c>
      <c r="GS127">
        <v>58408.8</v>
      </c>
      <c r="GT127">
        <v>1.95532</v>
      </c>
      <c r="GU127">
        <v>1.6561</v>
      </c>
      <c r="GV127">
        <v>0.0884011</v>
      </c>
      <c r="GW127">
        <v>0</v>
      </c>
      <c r="GX127">
        <v>28.5623</v>
      </c>
      <c r="GY127">
        <v>999.9</v>
      </c>
      <c r="GZ127">
        <v>59.791</v>
      </c>
      <c r="HA127">
        <v>30.484</v>
      </c>
      <c r="HB127">
        <v>29.2238</v>
      </c>
      <c r="HC127">
        <v>54.9143</v>
      </c>
      <c r="HD127">
        <v>46.2901</v>
      </c>
      <c r="HE127">
        <v>1</v>
      </c>
      <c r="HF127">
        <v>0.060404</v>
      </c>
      <c r="HG127">
        <v>-1.89094</v>
      </c>
      <c r="HH127">
        <v>20.1245</v>
      </c>
      <c r="HI127">
        <v>5.19827</v>
      </c>
      <c r="HJ127">
        <v>12.0041</v>
      </c>
      <c r="HK127">
        <v>4.97535</v>
      </c>
      <c r="HL127">
        <v>3.294</v>
      </c>
      <c r="HM127">
        <v>9999</v>
      </c>
      <c r="HN127">
        <v>999.9</v>
      </c>
      <c r="HO127">
        <v>9999</v>
      </c>
      <c r="HP127">
        <v>9999</v>
      </c>
      <c r="HQ127">
        <v>1.86325</v>
      </c>
      <c r="HR127">
        <v>1.86813</v>
      </c>
      <c r="HS127">
        <v>1.86783</v>
      </c>
      <c r="HT127">
        <v>1.86905</v>
      </c>
      <c r="HU127">
        <v>1.86982</v>
      </c>
      <c r="HV127">
        <v>1.86586</v>
      </c>
      <c r="HW127">
        <v>1.86699</v>
      </c>
      <c r="HX127">
        <v>1.86844</v>
      </c>
      <c r="HY127">
        <v>5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2.164</v>
      </c>
      <c r="IM127">
        <v>0.3889</v>
      </c>
      <c r="IN127">
        <v>0.725814700763697</v>
      </c>
      <c r="IO127">
        <v>0.00362048344270013</v>
      </c>
      <c r="IP127">
        <v>-5.06934738496834e-07</v>
      </c>
      <c r="IQ127">
        <v>1.8318064437723e-10</v>
      </c>
      <c r="IR127">
        <v>-0.101343419155985</v>
      </c>
      <c r="IS127">
        <v>-0.0180113055313949</v>
      </c>
      <c r="IT127">
        <v>0.00213158163258544</v>
      </c>
      <c r="IU127">
        <v>-2.28843148016446e-05</v>
      </c>
      <c r="IV127">
        <v>5</v>
      </c>
      <c r="IW127">
        <v>2442</v>
      </c>
      <c r="IX127">
        <v>1</v>
      </c>
      <c r="IY127">
        <v>27</v>
      </c>
      <c r="IZ127">
        <v>29309750.8</v>
      </c>
      <c r="JA127">
        <v>29309750.8</v>
      </c>
      <c r="JB127">
        <v>0.949707</v>
      </c>
      <c r="JC127">
        <v>2.63916</v>
      </c>
      <c r="JD127">
        <v>1.54785</v>
      </c>
      <c r="JE127">
        <v>2.31812</v>
      </c>
      <c r="JF127">
        <v>1.64551</v>
      </c>
      <c r="JG127">
        <v>2.34619</v>
      </c>
      <c r="JH127">
        <v>34.236</v>
      </c>
      <c r="JI127">
        <v>24.2276</v>
      </c>
      <c r="JJ127">
        <v>18</v>
      </c>
      <c r="JK127">
        <v>504.659</v>
      </c>
      <c r="JL127">
        <v>330.443</v>
      </c>
      <c r="JM127">
        <v>31.896</v>
      </c>
      <c r="JN127">
        <v>28.1422</v>
      </c>
      <c r="JO127">
        <v>30.0002</v>
      </c>
      <c r="JP127">
        <v>28.1299</v>
      </c>
      <c r="JQ127">
        <v>28.0891</v>
      </c>
      <c r="JR127">
        <v>19.0441</v>
      </c>
      <c r="JS127">
        <v>23.5195</v>
      </c>
      <c r="JT127">
        <v>86.1994</v>
      </c>
      <c r="JU127">
        <v>31.9068</v>
      </c>
      <c r="JV127">
        <v>419.9</v>
      </c>
      <c r="JW127">
        <v>23.9413</v>
      </c>
      <c r="JX127">
        <v>96.6721</v>
      </c>
      <c r="JY127">
        <v>94.634</v>
      </c>
    </row>
    <row r="128" spans="1:285">
      <c r="A128">
        <v>112</v>
      </c>
      <c r="B128">
        <v>1758585049</v>
      </c>
      <c r="C128">
        <v>1508.90000009537</v>
      </c>
      <c r="D128" t="s">
        <v>652</v>
      </c>
      <c r="E128" t="s">
        <v>653</v>
      </c>
      <c r="F128">
        <v>5</v>
      </c>
      <c r="G128" t="s">
        <v>419</v>
      </c>
      <c r="H128" t="s">
        <v>611</v>
      </c>
      <c r="I128" t="s">
        <v>421</v>
      </c>
      <c r="J128">
        <v>1758585046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5.97</v>
      </c>
      <c r="DB128">
        <v>0.5</v>
      </c>
      <c r="DC128" t="s">
        <v>423</v>
      </c>
      <c r="DD128">
        <v>2</v>
      </c>
      <c r="DE128">
        <v>1758585046</v>
      </c>
      <c r="DF128">
        <v>420.303</v>
      </c>
      <c r="DG128">
        <v>419.927666666667</v>
      </c>
      <c r="DH128">
        <v>24.6356666666667</v>
      </c>
      <c r="DI128">
        <v>23.9069333333333</v>
      </c>
      <c r="DJ128">
        <v>418.138666666667</v>
      </c>
      <c r="DK128">
        <v>24.2467333333333</v>
      </c>
      <c r="DL128">
        <v>499.997333333333</v>
      </c>
      <c r="DM128">
        <v>89.6206666666667</v>
      </c>
      <c r="DN128">
        <v>0.0353067333333333</v>
      </c>
      <c r="DO128">
        <v>30.6620666666667</v>
      </c>
      <c r="DP128">
        <v>29.9929666666667</v>
      </c>
      <c r="DQ128">
        <v>999.9</v>
      </c>
      <c r="DR128">
        <v>0</v>
      </c>
      <c r="DS128">
        <v>0</v>
      </c>
      <c r="DT128">
        <v>10004.9833333333</v>
      </c>
      <c r="DU128">
        <v>0</v>
      </c>
      <c r="DV128">
        <v>0.27582</v>
      </c>
      <c r="DW128">
        <v>0.375742333333333</v>
      </c>
      <c r="DX128">
        <v>430.919</v>
      </c>
      <c r="DY128">
        <v>430.212666666667</v>
      </c>
      <c r="DZ128">
        <v>0.728745333333333</v>
      </c>
      <c r="EA128">
        <v>419.927666666667</v>
      </c>
      <c r="EB128">
        <v>23.9069333333333</v>
      </c>
      <c r="EC128">
        <v>2.20786333333333</v>
      </c>
      <c r="ED128">
        <v>2.14255333333333</v>
      </c>
      <c r="EE128">
        <v>19.0194666666667</v>
      </c>
      <c r="EF128">
        <v>18.5391333333333</v>
      </c>
      <c r="EG128">
        <v>0.00500059</v>
      </c>
      <c r="EH128">
        <v>0</v>
      </c>
      <c r="EI128">
        <v>0</v>
      </c>
      <c r="EJ128">
        <v>0</v>
      </c>
      <c r="EK128">
        <v>779.3</v>
      </c>
      <c r="EL128">
        <v>0.00500059</v>
      </c>
      <c r="EM128">
        <v>-11.8666666666667</v>
      </c>
      <c r="EN128">
        <v>-1.6</v>
      </c>
      <c r="EO128">
        <v>35.729</v>
      </c>
      <c r="EP128">
        <v>39.958</v>
      </c>
      <c r="EQ128">
        <v>37.437</v>
      </c>
      <c r="ER128">
        <v>40.4373333333333</v>
      </c>
      <c r="ES128">
        <v>38.5206666666667</v>
      </c>
      <c r="ET128">
        <v>0</v>
      </c>
      <c r="EU128">
        <v>0</v>
      </c>
      <c r="EV128">
        <v>0</v>
      </c>
      <c r="EW128">
        <v>1758585048.2</v>
      </c>
      <c r="EX128">
        <v>0</v>
      </c>
      <c r="EY128">
        <v>778.368</v>
      </c>
      <c r="EZ128">
        <v>11.2538462816147</v>
      </c>
      <c r="FA128">
        <v>8.25384651697597</v>
      </c>
      <c r="FB128">
        <v>-11.832</v>
      </c>
      <c r="FC128">
        <v>15</v>
      </c>
      <c r="FD128">
        <v>0</v>
      </c>
      <c r="FE128" t="s">
        <v>424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0.417871</v>
      </c>
      <c r="FR128">
        <v>-0.151457593984963</v>
      </c>
      <c r="FS128">
        <v>0.0383540596430156</v>
      </c>
      <c r="FT128">
        <v>1</v>
      </c>
      <c r="FU128">
        <v>778.485294117647</v>
      </c>
      <c r="FV128">
        <v>18.5439266344218</v>
      </c>
      <c r="FW128">
        <v>5.49973969185822</v>
      </c>
      <c r="FX128">
        <v>-1</v>
      </c>
      <c r="FY128">
        <v>0.73091355</v>
      </c>
      <c r="FZ128">
        <v>-0.0145603759398487</v>
      </c>
      <c r="GA128">
        <v>0.00176863185753848</v>
      </c>
      <c r="GB128">
        <v>1</v>
      </c>
      <c r="GC128">
        <v>2</v>
      </c>
      <c r="GD128">
        <v>2</v>
      </c>
      <c r="GE128" t="s">
        <v>425</v>
      </c>
      <c r="GF128">
        <v>3.13332</v>
      </c>
      <c r="GG128">
        <v>2.71338</v>
      </c>
      <c r="GH128">
        <v>0.0887196</v>
      </c>
      <c r="GI128">
        <v>0.0891364</v>
      </c>
      <c r="GJ128">
        <v>0.103983</v>
      </c>
      <c r="GK128">
        <v>0.102498</v>
      </c>
      <c r="GL128">
        <v>34334.6</v>
      </c>
      <c r="GM128">
        <v>36765.3</v>
      </c>
      <c r="GN128">
        <v>34088.3</v>
      </c>
      <c r="GO128">
        <v>36545.1</v>
      </c>
      <c r="GP128">
        <v>43136.7</v>
      </c>
      <c r="GQ128">
        <v>47083.6</v>
      </c>
      <c r="GR128">
        <v>53183.1</v>
      </c>
      <c r="GS128">
        <v>58408.7</v>
      </c>
      <c r="GT128">
        <v>1.95537</v>
      </c>
      <c r="GU128">
        <v>1.65605</v>
      </c>
      <c r="GV128">
        <v>0.0882223</v>
      </c>
      <c r="GW128">
        <v>0</v>
      </c>
      <c r="GX128">
        <v>28.561</v>
      </c>
      <c r="GY128">
        <v>999.9</v>
      </c>
      <c r="GZ128">
        <v>59.791</v>
      </c>
      <c r="HA128">
        <v>30.484</v>
      </c>
      <c r="HB128">
        <v>29.2256</v>
      </c>
      <c r="HC128">
        <v>55.0143</v>
      </c>
      <c r="HD128">
        <v>46.0817</v>
      </c>
      <c r="HE128">
        <v>1</v>
      </c>
      <c r="HF128">
        <v>0.0605894</v>
      </c>
      <c r="HG128">
        <v>-1.91187</v>
      </c>
      <c r="HH128">
        <v>20.1242</v>
      </c>
      <c r="HI128">
        <v>5.19827</v>
      </c>
      <c r="HJ128">
        <v>12.0041</v>
      </c>
      <c r="HK128">
        <v>4.97535</v>
      </c>
      <c r="HL128">
        <v>3.294</v>
      </c>
      <c r="HM128">
        <v>9999</v>
      </c>
      <c r="HN128">
        <v>999.9</v>
      </c>
      <c r="HO128">
        <v>9999</v>
      </c>
      <c r="HP128">
        <v>9999</v>
      </c>
      <c r="HQ128">
        <v>1.86325</v>
      </c>
      <c r="HR128">
        <v>1.86813</v>
      </c>
      <c r="HS128">
        <v>1.86784</v>
      </c>
      <c r="HT128">
        <v>1.86905</v>
      </c>
      <c r="HU128">
        <v>1.86983</v>
      </c>
      <c r="HV128">
        <v>1.86587</v>
      </c>
      <c r="HW128">
        <v>1.86699</v>
      </c>
      <c r="HX128">
        <v>1.86843</v>
      </c>
      <c r="HY128">
        <v>5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2.164</v>
      </c>
      <c r="IM128">
        <v>0.3888</v>
      </c>
      <c r="IN128">
        <v>0.725814700763697</v>
      </c>
      <c r="IO128">
        <v>0.00362048344270013</v>
      </c>
      <c r="IP128">
        <v>-5.06934738496834e-07</v>
      </c>
      <c r="IQ128">
        <v>1.8318064437723e-10</v>
      </c>
      <c r="IR128">
        <v>-0.101343419155985</v>
      </c>
      <c r="IS128">
        <v>-0.0180113055313949</v>
      </c>
      <c r="IT128">
        <v>0.00213158163258544</v>
      </c>
      <c r="IU128">
        <v>-2.28843148016446e-05</v>
      </c>
      <c r="IV128">
        <v>5</v>
      </c>
      <c r="IW128">
        <v>2442</v>
      </c>
      <c r="IX128">
        <v>1</v>
      </c>
      <c r="IY128">
        <v>27</v>
      </c>
      <c r="IZ128">
        <v>29309750.8</v>
      </c>
      <c r="JA128">
        <v>29309750.8</v>
      </c>
      <c r="JB128">
        <v>0.949707</v>
      </c>
      <c r="JC128">
        <v>2.64648</v>
      </c>
      <c r="JD128">
        <v>1.54785</v>
      </c>
      <c r="JE128">
        <v>2.31812</v>
      </c>
      <c r="JF128">
        <v>1.64673</v>
      </c>
      <c r="JG128">
        <v>2.26685</v>
      </c>
      <c r="JH128">
        <v>34.236</v>
      </c>
      <c r="JI128">
        <v>24.2188</v>
      </c>
      <c r="JJ128">
        <v>18</v>
      </c>
      <c r="JK128">
        <v>504.686</v>
      </c>
      <c r="JL128">
        <v>330.419</v>
      </c>
      <c r="JM128">
        <v>31.9007</v>
      </c>
      <c r="JN128">
        <v>28.1422</v>
      </c>
      <c r="JO128">
        <v>30.0002</v>
      </c>
      <c r="JP128">
        <v>28.1293</v>
      </c>
      <c r="JQ128">
        <v>28.0891</v>
      </c>
      <c r="JR128">
        <v>19.0442</v>
      </c>
      <c r="JS128">
        <v>23.5195</v>
      </c>
      <c r="JT128">
        <v>86.1994</v>
      </c>
      <c r="JU128">
        <v>31.9068</v>
      </c>
      <c r="JV128">
        <v>419.9</v>
      </c>
      <c r="JW128">
        <v>23.9413</v>
      </c>
      <c r="JX128">
        <v>96.6717</v>
      </c>
      <c r="JY128">
        <v>94.6339</v>
      </c>
    </row>
    <row r="129" spans="1:285">
      <c r="A129">
        <v>113</v>
      </c>
      <c r="B129">
        <v>1758585051</v>
      </c>
      <c r="C129">
        <v>1510.90000009537</v>
      </c>
      <c r="D129" t="s">
        <v>654</v>
      </c>
      <c r="E129" t="s">
        <v>655</v>
      </c>
      <c r="F129">
        <v>5</v>
      </c>
      <c r="G129" t="s">
        <v>419</v>
      </c>
      <c r="H129" t="s">
        <v>611</v>
      </c>
      <c r="I129" t="s">
        <v>421</v>
      </c>
      <c r="J129">
        <v>1758585048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5.97</v>
      </c>
      <c r="DB129">
        <v>0.5</v>
      </c>
      <c r="DC129" t="s">
        <v>423</v>
      </c>
      <c r="DD129">
        <v>2</v>
      </c>
      <c r="DE129">
        <v>1758585048</v>
      </c>
      <c r="DF129">
        <v>420.302666666667</v>
      </c>
      <c r="DG129">
        <v>419.907666666667</v>
      </c>
      <c r="DH129">
        <v>24.6341333333333</v>
      </c>
      <c r="DI129">
        <v>23.9053666666667</v>
      </c>
      <c r="DJ129">
        <v>418.138333333333</v>
      </c>
      <c r="DK129">
        <v>24.2452666666667</v>
      </c>
      <c r="DL129">
        <v>500.020333333333</v>
      </c>
      <c r="DM129">
        <v>89.6207</v>
      </c>
      <c r="DN129">
        <v>0.0353272</v>
      </c>
      <c r="DO129">
        <v>30.6644666666667</v>
      </c>
      <c r="DP129">
        <v>29.9982666666667</v>
      </c>
      <c r="DQ129">
        <v>999.9</v>
      </c>
      <c r="DR129">
        <v>0</v>
      </c>
      <c r="DS129">
        <v>0</v>
      </c>
      <c r="DT129">
        <v>10006.25</v>
      </c>
      <c r="DU129">
        <v>0</v>
      </c>
      <c r="DV129">
        <v>0.27582</v>
      </c>
      <c r="DW129">
        <v>0.395212666666667</v>
      </c>
      <c r="DX129">
        <v>430.918</v>
      </c>
      <c r="DY129">
        <v>430.191666666667</v>
      </c>
      <c r="DZ129">
        <v>0.728759666666667</v>
      </c>
      <c r="EA129">
        <v>419.907666666667</v>
      </c>
      <c r="EB129">
        <v>23.9053666666667</v>
      </c>
      <c r="EC129">
        <v>2.20772666666667</v>
      </c>
      <c r="ED129">
        <v>2.14241666666667</v>
      </c>
      <c r="EE129">
        <v>19.0185</v>
      </c>
      <c r="EF129">
        <v>18.5381</v>
      </c>
      <c r="EG129">
        <v>0.00500059</v>
      </c>
      <c r="EH129">
        <v>0</v>
      </c>
      <c r="EI129">
        <v>0</v>
      </c>
      <c r="EJ129">
        <v>0</v>
      </c>
      <c r="EK129">
        <v>776.3</v>
      </c>
      <c r="EL129">
        <v>0.00500059</v>
      </c>
      <c r="EM129">
        <v>-13.7666666666667</v>
      </c>
      <c r="EN129">
        <v>-2.13333333333333</v>
      </c>
      <c r="EO129">
        <v>35.75</v>
      </c>
      <c r="EP129">
        <v>39.979</v>
      </c>
      <c r="EQ129">
        <v>37.437</v>
      </c>
      <c r="ER129">
        <v>40.479</v>
      </c>
      <c r="ES129">
        <v>38.5413333333333</v>
      </c>
      <c r="ET129">
        <v>0</v>
      </c>
      <c r="EU129">
        <v>0</v>
      </c>
      <c r="EV129">
        <v>0</v>
      </c>
      <c r="EW129">
        <v>1758585050</v>
      </c>
      <c r="EX129">
        <v>0</v>
      </c>
      <c r="EY129">
        <v>778.703846153846</v>
      </c>
      <c r="EZ129">
        <v>12.1811967257954</v>
      </c>
      <c r="FA129">
        <v>-11.7504271000527</v>
      </c>
      <c r="FB129">
        <v>-12.25</v>
      </c>
      <c r="FC129">
        <v>15</v>
      </c>
      <c r="FD129">
        <v>0</v>
      </c>
      <c r="FE129" t="s">
        <v>424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0.4151488</v>
      </c>
      <c r="FR129">
        <v>-0.113333233082707</v>
      </c>
      <c r="FS129">
        <v>0.0377286391082424</v>
      </c>
      <c r="FT129">
        <v>1</v>
      </c>
      <c r="FU129">
        <v>778.479411764706</v>
      </c>
      <c r="FV129">
        <v>4.27043538550117</v>
      </c>
      <c r="FW129">
        <v>5.60466084463556</v>
      </c>
      <c r="FX129">
        <v>-1</v>
      </c>
      <c r="FY129">
        <v>0.73040725</v>
      </c>
      <c r="FZ129">
        <v>-0.0113770375939861</v>
      </c>
      <c r="GA129">
        <v>0.00150972540135615</v>
      </c>
      <c r="GB129">
        <v>1</v>
      </c>
      <c r="GC129">
        <v>2</v>
      </c>
      <c r="GD129">
        <v>2</v>
      </c>
      <c r="GE129" t="s">
        <v>425</v>
      </c>
      <c r="GF129">
        <v>3.13323</v>
      </c>
      <c r="GG129">
        <v>2.71341</v>
      </c>
      <c r="GH129">
        <v>0.0887199</v>
      </c>
      <c r="GI129">
        <v>0.0891377</v>
      </c>
      <c r="GJ129">
        <v>0.103975</v>
      </c>
      <c r="GK129">
        <v>0.102494</v>
      </c>
      <c r="GL129">
        <v>34334.5</v>
      </c>
      <c r="GM129">
        <v>36765.4</v>
      </c>
      <c r="GN129">
        <v>34088.2</v>
      </c>
      <c r="GO129">
        <v>36545.2</v>
      </c>
      <c r="GP129">
        <v>43136.9</v>
      </c>
      <c r="GQ129">
        <v>47083.9</v>
      </c>
      <c r="GR129">
        <v>53182.9</v>
      </c>
      <c r="GS129">
        <v>58408.8</v>
      </c>
      <c r="GT129">
        <v>1.95537</v>
      </c>
      <c r="GU129">
        <v>1.65613</v>
      </c>
      <c r="GV129">
        <v>0.0881776</v>
      </c>
      <c r="GW129">
        <v>0</v>
      </c>
      <c r="GX129">
        <v>28.561</v>
      </c>
      <c r="GY129">
        <v>999.9</v>
      </c>
      <c r="GZ129">
        <v>59.791</v>
      </c>
      <c r="HA129">
        <v>30.484</v>
      </c>
      <c r="HB129">
        <v>29.2243</v>
      </c>
      <c r="HC129">
        <v>54.9643</v>
      </c>
      <c r="HD129">
        <v>46.1178</v>
      </c>
      <c r="HE129">
        <v>1</v>
      </c>
      <c r="HF129">
        <v>0.0604827</v>
      </c>
      <c r="HG129">
        <v>-1.89206</v>
      </c>
      <c r="HH129">
        <v>20.1245</v>
      </c>
      <c r="HI129">
        <v>5.19827</v>
      </c>
      <c r="HJ129">
        <v>12.0041</v>
      </c>
      <c r="HK129">
        <v>4.97545</v>
      </c>
      <c r="HL129">
        <v>3.294</v>
      </c>
      <c r="HM129">
        <v>9999</v>
      </c>
      <c r="HN129">
        <v>999.9</v>
      </c>
      <c r="HO129">
        <v>9999</v>
      </c>
      <c r="HP129">
        <v>9999</v>
      </c>
      <c r="HQ129">
        <v>1.86325</v>
      </c>
      <c r="HR129">
        <v>1.86813</v>
      </c>
      <c r="HS129">
        <v>1.86784</v>
      </c>
      <c r="HT129">
        <v>1.86906</v>
      </c>
      <c r="HU129">
        <v>1.86982</v>
      </c>
      <c r="HV129">
        <v>1.8659</v>
      </c>
      <c r="HW129">
        <v>1.86698</v>
      </c>
      <c r="HX129">
        <v>1.86844</v>
      </c>
      <c r="HY129">
        <v>5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2.165</v>
      </c>
      <c r="IM129">
        <v>0.3887</v>
      </c>
      <c r="IN129">
        <v>0.725814700763697</v>
      </c>
      <c r="IO129">
        <v>0.00362048344270013</v>
      </c>
      <c r="IP129">
        <v>-5.06934738496834e-07</v>
      </c>
      <c r="IQ129">
        <v>1.8318064437723e-10</v>
      </c>
      <c r="IR129">
        <v>-0.101343419155985</v>
      </c>
      <c r="IS129">
        <v>-0.0180113055313949</v>
      </c>
      <c r="IT129">
        <v>0.00213158163258544</v>
      </c>
      <c r="IU129">
        <v>-2.28843148016446e-05</v>
      </c>
      <c r="IV129">
        <v>5</v>
      </c>
      <c r="IW129">
        <v>2442</v>
      </c>
      <c r="IX129">
        <v>1</v>
      </c>
      <c r="IY129">
        <v>27</v>
      </c>
      <c r="IZ129">
        <v>29309750.9</v>
      </c>
      <c r="JA129">
        <v>29309750.9</v>
      </c>
      <c r="JB129">
        <v>0.950928</v>
      </c>
      <c r="JC129">
        <v>2.64648</v>
      </c>
      <c r="JD129">
        <v>1.54785</v>
      </c>
      <c r="JE129">
        <v>2.31812</v>
      </c>
      <c r="JF129">
        <v>1.64673</v>
      </c>
      <c r="JG129">
        <v>2.26685</v>
      </c>
      <c r="JH129">
        <v>34.236</v>
      </c>
      <c r="JI129">
        <v>24.2188</v>
      </c>
      <c r="JJ129">
        <v>18</v>
      </c>
      <c r="JK129">
        <v>504.686</v>
      </c>
      <c r="JL129">
        <v>330.455</v>
      </c>
      <c r="JM129">
        <v>31.9066</v>
      </c>
      <c r="JN129">
        <v>28.1422</v>
      </c>
      <c r="JO129">
        <v>30</v>
      </c>
      <c r="JP129">
        <v>28.1293</v>
      </c>
      <c r="JQ129">
        <v>28.0891</v>
      </c>
      <c r="JR129">
        <v>19.046</v>
      </c>
      <c r="JS129">
        <v>23.5195</v>
      </c>
      <c r="JT129">
        <v>86.1994</v>
      </c>
      <c r="JU129">
        <v>31.9074</v>
      </c>
      <c r="JV129">
        <v>419.9</v>
      </c>
      <c r="JW129">
        <v>23.9413</v>
      </c>
      <c r="JX129">
        <v>96.6715</v>
      </c>
      <c r="JY129">
        <v>94.6341</v>
      </c>
    </row>
    <row r="130" spans="1:285">
      <c r="A130">
        <v>114</v>
      </c>
      <c r="B130">
        <v>1758585053</v>
      </c>
      <c r="C130">
        <v>1512.90000009537</v>
      </c>
      <c r="D130" t="s">
        <v>656</v>
      </c>
      <c r="E130" t="s">
        <v>657</v>
      </c>
      <c r="F130">
        <v>5</v>
      </c>
      <c r="G130" t="s">
        <v>419</v>
      </c>
      <c r="H130" t="s">
        <v>611</v>
      </c>
      <c r="I130" t="s">
        <v>421</v>
      </c>
      <c r="J130">
        <v>1758585050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5.97</v>
      </c>
      <c r="DB130">
        <v>0.5</v>
      </c>
      <c r="DC130" t="s">
        <v>423</v>
      </c>
      <c r="DD130">
        <v>2</v>
      </c>
      <c r="DE130">
        <v>1758585050</v>
      </c>
      <c r="DF130">
        <v>420.295</v>
      </c>
      <c r="DG130">
        <v>419.878666666667</v>
      </c>
      <c r="DH130">
        <v>24.6326</v>
      </c>
      <c r="DI130">
        <v>23.9036</v>
      </c>
      <c r="DJ130">
        <v>418.130666666667</v>
      </c>
      <c r="DK130">
        <v>24.2438</v>
      </c>
      <c r="DL130">
        <v>500.029</v>
      </c>
      <c r="DM130">
        <v>89.6207333333333</v>
      </c>
      <c r="DN130">
        <v>0.0352680333333333</v>
      </c>
      <c r="DO130">
        <v>30.6667333333333</v>
      </c>
      <c r="DP130">
        <v>29.9998</v>
      </c>
      <c r="DQ130">
        <v>999.9</v>
      </c>
      <c r="DR130">
        <v>0</v>
      </c>
      <c r="DS130">
        <v>0</v>
      </c>
      <c r="DT130">
        <v>10011.2666666667</v>
      </c>
      <c r="DU130">
        <v>0</v>
      </c>
      <c r="DV130">
        <v>0.27582</v>
      </c>
      <c r="DW130">
        <v>0.416341</v>
      </c>
      <c r="DX130">
        <v>430.909666666667</v>
      </c>
      <c r="DY130">
        <v>430.161333333333</v>
      </c>
      <c r="DZ130">
        <v>0.728985333333333</v>
      </c>
      <c r="EA130">
        <v>419.878666666667</v>
      </c>
      <c r="EB130">
        <v>23.9036</v>
      </c>
      <c r="EC130">
        <v>2.20759</v>
      </c>
      <c r="ED130">
        <v>2.14225666666667</v>
      </c>
      <c r="EE130">
        <v>19.0175</v>
      </c>
      <c r="EF130">
        <v>18.5369</v>
      </c>
      <c r="EG130">
        <v>0.00500059</v>
      </c>
      <c r="EH130">
        <v>0</v>
      </c>
      <c r="EI130">
        <v>0</v>
      </c>
      <c r="EJ130">
        <v>0</v>
      </c>
      <c r="EK130">
        <v>778.666666666667</v>
      </c>
      <c r="EL130">
        <v>0.00500059</v>
      </c>
      <c r="EM130">
        <v>-17.6666666666667</v>
      </c>
      <c r="EN130">
        <v>-2.53333333333333</v>
      </c>
      <c r="EO130">
        <v>35.75</v>
      </c>
      <c r="EP130">
        <v>40.0206666666667</v>
      </c>
      <c r="EQ130">
        <v>37.458</v>
      </c>
      <c r="ER130">
        <v>40.5206666666667</v>
      </c>
      <c r="ES130">
        <v>38.562</v>
      </c>
      <c r="ET130">
        <v>0</v>
      </c>
      <c r="EU130">
        <v>0</v>
      </c>
      <c r="EV130">
        <v>0</v>
      </c>
      <c r="EW130">
        <v>1758585052.4</v>
      </c>
      <c r="EX130">
        <v>0</v>
      </c>
      <c r="EY130">
        <v>779.857692307692</v>
      </c>
      <c r="EZ130">
        <v>8.12649576825358</v>
      </c>
      <c r="FA130">
        <v>-21.476922773411</v>
      </c>
      <c r="FB130">
        <v>-13.3769230769231</v>
      </c>
      <c r="FC130">
        <v>15</v>
      </c>
      <c r="FD130">
        <v>0</v>
      </c>
      <c r="FE130" t="s">
        <v>424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0.41467275</v>
      </c>
      <c r="FR130">
        <v>-0.0580570375939853</v>
      </c>
      <c r="FS130">
        <v>0.0374281113080463</v>
      </c>
      <c r="FT130">
        <v>1</v>
      </c>
      <c r="FU130">
        <v>778.729411764706</v>
      </c>
      <c r="FV130">
        <v>4.8464476984914</v>
      </c>
      <c r="FW130">
        <v>5.63782026150516</v>
      </c>
      <c r="FX130">
        <v>-1</v>
      </c>
      <c r="FY130">
        <v>0.7299307</v>
      </c>
      <c r="FZ130">
        <v>-0.00783094736842081</v>
      </c>
      <c r="GA130">
        <v>0.00115352096209822</v>
      </c>
      <c r="GB130">
        <v>1</v>
      </c>
      <c r="GC130">
        <v>2</v>
      </c>
      <c r="GD130">
        <v>2</v>
      </c>
      <c r="GE130" t="s">
        <v>425</v>
      </c>
      <c r="GF130">
        <v>3.1331</v>
      </c>
      <c r="GG130">
        <v>2.71331</v>
      </c>
      <c r="GH130">
        <v>0.0887175</v>
      </c>
      <c r="GI130">
        <v>0.0891374</v>
      </c>
      <c r="GJ130">
        <v>0.103972</v>
      </c>
      <c r="GK130">
        <v>0.102487</v>
      </c>
      <c r="GL130">
        <v>34334.6</v>
      </c>
      <c r="GM130">
        <v>36765.3</v>
      </c>
      <c r="GN130">
        <v>34088.1</v>
      </c>
      <c r="GO130">
        <v>36545.1</v>
      </c>
      <c r="GP130">
        <v>43137.1</v>
      </c>
      <c r="GQ130">
        <v>47084.2</v>
      </c>
      <c r="GR130">
        <v>53182.9</v>
      </c>
      <c r="GS130">
        <v>58408.8</v>
      </c>
      <c r="GT130">
        <v>1.95537</v>
      </c>
      <c r="GU130">
        <v>1.65632</v>
      </c>
      <c r="GV130">
        <v>0.0887141</v>
      </c>
      <c r="GW130">
        <v>0</v>
      </c>
      <c r="GX130">
        <v>28.5623</v>
      </c>
      <c r="GY130">
        <v>999.9</v>
      </c>
      <c r="GZ130">
        <v>59.791</v>
      </c>
      <c r="HA130">
        <v>30.484</v>
      </c>
      <c r="HB130">
        <v>29.2268</v>
      </c>
      <c r="HC130">
        <v>54.5843</v>
      </c>
      <c r="HD130">
        <v>46.3782</v>
      </c>
      <c r="HE130">
        <v>1</v>
      </c>
      <c r="HF130">
        <v>0.0604726</v>
      </c>
      <c r="HG130">
        <v>-1.8742</v>
      </c>
      <c r="HH130">
        <v>20.1246</v>
      </c>
      <c r="HI130">
        <v>5.19827</v>
      </c>
      <c r="HJ130">
        <v>12.004</v>
      </c>
      <c r="HK130">
        <v>4.9755</v>
      </c>
      <c r="HL130">
        <v>3.29398</v>
      </c>
      <c r="HM130">
        <v>9999</v>
      </c>
      <c r="HN130">
        <v>999.9</v>
      </c>
      <c r="HO130">
        <v>9999</v>
      </c>
      <c r="HP130">
        <v>9999</v>
      </c>
      <c r="HQ130">
        <v>1.86325</v>
      </c>
      <c r="HR130">
        <v>1.86813</v>
      </c>
      <c r="HS130">
        <v>1.86784</v>
      </c>
      <c r="HT130">
        <v>1.86906</v>
      </c>
      <c r="HU130">
        <v>1.86982</v>
      </c>
      <c r="HV130">
        <v>1.8659</v>
      </c>
      <c r="HW130">
        <v>1.86699</v>
      </c>
      <c r="HX130">
        <v>1.86844</v>
      </c>
      <c r="HY130">
        <v>5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2.164</v>
      </c>
      <c r="IM130">
        <v>0.3886</v>
      </c>
      <c r="IN130">
        <v>0.725814700763697</v>
      </c>
      <c r="IO130">
        <v>0.00362048344270013</v>
      </c>
      <c r="IP130">
        <v>-5.06934738496834e-07</v>
      </c>
      <c r="IQ130">
        <v>1.8318064437723e-10</v>
      </c>
      <c r="IR130">
        <v>-0.101343419155985</v>
      </c>
      <c r="IS130">
        <v>-0.0180113055313949</v>
      </c>
      <c r="IT130">
        <v>0.00213158163258544</v>
      </c>
      <c r="IU130">
        <v>-2.28843148016446e-05</v>
      </c>
      <c r="IV130">
        <v>5</v>
      </c>
      <c r="IW130">
        <v>2442</v>
      </c>
      <c r="IX130">
        <v>1</v>
      </c>
      <c r="IY130">
        <v>27</v>
      </c>
      <c r="IZ130">
        <v>29309750.9</v>
      </c>
      <c r="JA130">
        <v>29309750.9</v>
      </c>
      <c r="JB130">
        <v>0.950928</v>
      </c>
      <c r="JC130">
        <v>2.64038</v>
      </c>
      <c r="JD130">
        <v>1.54785</v>
      </c>
      <c r="JE130">
        <v>2.31812</v>
      </c>
      <c r="JF130">
        <v>1.64673</v>
      </c>
      <c r="JG130">
        <v>2.33032</v>
      </c>
      <c r="JH130">
        <v>34.236</v>
      </c>
      <c r="JI130">
        <v>24.2188</v>
      </c>
      <c r="JJ130">
        <v>18</v>
      </c>
      <c r="JK130">
        <v>504.686</v>
      </c>
      <c r="JL130">
        <v>330.549</v>
      </c>
      <c r="JM130">
        <v>31.9103</v>
      </c>
      <c r="JN130">
        <v>28.1422</v>
      </c>
      <c r="JO130">
        <v>30</v>
      </c>
      <c r="JP130">
        <v>28.1293</v>
      </c>
      <c r="JQ130">
        <v>28.0891</v>
      </c>
      <c r="JR130">
        <v>19.0449</v>
      </c>
      <c r="JS130">
        <v>23.5195</v>
      </c>
      <c r="JT130">
        <v>86.1994</v>
      </c>
      <c r="JU130">
        <v>31.9074</v>
      </c>
      <c r="JV130">
        <v>419.9</v>
      </c>
      <c r="JW130">
        <v>23.9413</v>
      </c>
      <c r="JX130">
        <v>96.6714</v>
      </c>
      <c r="JY130">
        <v>94.634</v>
      </c>
    </row>
    <row r="131" spans="1:285">
      <c r="A131">
        <v>115</v>
      </c>
      <c r="B131">
        <v>1758585055</v>
      </c>
      <c r="C131">
        <v>1514.90000009537</v>
      </c>
      <c r="D131" t="s">
        <v>658</v>
      </c>
      <c r="E131" t="s">
        <v>659</v>
      </c>
      <c r="F131">
        <v>5</v>
      </c>
      <c r="G131" t="s">
        <v>419</v>
      </c>
      <c r="H131" t="s">
        <v>611</v>
      </c>
      <c r="I131" t="s">
        <v>421</v>
      </c>
      <c r="J131">
        <v>1758585052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5.97</v>
      </c>
      <c r="DB131">
        <v>0.5</v>
      </c>
      <c r="DC131" t="s">
        <v>423</v>
      </c>
      <c r="DD131">
        <v>2</v>
      </c>
      <c r="DE131">
        <v>1758585052</v>
      </c>
      <c r="DF131">
        <v>420.291</v>
      </c>
      <c r="DG131">
        <v>419.885666666667</v>
      </c>
      <c r="DH131">
        <v>24.631</v>
      </c>
      <c r="DI131">
        <v>23.9017</v>
      </c>
      <c r="DJ131">
        <v>418.126333333333</v>
      </c>
      <c r="DK131">
        <v>24.2423</v>
      </c>
      <c r="DL131">
        <v>500.011666666667</v>
      </c>
      <c r="DM131">
        <v>89.6204666666667</v>
      </c>
      <c r="DN131">
        <v>0.0351361</v>
      </c>
      <c r="DO131">
        <v>30.6699333333333</v>
      </c>
      <c r="DP131">
        <v>30.0025333333333</v>
      </c>
      <c r="DQ131">
        <v>999.9</v>
      </c>
      <c r="DR131">
        <v>0</v>
      </c>
      <c r="DS131">
        <v>0</v>
      </c>
      <c r="DT131">
        <v>10013.8</v>
      </c>
      <c r="DU131">
        <v>0</v>
      </c>
      <c r="DV131">
        <v>0.27582</v>
      </c>
      <c r="DW131">
        <v>0.404907333333333</v>
      </c>
      <c r="DX131">
        <v>430.904666666667</v>
      </c>
      <c r="DY131">
        <v>430.167666666667</v>
      </c>
      <c r="DZ131">
        <v>0.729286666666667</v>
      </c>
      <c r="EA131">
        <v>419.885666666667</v>
      </c>
      <c r="EB131">
        <v>23.9017</v>
      </c>
      <c r="EC131">
        <v>2.20744333333333</v>
      </c>
      <c r="ED131">
        <v>2.14208333333333</v>
      </c>
      <c r="EE131">
        <v>19.0164333333333</v>
      </c>
      <c r="EF131">
        <v>18.5356333333333</v>
      </c>
      <c r="EG131">
        <v>0.00500059</v>
      </c>
      <c r="EH131">
        <v>0</v>
      </c>
      <c r="EI131">
        <v>0</v>
      </c>
      <c r="EJ131">
        <v>0</v>
      </c>
      <c r="EK131">
        <v>780.666666666667</v>
      </c>
      <c r="EL131">
        <v>0.00500059</v>
      </c>
      <c r="EM131">
        <v>-18.2333333333333</v>
      </c>
      <c r="EN131">
        <v>-2.6</v>
      </c>
      <c r="EO131">
        <v>35.7706666666667</v>
      </c>
      <c r="EP131">
        <v>40.0413333333333</v>
      </c>
      <c r="EQ131">
        <v>37.479</v>
      </c>
      <c r="ER131">
        <v>40.5623333333333</v>
      </c>
      <c r="ES131">
        <v>38.583</v>
      </c>
      <c r="ET131">
        <v>0</v>
      </c>
      <c r="EU131">
        <v>0</v>
      </c>
      <c r="EV131">
        <v>0</v>
      </c>
      <c r="EW131">
        <v>1758585054.2</v>
      </c>
      <c r="EX131">
        <v>0</v>
      </c>
      <c r="EY131">
        <v>779.316</v>
      </c>
      <c r="EZ131">
        <v>-12.4307690553169</v>
      </c>
      <c r="FA131">
        <v>1.65384647479428</v>
      </c>
      <c r="FB131">
        <v>-12.992</v>
      </c>
      <c r="FC131">
        <v>15</v>
      </c>
      <c r="FD131">
        <v>0</v>
      </c>
      <c r="FE131" t="s">
        <v>424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0.4180892</v>
      </c>
      <c r="FR131">
        <v>-0.159586556390977</v>
      </c>
      <c r="FS131">
        <v>0.0347556238810354</v>
      </c>
      <c r="FT131">
        <v>1</v>
      </c>
      <c r="FU131">
        <v>779.282352941177</v>
      </c>
      <c r="FV131">
        <v>9.38426277108977</v>
      </c>
      <c r="FW131">
        <v>5.87544594493926</v>
      </c>
      <c r="FX131">
        <v>-1</v>
      </c>
      <c r="FY131">
        <v>0.72975875</v>
      </c>
      <c r="FZ131">
        <v>-0.00606924812030072</v>
      </c>
      <c r="GA131">
        <v>0.00107910068459806</v>
      </c>
      <c r="GB131">
        <v>1</v>
      </c>
      <c r="GC131">
        <v>2</v>
      </c>
      <c r="GD131">
        <v>2</v>
      </c>
      <c r="GE131" t="s">
        <v>425</v>
      </c>
      <c r="GF131">
        <v>3.13315</v>
      </c>
      <c r="GG131">
        <v>2.71308</v>
      </c>
      <c r="GH131">
        <v>0.0887177</v>
      </c>
      <c r="GI131">
        <v>0.0891453</v>
      </c>
      <c r="GJ131">
        <v>0.103968</v>
      </c>
      <c r="GK131">
        <v>0.10248</v>
      </c>
      <c r="GL131">
        <v>34334.5</v>
      </c>
      <c r="GM131">
        <v>36765</v>
      </c>
      <c r="GN131">
        <v>34088.1</v>
      </c>
      <c r="GO131">
        <v>36545.1</v>
      </c>
      <c r="GP131">
        <v>43137.2</v>
      </c>
      <c r="GQ131">
        <v>47084.4</v>
      </c>
      <c r="GR131">
        <v>53182.8</v>
      </c>
      <c r="GS131">
        <v>58408.6</v>
      </c>
      <c r="GT131">
        <v>1.95562</v>
      </c>
      <c r="GU131">
        <v>1.65622</v>
      </c>
      <c r="GV131">
        <v>0.0889525</v>
      </c>
      <c r="GW131">
        <v>0</v>
      </c>
      <c r="GX131">
        <v>28.5629</v>
      </c>
      <c r="GY131">
        <v>999.9</v>
      </c>
      <c r="GZ131">
        <v>59.816</v>
      </c>
      <c r="HA131">
        <v>30.494</v>
      </c>
      <c r="HB131">
        <v>29.2539</v>
      </c>
      <c r="HC131">
        <v>55.0143</v>
      </c>
      <c r="HD131">
        <v>46.4303</v>
      </c>
      <c r="HE131">
        <v>1</v>
      </c>
      <c r="HF131">
        <v>0.0603633</v>
      </c>
      <c r="HG131">
        <v>-1.86183</v>
      </c>
      <c r="HH131">
        <v>20.1246</v>
      </c>
      <c r="HI131">
        <v>5.19827</v>
      </c>
      <c r="HJ131">
        <v>12.004</v>
      </c>
      <c r="HK131">
        <v>4.97545</v>
      </c>
      <c r="HL131">
        <v>3.29398</v>
      </c>
      <c r="HM131">
        <v>9999</v>
      </c>
      <c r="HN131">
        <v>999.9</v>
      </c>
      <c r="HO131">
        <v>9999</v>
      </c>
      <c r="HP131">
        <v>9999</v>
      </c>
      <c r="HQ131">
        <v>1.86325</v>
      </c>
      <c r="HR131">
        <v>1.86812</v>
      </c>
      <c r="HS131">
        <v>1.86784</v>
      </c>
      <c r="HT131">
        <v>1.86905</v>
      </c>
      <c r="HU131">
        <v>1.86982</v>
      </c>
      <c r="HV131">
        <v>1.86588</v>
      </c>
      <c r="HW131">
        <v>1.867</v>
      </c>
      <c r="HX131">
        <v>1.86844</v>
      </c>
      <c r="HY131">
        <v>5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2.165</v>
      </c>
      <c r="IM131">
        <v>0.3887</v>
      </c>
      <c r="IN131">
        <v>0.725814700763697</v>
      </c>
      <c r="IO131">
        <v>0.00362048344270013</v>
      </c>
      <c r="IP131">
        <v>-5.06934738496834e-07</v>
      </c>
      <c r="IQ131">
        <v>1.8318064437723e-10</v>
      </c>
      <c r="IR131">
        <v>-0.101343419155985</v>
      </c>
      <c r="IS131">
        <v>-0.0180113055313949</v>
      </c>
      <c r="IT131">
        <v>0.00213158163258544</v>
      </c>
      <c r="IU131">
        <v>-2.28843148016446e-05</v>
      </c>
      <c r="IV131">
        <v>5</v>
      </c>
      <c r="IW131">
        <v>2442</v>
      </c>
      <c r="IX131">
        <v>1</v>
      </c>
      <c r="IY131">
        <v>27</v>
      </c>
      <c r="IZ131">
        <v>29309750.9</v>
      </c>
      <c r="JA131">
        <v>29309750.9</v>
      </c>
      <c r="JB131">
        <v>0.949707</v>
      </c>
      <c r="JC131">
        <v>2.63916</v>
      </c>
      <c r="JD131">
        <v>1.54785</v>
      </c>
      <c r="JE131">
        <v>2.31812</v>
      </c>
      <c r="JF131">
        <v>1.64673</v>
      </c>
      <c r="JG131">
        <v>2.35474</v>
      </c>
      <c r="JH131">
        <v>34.236</v>
      </c>
      <c r="JI131">
        <v>24.2188</v>
      </c>
      <c r="JJ131">
        <v>18</v>
      </c>
      <c r="JK131">
        <v>504.851</v>
      </c>
      <c r="JL131">
        <v>330.502</v>
      </c>
      <c r="JM131">
        <v>31.9117</v>
      </c>
      <c r="JN131">
        <v>28.1422</v>
      </c>
      <c r="JO131">
        <v>30</v>
      </c>
      <c r="JP131">
        <v>28.1293</v>
      </c>
      <c r="JQ131">
        <v>28.0891</v>
      </c>
      <c r="JR131">
        <v>19.0442</v>
      </c>
      <c r="JS131">
        <v>23.5195</v>
      </c>
      <c r="JT131">
        <v>86.1994</v>
      </c>
      <c r="JU131">
        <v>31.7297</v>
      </c>
      <c r="JV131">
        <v>419.9</v>
      </c>
      <c r="JW131">
        <v>23.9413</v>
      </c>
      <c r="JX131">
        <v>96.6712</v>
      </c>
      <c r="JY131">
        <v>94.6338</v>
      </c>
    </row>
    <row r="132" spans="1:285">
      <c r="A132">
        <v>116</v>
      </c>
      <c r="B132">
        <v>1758585057</v>
      </c>
      <c r="C132">
        <v>1516.90000009537</v>
      </c>
      <c r="D132" t="s">
        <v>660</v>
      </c>
      <c r="E132" t="s">
        <v>661</v>
      </c>
      <c r="F132">
        <v>5</v>
      </c>
      <c r="G132" t="s">
        <v>419</v>
      </c>
      <c r="H132" t="s">
        <v>611</v>
      </c>
      <c r="I132" t="s">
        <v>421</v>
      </c>
      <c r="J132">
        <v>1758585054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5.97</v>
      </c>
      <c r="DB132">
        <v>0.5</v>
      </c>
      <c r="DC132" t="s">
        <v>423</v>
      </c>
      <c r="DD132">
        <v>2</v>
      </c>
      <c r="DE132">
        <v>1758585054</v>
      </c>
      <c r="DF132">
        <v>420.29</v>
      </c>
      <c r="DG132">
        <v>419.918333333333</v>
      </c>
      <c r="DH132">
        <v>24.6296</v>
      </c>
      <c r="DI132">
        <v>23.8998333333333</v>
      </c>
      <c r="DJ132">
        <v>418.125666666667</v>
      </c>
      <c r="DK132">
        <v>24.2409666666667</v>
      </c>
      <c r="DL132">
        <v>499.981</v>
      </c>
      <c r="DM132">
        <v>89.6199333333333</v>
      </c>
      <c r="DN132">
        <v>0.0351065333333333</v>
      </c>
      <c r="DO132">
        <v>30.6737333333333</v>
      </c>
      <c r="DP132">
        <v>30.0093666666667</v>
      </c>
      <c r="DQ132">
        <v>999.9</v>
      </c>
      <c r="DR132">
        <v>0</v>
      </c>
      <c r="DS132">
        <v>0</v>
      </c>
      <c r="DT132">
        <v>10005.0333333333</v>
      </c>
      <c r="DU132">
        <v>0</v>
      </c>
      <c r="DV132">
        <v>0.27582</v>
      </c>
      <c r="DW132">
        <v>0.371439666666667</v>
      </c>
      <c r="DX132">
        <v>430.903333333333</v>
      </c>
      <c r="DY132">
        <v>430.200333333333</v>
      </c>
      <c r="DZ132">
        <v>0.729772</v>
      </c>
      <c r="EA132">
        <v>419.918333333333</v>
      </c>
      <c r="EB132">
        <v>23.8998333333333</v>
      </c>
      <c r="EC132">
        <v>2.20730333333333</v>
      </c>
      <c r="ED132">
        <v>2.1419</v>
      </c>
      <c r="EE132">
        <v>19.0154</v>
      </c>
      <c r="EF132">
        <v>18.5342666666667</v>
      </c>
      <c r="EG132">
        <v>0.00500059</v>
      </c>
      <c r="EH132">
        <v>0</v>
      </c>
      <c r="EI132">
        <v>0</v>
      </c>
      <c r="EJ132">
        <v>0</v>
      </c>
      <c r="EK132">
        <v>780.266666666667</v>
      </c>
      <c r="EL132">
        <v>0.00500059</v>
      </c>
      <c r="EM132">
        <v>-13.9333333333333</v>
      </c>
      <c r="EN132">
        <v>-2.2</v>
      </c>
      <c r="EO132">
        <v>35.7913333333333</v>
      </c>
      <c r="EP132">
        <v>40.083</v>
      </c>
      <c r="EQ132">
        <v>37.5</v>
      </c>
      <c r="ER132">
        <v>40.6246666666667</v>
      </c>
      <c r="ES132">
        <v>38.604</v>
      </c>
      <c r="ET132">
        <v>0</v>
      </c>
      <c r="EU132">
        <v>0</v>
      </c>
      <c r="EV132">
        <v>0</v>
      </c>
      <c r="EW132">
        <v>1758585056</v>
      </c>
      <c r="EX132">
        <v>0</v>
      </c>
      <c r="EY132">
        <v>779.2</v>
      </c>
      <c r="EZ132">
        <v>-21.0871792842514</v>
      </c>
      <c r="FA132">
        <v>28.711111276004</v>
      </c>
      <c r="FB132">
        <v>-13.1307692307692</v>
      </c>
      <c r="FC132">
        <v>15</v>
      </c>
      <c r="FD132">
        <v>0</v>
      </c>
      <c r="FE132" t="s">
        <v>424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0.41247705</v>
      </c>
      <c r="FR132">
        <v>-0.250009398496241</v>
      </c>
      <c r="FS132">
        <v>0.0383520294188913</v>
      </c>
      <c r="FT132">
        <v>1</v>
      </c>
      <c r="FU132">
        <v>778.658823529412</v>
      </c>
      <c r="FV132">
        <v>4.21084803096081</v>
      </c>
      <c r="FW132">
        <v>6.20659600022707</v>
      </c>
      <c r="FX132">
        <v>-1</v>
      </c>
      <c r="FY132">
        <v>0.72973065</v>
      </c>
      <c r="FZ132">
        <v>-0.00508569924812151</v>
      </c>
      <c r="GA132">
        <v>0.00107658516964521</v>
      </c>
      <c r="GB132">
        <v>1</v>
      </c>
      <c r="GC132">
        <v>2</v>
      </c>
      <c r="GD132">
        <v>2</v>
      </c>
      <c r="GE132" t="s">
        <v>425</v>
      </c>
      <c r="GF132">
        <v>3.13323</v>
      </c>
      <c r="GG132">
        <v>2.71299</v>
      </c>
      <c r="GH132">
        <v>0.0887145</v>
      </c>
      <c r="GI132">
        <v>0.0891459</v>
      </c>
      <c r="GJ132">
        <v>0.103961</v>
      </c>
      <c r="GK132">
        <v>0.102474</v>
      </c>
      <c r="GL132">
        <v>34334.5</v>
      </c>
      <c r="GM132">
        <v>36764.8</v>
      </c>
      <c r="GN132">
        <v>34087.9</v>
      </c>
      <c r="GO132">
        <v>36545</v>
      </c>
      <c r="GP132">
        <v>43137.3</v>
      </c>
      <c r="GQ132">
        <v>47084.4</v>
      </c>
      <c r="GR132">
        <v>53182.5</v>
      </c>
      <c r="GS132">
        <v>58408.2</v>
      </c>
      <c r="GT132">
        <v>1.9554</v>
      </c>
      <c r="GU132">
        <v>1.65618</v>
      </c>
      <c r="GV132">
        <v>0.0890046</v>
      </c>
      <c r="GW132">
        <v>0</v>
      </c>
      <c r="GX132">
        <v>28.5641</v>
      </c>
      <c r="GY132">
        <v>999.9</v>
      </c>
      <c r="GZ132">
        <v>59.791</v>
      </c>
      <c r="HA132">
        <v>30.484</v>
      </c>
      <c r="HB132">
        <v>29.2232</v>
      </c>
      <c r="HC132">
        <v>54.7843</v>
      </c>
      <c r="HD132">
        <v>46.23</v>
      </c>
      <c r="HE132">
        <v>1</v>
      </c>
      <c r="HF132">
        <v>0.0603786</v>
      </c>
      <c r="HG132">
        <v>-1.42728</v>
      </c>
      <c r="HH132">
        <v>20.1279</v>
      </c>
      <c r="HI132">
        <v>5.19812</v>
      </c>
      <c r="HJ132">
        <v>12.004</v>
      </c>
      <c r="HK132">
        <v>4.97535</v>
      </c>
      <c r="HL132">
        <v>3.294</v>
      </c>
      <c r="HM132">
        <v>9999</v>
      </c>
      <c r="HN132">
        <v>999.9</v>
      </c>
      <c r="HO132">
        <v>9999</v>
      </c>
      <c r="HP132">
        <v>9999</v>
      </c>
      <c r="HQ132">
        <v>1.86325</v>
      </c>
      <c r="HR132">
        <v>1.86813</v>
      </c>
      <c r="HS132">
        <v>1.86784</v>
      </c>
      <c r="HT132">
        <v>1.86905</v>
      </c>
      <c r="HU132">
        <v>1.86982</v>
      </c>
      <c r="HV132">
        <v>1.86588</v>
      </c>
      <c r="HW132">
        <v>1.867</v>
      </c>
      <c r="HX132">
        <v>1.86844</v>
      </c>
      <c r="HY132">
        <v>5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2.164</v>
      </c>
      <c r="IM132">
        <v>0.3885</v>
      </c>
      <c r="IN132">
        <v>0.725814700763697</v>
      </c>
      <c r="IO132">
        <v>0.00362048344270013</v>
      </c>
      <c r="IP132">
        <v>-5.06934738496834e-07</v>
      </c>
      <c r="IQ132">
        <v>1.8318064437723e-10</v>
      </c>
      <c r="IR132">
        <v>-0.101343419155985</v>
      </c>
      <c r="IS132">
        <v>-0.0180113055313949</v>
      </c>
      <c r="IT132">
        <v>0.00213158163258544</v>
      </c>
      <c r="IU132">
        <v>-2.28843148016446e-05</v>
      </c>
      <c r="IV132">
        <v>5</v>
      </c>
      <c r="IW132">
        <v>2442</v>
      </c>
      <c r="IX132">
        <v>1</v>
      </c>
      <c r="IY132">
        <v>27</v>
      </c>
      <c r="IZ132">
        <v>29309750.9</v>
      </c>
      <c r="JA132">
        <v>29309750.9</v>
      </c>
      <c r="JB132">
        <v>0.949707</v>
      </c>
      <c r="JC132">
        <v>2.64038</v>
      </c>
      <c r="JD132">
        <v>1.54785</v>
      </c>
      <c r="JE132">
        <v>2.31812</v>
      </c>
      <c r="JF132">
        <v>1.64673</v>
      </c>
      <c r="JG132">
        <v>2.33887</v>
      </c>
      <c r="JH132">
        <v>34.236</v>
      </c>
      <c r="JI132">
        <v>24.2276</v>
      </c>
      <c r="JJ132">
        <v>18</v>
      </c>
      <c r="JK132">
        <v>504.703</v>
      </c>
      <c r="JL132">
        <v>330.478</v>
      </c>
      <c r="JM132">
        <v>31.9033</v>
      </c>
      <c r="JN132">
        <v>28.1422</v>
      </c>
      <c r="JO132">
        <v>30</v>
      </c>
      <c r="JP132">
        <v>28.1293</v>
      </c>
      <c r="JQ132">
        <v>28.0891</v>
      </c>
      <c r="JR132">
        <v>19.0436</v>
      </c>
      <c r="JS132">
        <v>23.5195</v>
      </c>
      <c r="JT132">
        <v>86.1994</v>
      </c>
      <c r="JU132">
        <v>31.7297</v>
      </c>
      <c r="JV132">
        <v>419.9</v>
      </c>
      <c r="JW132">
        <v>23.9413</v>
      </c>
      <c r="JX132">
        <v>96.6707</v>
      </c>
      <c r="JY132">
        <v>94.6333</v>
      </c>
    </row>
    <row r="133" spans="1:285">
      <c r="A133">
        <v>117</v>
      </c>
      <c r="B133">
        <v>1758585059</v>
      </c>
      <c r="C133">
        <v>1518.90000009537</v>
      </c>
      <c r="D133" t="s">
        <v>662</v>
      </c>
      <c r="E133" t="s">
        <v>663</v>
      </c>
      <c r="F133">
        <v>5</v>
      </c>
      <c r="G133" t="s">
        <v>419</v>
      </c>
      <c r="H133" t="s">
        <v>611</v>
      </c>
      <c r="I133" t="s">
        <v>421</v>
      </c>
      <c r="J133">
        <v>1758585056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5.97</v>
      </c>
      <c r="DB133">
        <v>0.5</v>
      </c>
      <c r="DC133" t="s">
        <v>423</v>
      </c>
      <c r="DD133">
        <v>2</v>
      </c>
      <c r="DE133">
        <v>1758585056</v>
      </c>
      <c r="DF133">
        <v>420.285</v>
      </c>
      <c r="DG133">
        <v>419.925333333333</v>
      </c>
      <c r="DH133">
        <v>24.6283666666667</v>
      </c>
      <c r="DI133">
        <v>23.8981</v>
      </c>
      <c r="DJ133">
        <v>418.120666666667</v>
      </c>
      <c r="DK133">
        <v>24.2397666666667</v>
      </c>
      <c r="DL133">
        <v>500.021</v>
      </c>
      <c r="DM133">
        <v>89.6196</v>
      </c>
      <c r="DN133">
        <v>0.0350876</v>
      </c>
      <c r="DO133">
        <v>30.6766666666667</v>
      </c>
      <c r="DP133">
        <v>30.0131333333333</v>
      </c>
      <c r="DQ133">
        <v>999.9</v>
      </c>
      <c r="DR133">
        <v>0</v>
      </c>
      <c r="DS133">
        <v>0</v>
      </c>
      <c r="DT133">
        <v>9991.26666666667</v>
      </c>
      <c r="DU133">
        <v>0</v>
      </c>
      <c r="DV133">
        <v>0.27582</v>
      </c>
      <c r="DW133">
        <v>0.359304</v>
      </c>
      <c r="DX133">
        <v>430.897666666667</v>
      </c>
      <c r="DY133">
        <v>430.206666666667</v>
      </c>
      <c r="DZ133">
        <v>0.730274333333333</v>
      </c>
      <c r="EA133">
        <v>419.925333333333</v>
      </c>
      <c r="EB133">
        <v>23.8981</v>
      </c>
      <c r="EC133">
        <v>2.20718333333333</v>
      </c>
      <c r="ED133">
        <v>2.14173666666667</v>
      </c>
      <c r="EE133">
        <v>19.0145333333333</v>
      </c>
      <c r="EF133">
        <v>18.5330666666667</v>
      </c>
      <c r="EG133">
        <v>0.00500059</v>
      </c>
      <c r="EH133">
        <v>0</v>
      </c>
      <c r="EI133">
        <v>0</v>
      </c>
      <c r="EJ133">
        <v>0</v>
      </c>
      <c r="EK133">
        <v>780.533333333333</v>
      </c>
      <c r="EL133">
        <v>0.00500059</v>
      </c>
      <c r="EM133">
        <v>-8.56666666666667</v>
      </c>
      <c r="EN133">
        <v>-1.43333333333333</v>
      </c>
      <c r="EO133">
        <v>35.812</v>
      </c>
      <c r="EP133">
        <v>40.104</v>
      </c>
      <c r="EQ133">
        <v>37.5206666666667</v>
      </c>
      <c r="ER133">
        <v>40.6873333333333</v>
      </c>
      <c r="ES133">
        <v>38.625</v>
      </c>
      <c r="ET133">
        <v>0</v>
      </c>
      <c r="EU133">
        <v>0</v>
      </c>
      <c r="EV133">
        <v>0</v>
      </c>
      <c r="EW133">
        <v>1758585058.4</v>
      </c>
      <c r="EX133">
        <v>0</v>
      </c>
      <c r="EY133">
        <v>779.115384615385</v>
      </c>
      <c r="EZ133">
        <v>-23.0427350439887</v>
      </c>
      <c r="FA133">
        <v>26.54017149553</v>
      </c>
      <c r="FB133">
        <v>-11.45</v>
      </c>
      <c r="FC133">
        <v>15</v>
      </c>
      <c r="FD133">
        <v>0</v>
      </c>
      <c r="FE133" t="s">
        <v>424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0.3989303</v>
      </c>
      <c r="FR133">
        <v>-0.25926415037594</v>
      </c>
      <c r="FS133">
        <v>0.0392396507363407</v>
      </c>
      <c r="FT133">
        <v>1</v>
      </c>
      <c r="FU133">
        <v>778.552941176471</v>
      </c>
      <c r="FV133">
        <v>0.543926753115415</v>
      </c>
      <c r="FW133">
        <v>6.16886085842901</v>
      </c>
      <c r="FX133">
        <v>-1</v>
      </c>
      <c r="FY133">
        <v>0.7297572</v>
      </c>
      <c r="FZ133">
        <v>-0.00285221052631474</v>
      </c>
      <c r="GA133">
        <v>0.00109170612345998</v>
      </c>
      <c r="GB133">
        <v>1</v>
      </c>
      <c r="GC133">
        <v>2</v>
      </c>
      <c r="GD133">
        <v>2</v>
      </c>
      <c r="GE133" t="s">
        <v>425</v>
      </c>
      <c r="GF133">
        <v>3.13327</v>
      </c>
      <c r="GG133">
        <v>2.71288</v>
      </c>
      <c r="GH133">
        <v>0.0887132</v>
      </c>
      <c r="GI133">
        <v>0.0891352</v>
      </c>
      <c r="GJ133">
        <v>0.103956</v>
      </c>
      <c r="GK133">
        <v>0.102469</v>
      </c>
      <c r="GL133">
        <v>34334.6</v>
      </c>
      <c r="GM133">
        <v>36764.7</v>
      </c>
      <c r="GN133">
        <v>34088</v>
      </c>
      <c r="GO133">
        <v>36544.4</v>
      </c>
      <c r="GP133">
        <v>43137.5</v>
      </c>
      <c r="GQ133">
        <v>47084.4</v>
      </c>
      <c r="GR133">
        <v>53182.5</v>
      </c>
      <c r="GS133">
        <v>58407.8</v>
      </c>
      <c r="GT133">
        <v>1.95543</v>
      </c>
      <c r="GU133">
        <v>1.6561</v>
      </c>
      <c r="GV133">
        <v>0.088878</v>
      </c>
      <c r="GW133">
        <v>0</v>
      </c>
      <c r="GX133">
        <v>28.5653</v>
      </c>
      <c r="GY133">
        <v>999.9</v>
      </c>
      <c r="GZ133">
        <v>59.767</v>
      </c>
      <c r="HA133">
        <v>30.484</v>
      </c>
      <c r="HB133">
        <v>29.2118</v>
      </c>
      <c r="HC133">
        <v>54.6143</v>
      </c>
      <c r="HD133">
        <v>46.0737</v>
      </c>
      <c r="HE133">
        <v>1</v>
      </c>
      <c r="HF133">
        <v>0.0601499</v>
      </c>
      <c r="HG133">
        <v>-1.09285</v>
      </c>
      <c r="HH133">
        <v>20.1309</v>
      </c>
      <c r="HI133">
        <v>5.19812</v>
      </c>
      <c r="HJ133">
        <v>12.004</v>
      </c>
      <c r="HK133">
        <v>4.9753</v>
      </c>
      <c r="HL133">
        <v>3.294</v>
      </c>
      <c r="HM133">
        <v>9999</v>
      </c>
      <c r="HN133">
        <v>999.9</v>
      </c>
      <c r="HO133">
        <v>9999</v>
      </c>
      <c r="HP133">
        <v>9999</v>
      </c>
      <c r="HQ133">
        <v>1.86325</v>
      </c>
      <c r="HR133">
        <v>1.86813</v>
      </c>
      <c r="HS133">
        <v>1.86784</v>
      </c>
      <c r="HT133">
        <v>1.86905</v>
      </c>
      <c r="HU133">
        <v>1.86983</v>
      </c>
      <c r="HV133">
        <v>1.8659</v>
      </c>
      <c r="HW133">
        <v>1.867</v>
      </c>
      <c r="HX133">
        <v>1.86844</v>
      </c>
      <c r="HY133">
        <v>5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2.164</v>
      </c>
      <c r="IM133">
        <v>0.3884</v>
      </c>
      <c r="IN133">
        <v>0.725814700763697</v>
      </c>
      <c r="IO133">
        <v>0.00362048344270013</v>
      </c>
      <c r="IP133">
        <v>-5.06934738496834e-07</v>
      </c>
      <c r="IQ133">
        <v>1.8318064437723e-10</v>
      </c>
      <c r="IR133">
        <v>-0.101343419155985</v>
      </c>
      <c r="IS133">
        <v>-0.0180113055313949</v>
      </c>
      <c r="IT133">
        <v>0.00213158163258544</v>
      </c>
      <c r="IU133">
        <v>-2.28843148016446e-05</v>
      </c>
      <c r="IV133">
        <v>5</v>
      </c>
      <c r="IW133">
        <v>2442</v>
      </c>
      <c r="IX133">
        <v>1</v>
      </c>
      <c r="IY133">
        <v>27</v>
      </c>
      <c r="IZ133">
        <v>29309751</v>
      </c>
      <c r="JA133">
        <v>29309751</v>
      </c>
      <c r="JB133">
        <v>0.949707</v>
      </c>
      <c r="JC133">
        <v>2.64771</v>
      </c>
      <c r="JD133">
        <v>1.54785</v>
      </c>
      <c r="JE133">
        <v>2.31812</v>
      </c>
      <c r="JF133">
        <v>1.64551</v>
      </c>
      <c r="JG133">
        <v>2.23999</v>
      </c>
      <c r="JH133">
        <v>34.236</v>
      </c>
      <c r="JI133">
        <v>24.2188</v>
      </c>
      <c r="JJ133">
        <v>18</v>
      </c>
      <c r="JK133">
        <v>504.72</v>
      </c>
      <c r="JL133">
        <v>330.443</v>
      </c>
      <c r="JM133">
        <v>31.8481</v>
      </c>
      <c r="JN133">
        <v>28.1422</v>
      </c>
      <c r="JO133">
        <v>30</v>
      </c>
      <c r="JP133">
        <v>28.1293</v>
      </c>
      <c r="JQ133">
        <v>28.0891</v>
      </c>
      <c r="JR133">
        <v>19.0443</v>
      </c>
      <c r="JS133">
        <v>23.5195</v>
      </c>
      <c r="JT133">
        <v>86.1994</v>
      </c>
      <c r="JU133">
        <v>31.7297</v>
      </c>
      <c r="JV133">
        <v>419.9</v>
      </c>
      <c r="JW133">
        <v>23.9413</v>
      </c>
      <c r="JX133">
        <v>96.6707</v>
      </c>
      <c r="JY133">
        <v>94.6324</v>
      </c>
    </row>
    <row r="134" spans="1:285">
      <c r="A134">
        <v>118</v>
      </c>
      <c r="B134">
        <v>1758585061</v>
      </c>
      <c r="C134">
        <v>1520.90000009537</v>
      </c>
      <c r="D134" t="s">
        <v>664</v>
      </c>
      <c r="E134" t="s">
        <v>665</v>
      </c>
      <c r="F134">
        <v>5</v>
      </c>
      <c r="G134" t="s">
        <v>419</v>
      </c>
      <c r="H134" t="s">
        <v>611</v>
      </c>
      <c r="I134" t="s">
        <v>421</v>
      </c>
      <c r="J134">
        <v>1758585058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5.97</v>
      </c>
      <c r="DB134">
        <v>0.5</v>
      </c>
      <c r="DC134" t="s">
        <v>423</v>
      </c>
      <c r="DD134">
        <v>2</v>
      </c>
      <c r="DE134">
        <v>1758585058</v>
      </c>
      <c r="DF134">
        <v>420.276333333333</v>
      </c>
      <c r="DG134">
        <v>419.906333333333</v>
      </c>
      <c r="DH134">
        <v>24.6268</v>
      </c>
      <c r="DI134">
        <v>23.8965</v>
      </c>
      <c r="DJ134">
        <v>418.112333333333</v>
      </c>
      <c r="DK134">
        <v>24.2382666666667</v>
      </c>
      <c r="DL134">
        <v>500.075333333333</v>
      </c>
      <c r="DM134">
        <v>89.6192666666667</v>
      </c>
      <c r="DN134">
        <v>0.0350466</v>
      </c>
      <c r="DO134">
        <v>30.6779333333333</v>
      </c>
      <c r="DP134">
        <v>30.0120666666667</v>
      </c>
      <c r="DQ134">
        <v>999.9</v>
      </c>
      <c r="DR134">
        <v>0</v>
      </c>
      <c r="DS134">
        <v>0</v>
      </c>
      <c r="DT134">
        <v>9983.73333333333</v>
      </c>
      <c r="DU134">
        <v>0</v>
      </c>
      <c r="DV134">
        <v>0.27582</v>
      </c>
      <c r="DW134">
        <v>0.369913666666667</v>
      </c>
      <c r="DX134">
        <v>430.888333333333</v>
      </c>
      <c r="DY134">
        <v>430.186666666667</v>
      </c>
      <c r="DZ134">
        <v>0.730286</v>
      </c>
      <c r="EA134">
        <v>419.906333333333</v>
      </c>
      <c r="EB134">
        <v>23.8965</v>
      </c>
      <c r="EC134">
        <v>2.20703333333333</v>
      </c>
      <c r="ED134">
        <v>2.14158666666667</v>
      </c>
      <c r="EE134">
        <v>19.0134333333333</v>
      </c>
      <c r="EF134">
        <v>18.5319333333333</v>
      </c>
      <c r="EG134">
        <v>0.00500059</v>
      </c>
      <c r="EH134">
        <v>0</v>
      </c>
      <c r="EI134">
        <v>0</v>
      </c>
      <c r="EJ134">
        <v>0</v>
      </c>
      <c r="EK134">
        <v>778.866666666667</v>
      </c>
      <c r="EL134">
        <v>0.00500059</v>
      </c>
      <c r="EM134">
        <v>-4.36666666666667</v>
      </c>
      <c r="EN134">
        <v>0.466666666666667</v>
      </c>
      <c r="EO134">
        <v>35.812</v>
      </c>
      <c r="EP134">
        <v>40.1456666666667</v>
      </c>
      <c r="EQ134">
        <v>37.5413333333333</v>
      </c>
      <c r="ER134">
        <v>40.729</v>
      </c>
      <c r="ES134">
        <v>38.6456666666667</v>
      </c>
      <c r="ET134">
        <v>0</v>
      </c>
      <c r="EU134">
        <v>0</v>
      </c>
      <c r="EV134">
        <v>0</v>
      </c>
      <c r="EW134">
        <v>1758585060.2</v>
      </c>
      <c r="EX134">
        <v>0</v>
      </c>
      <c r="EY134">
        <v>778.548</v>
      </c>
      <c r="EZ134">
        <v>-1.69230769536327</v>
      </c>
      <c r="FA134">
        <v>10.9000005722046</v>
      </c>
      <c r="FB134">
        <v>-10.924</v>
      </c>
      <c r="FC134">
        <v>15</v>
      </c>
      <c r="FD134">
        <v>0</v>
      </c>
      <c r="FE134" t="s">
        <v>424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0.3931854</v>
      </c>
      <c r="FR134">
        <v>-0.210127308270676</v>
      </c>
      <c r="FS134">
        <v>0.0372587484161774</v>
      </c>
      <c r="FT134">
        <v>1</v>
      </c>
      <c r="FU134">
        <v>779</v>
      </c>
      <c r="FV134">
        <v>-8.82811296024576</v>
      </c>
      <c r="FW134">
        <v>5.88337638155667</v>
      </c>
      <c r="FX134">
        <v>-1</v>
      </c>
      <c r="FY134">
        <v>0.72974665</v>
      </c>
      <c r="FZ134">
        <v>-0.000363473684210898</v>
      </c>
      <c r="GA134">
        <v>0.00105200585906164</v>
      </c>
      <c r="GB134">
        <v>1</v>
      </c>
      <c r="GC134">
        <v>2</v>
      </c>
      <c r="GD134">
        <v>2</v>
      </c>
      <c r="GE134" t="s">
        <v>425</v>
      </c>
      <c r="GF134">
        <v>3.13326</v>
      </c>
      <c r="GG134">
        <v>2.71294</v>
      </c>
      <c r="GH134">
        <v>0.0887158</v>
      </c>
      <c r="GI134">
        <v>0.08913</v>
      </c>
      <c r="GJ134">
        <v>0.103948</v>
      </c>
      <c r="GK134">
        <v>0.102464</v>
      </c>
      <c r="GL134">
        <v>34334.6</v>
      </c>
      <c r="GM134">
        <v>36764.6</v>
      </c>
      <c r="GN134">
        <v>34088.1</v>
      </c>
      <c r="GO134">
        <v>36544.1</v>
      </c>
      <c r="GP134">
        <v>43137.9</v>
      </c>
      <c r="GQ134">
        <v>47084.6</v>
      </c>
      <c r="GR134">
        <v>53182.4</v>
      </c>
      <c r="GS134">
        <v>58407.7</v>
      </c>
      <c r="GT134">
        <v>1.9556</v>
      </c>
      <c r="GU134">
        <v>1.6561</v>
      </c>
      <c r="GV134">
        <v>0.0887588</v>
      </c>
      <c r="GW134">
        <v>0</v>
      </c>
      <c r="GX134">
        <v>28.5653</v>
      </c>
      <c r="GY134">
        <v>999.9</v>
      </c>
      <c r="GZ134">
        <v>59.767</v>
      </c>
      <c r="HA134">
        <v>30.484</v>
      </c>
      <c r="HB134">
        <v>29.211</v>
      </c>
      <c r="HC134">
        <v>54.8943</v>
      </c>
      <c r="HD134">
        <v>46.1779</v>
      </c>
      <c r="HE134">
        <v>1</v>
      </c>
      <c r="HF134">
        <v>0.0598095</v>
      </c>
      <c r="HG134">
        <v>-1.28717</v>
      </c>
      <c r="HH134">
        <v>20.1299</v>
      </c>
      <c r="HI134">
        <v>5.19827</v>
      </c>
      <c r="HJ134">
        <v>12.004</v>
      </c>
      <c r="HK134">
        <v>4.97535</v>
      </c>
      <c r="HL134">
        <v>3.294</v>
      </c>
      <c r="HM134">
        <v>9999</v>
      </c>
      <c r="HN134">
        <v>999.9</v>
      </c>
      <c r="HO134">
        <v>9999</v>
      </c>
      <c r="HP134">
        <v>9999</v>
      </c>
      <c r="HQ134">
        <v>1.86325</v>
      </c>
      <c r="HR134">
        <v>1.86812</v>
      </c>
      <c r="HS134">
        <v>1.86784</v>
      </c>
      <c r="HT134">
        <v>1.86905</v>
      </c>
      <c r="HU134">
        <v>1.86983</v>
      </c>
      <c r="HV134">
        <v>1.86589</v>
      </c>
      <c r="HW134">
        <v>1.86701</v>
      </c>
      <c r="HX134">
        <v>1.86844</v>
      </c>
      <c r="HY134">
        <v>5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2.165</v>
      </c>
      <c r="IM134">
        <v>0.3883</v>
      </c>
      <c r="IN134">
        <v>0.725814700763697</v>
      </c>
      <c r="IO134">
        <v>0.00362048344270013</v>
      </c>
      <c r="IP134">
        <v>-5.06934738496834e-07</v>
      </c>
      <c r="IQ134">
        <v>1.8318064437723e-10</v>
      </c>
      <c r="IR134">
        <v>-0.101343419155985</v>
      </c>
      <c r="IS134">
        <v>-0.0180113055313949</v>
      </c>
      <c r="IT134">
        <v>0.00213158163258544</v>
      </c>
      <c r="IU134">
        <v>-2.28843148016446e-05</v>
      </c>
      <c r="IV134">
        <v>5</v>
      </c>
      <c r="IW134">
        <v>2442</v>
      </c>
      <c r="IX134">
        <v>1</v>
      </c>
      <c r="IY134">
        <v>27</v>
      </c>
      <c r="IZ134">
        <v>29309751</v>
      </c>
      <c r="JA134">
        <v>29309751</v>
      </c>
      <c r="JB134">
        <v>0.950928</v>
      </c>
      <c r="JC134">
        <v>2.64771</v>
      </c>
      <c r="JD134">
        <v>1.54785</v>
      </c>
      <c r="JE134">
        <v>2.31812</v>
      </c>
      <c r="JF134">
        <v>1.64673</v>
      </c>
      <c r="JG134">
        <v>2.29004</v>
      </c>
      <c r="JH134">
        <v>34.236</v>
      </c>
      <c r="JI134">
        <v>24.2188</v>
      </c>
      <c r="JJ134">
        <v>18</v>
      </c>
      <c r="JK134">
        <v>504.835</v>
      </c>
      <c r="JL134">
        <v>330.443</v>
      </c>
      <c r="JM134">
        <v>31.7689</v>
      </c>
      <c r="JN134">
        <v>28.1422</v>
      </c>
      <c r="JO134">
        <v>29.9999</v>
      </c>
      <c r="JP134">
        <v>28.1293</v>
      </c>
      <c r="JQ134">
        <v>28.0891</v>
      </c>
      <c r="JR134">
        <v>19.0455</v>
      </c>
      <c r="JS134">
        <v>23.5195</v>
      </c>
      <c r="JT134">
        <v>86.1994</v>
      </c>
      <c r="JU134">
        <v>31.717</v>
      </c>
      <c r="JV134">
        <v>419.9</v>
      </c>
      <c r="JW134">
        <v>23.9413</v>
      </c>
      <c r="JX134">
        <v>96.6707</v>
      </c>
      <c r="JY134">
        <v>94.632</v>
      </c>
    </row>
    <row r="135" spans="1:285">
      <c r="A135">
        <v>119</v>
      </c>
      <c r="B135">
        <v>1758585063</v>
      </c>
      <c r="C135">
        <v>1522.90000009537</v>
      </c>
      <c r="D135" t="s">
        <v>666</v>
      </c>
      <c r="E135" t="s">
        <v>667</v>
      </c>
      <c r="F135">
        <v>5</v>
      </c>
      <c r="G135" t="s">
        <v>419</v>
      </c>
      <c r="H135" t="s">
        <v>611</v>
      </c>
      <c r="I135" t="s">
        <v>421</v>
      </c>
      <c r="J135">
        <v>1758585060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5.97</v>
      </c>
      <c r="DB135">
        <v>0.5</v>
      </c>
      <c r="DC135" t="s">
        <v>423</v>
      </c>
      <c r="DD135">
        <v>2</v>
      </c>
      <c r="DE135">
        <v>1758585060</v>
      </c>
      <c r="DF135">
        <v>420.274333333333</v>
      </c>
      <c r="DG135">
        <v>419.861333333333</v>
      </c>
      <c r="DH135">
        <v>24.6241666666667</v>
      </c>
      <c r="DI135">
        <v>23.8946333333333</v>
      </c>
      <c r="DJ135">
        <v>418.110333333333</v>
      </c>
      <c r="DK135">
        <v>24.2357333333333</v>
      </c>
      <c r="DL135">
        <v>500.064</v>
      </c>
      <c r="DM135">
        <v>89.6192666666667</v>
      </c>
      <c r="DN135">
        <v>0.034897</v>
      </c>
      <c r="DO135">
        <v>30.6785333333333</v>
      </c>
      <c r="DP135">
        <v>30.0121666666667</v>
      </c>
      <c r="DQ135">
        <v>999.9</v>
      </c>
      <c r="DR135">
        <v>0</v>
      </c>
      <c r="DS135">
        <v>0</v>
      </c>
      <c r="DT135">
        <v>9998.73333333333</v>
      </c>
      <c r="DU135">
        <v>0</v>
      </c>
      <c r="DV135">
        <v>0.27582</v>
      </c>
      <c r="DW135">
        <v>0.412852</v>
      </c>
      <c r="DX135">
        <v>430.885</v>
      </c>
      <c r="DY135">
        <v>430.139666666667</v>
      </c>
      <c r="DZ135">
        <v>0.729514666666667</v>
      </c>
      <c r="EA135">
        <v>419.861333333333</v>
      </c>
      <c r="EB135">
        <v>23.8946333333333</v>
      </c>
      <c r="EC135">
        <v>2.20679666666667</v>
      </c>
      <c r="ED135">
        <v>2.14142</v>
      </c>
      <c r="EE135">
        <v>19.0117333333333</v>
      </c>
      <c r="EF135">
        <v>18.5307</v>
      </c>
      <c r="EG135">
        <v>0.00500059</v>
      </c>
      <c r="EH135">
        <v>0</v>
      </c>
      <c r="EI135">
        <v>0</v>
      </c>
      <c r="EJ135">
        <v>0</v>
      </c>
      <c r="EK135">
        <v>778.066666666667</v>
      </c>
      <c r="EL135">
        <v>0.00500059</v>
      </c>
      <c r="EM135">
        <v>-4.93333333333333</v>
      </c>
      <c r="EN135">
        <v>0.566666666666667</v>
      </c>
      <c r="EO135">
        <v>35.812</v>
      </c>
      <c r="EP135">
        <v>40.1663333333333</v>
      </c>
      <c r="EQ135">
        <v>37.562</v>
      </c>
      <c r="ER135">
        <v>40.7706666666667</v>
      </c>
      <c r="ES135">
        <v>38.6663333333333</v>
      </c>
      <c r="ET135">
        <v>0</v>
      </c>
      <c r="EU135">
        <v>0</v>
      </c>
      <c r="EV135">
        <v>0</v>
      </c>
      <c r="EW135">
        <v>1758585062</v>
      </c>
      <c r="EX135">
        <v>0</v>
      </c>
      <c r="EY135">
        <v>778.884615384615</v>
      </c>
      <c r="EZ135">
        <v>19.6581195014628</v>
      </c>
      <c r="FA135">
        <v>30.0000002961552</v>
      </c>
      <c r="FB135">
        <v>-10.9346153846154</v>
      </c>
      <c r="FC135">
        <v>15</v>
      </c>
      <c r="FD135">
        <v>0</v>
      </c>
      <c r="FE135" t="s">
        <v>424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0.39031215</v>
      </c>
      <c r="FR135">
        <v>-0.0551742406015044</v>
      </c>
      <c r="FS135">
        <v>0.0343307681508512</v>
      </c>
      <c r="FT135">
        <v>1</v>
      </c>
      <c r="FU135">
        <v>779.214705882353</v>
      </c>
      <c r="FV135">
        <v>-9.10465998585573</v>
      </c>
      <c r="FW135">
        <v>5.91419689505641</v>
      </c>
      <c r="FX135">
        <v>-1</v>
      </c>
      <c r="FY135">
        <v>0.72951225</v>
      </c>
      <c r="FZ135">
        <v>0.00239851127819479</v>
      </c>
      <c r="GA135">
        <v>0.000862736163319932</v>
      </c>
      <c r="GB135">
        <v>1</v>
      </c>
      <c r="GC135">
        <v>2</v>
      </c>
      <c r="GD135">
        <v>2</v>
      </c>
      <c r="GE135" t="s">
        <v>425</v>
      </c>
      <c r="GF135">
        <v>3.13315</v>
      </c>
      <c r="GG135">
        <v>2.71299</v>
      </c>
      <c r="GH135">
        <v>0.0887157</v>
      </c>
      <c r="GI135">
        <v>0.0891278</v>
      </c>
      <c r="GJ135">
        <v>0.103935</v>
      </c>
      <c r="GK135">
        <v>0.102459</v>
      </c>
      <c r="GL135">
        <v>34334.4</v>
      </c>
      <c r="GM135">
        <v>36765</v>
      </c>
      <c r="GN135">
        <v>34087.9</v>
      </c>
      <c r="GO135">
        <v>36544.4</v>
      </c>
      <c r="GP135">
        <v>43138.4</v>
      </c>
      <c r="GQ135">
        <v>47085.1</v>
      </c>
      <c r="GR135">
        <v>53182.3</v>
      </c>
      <c r="GS135">
        <v>58408.1</v>
      </c>
      <c r="GT135">
        <v>1.95545</v>
      </c>
      <c r="GU135">
        <v>1.65637</v>
      </c>
      <c r="GV135">
        <v>0.0889525</v>
      </c>
      <c r="GW135">
        <v>0</v>
      </c>
      <c r="GX135">
        <v>28.5659</v>
      </c>
      <c r="GY135">
        <v>999.9</v>
      </c>
      <c r="GZ135">
        <v>59.767</v>
      </c>
      <c r="HA135">
        <v>30.484</v>
      </c>
      <c r="HB135">
        <v>29.2118</v>
      </c>
      <c r="HC135">
        <v>54.8143</v>
      </c>
      <c r="HD135">
        <v>46.4383</v>
      </c>
      <c r="HE135">
        <v>1</v>
      </c>
      <c r="HF135">
        <v>0.0598577</v>
      </c>
      <c r="HG135">
        <v>-1.43023</v>
      </c>
      <c r="HH135">
        <v>20.1289</v>
      </c>
      <c r="HI135">
        <v>5.19827</v>
      </c>
      <c r="HJ135">
        <v>12.0041</v>
      </c>
      <c r="HK135">
        <v>4.97535</v>
      </c>
      <c r="HL135">
        <v>3.294</v>
      </c>
      <c r="HM135">
        <v>9999</v>
      </c>
      <c r="HN135">
        <v>999.9</v>
      </c>
      <c r="HO135">
        <v>9999</v>
      </c>
      <c r="HP135">
        <v>9999</v>
      </c>
      <c r="HQ135">
        <v>1.86325</v>
      </c>
      <c r="HR135">
        <v>1.86812</v>
      </c>
      <c r="HS135">
        <v>1.86785</v>
      </c>
      <c r="HT135">
        <v>1.86905</v>
      </c>
      <c r="HU135">
        <v>1.86983</v>
      </c>
      <c r="HV135">
        <v>1.86588</v>
      </c>
      <c r="HW135">
        <v>1.86701</v>
      </c>
      <c r="HX135">
        <v>1.86843</v>
      </c>
      <c r="HY135">
        <v>5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2.165</v>
      </c>
      <c r="IM135">
        <v>0.3881</v>
      </c>
      <c r="IN135">
        <v>0.725814700763697</v>
      </c>
      <c r="IO135">
        <v>0.00362048344270013</v>
      </c>
      <c r="IP135">
        <v>-5.06934738496834e-07</v>
      </c>
      <c r="IQ135">
        <v>1.8318064437723e-10</v>
      </c>
      <c r="IR135">
        <v>-0.101343419155985</v>
      </c>
      <c r="IS135">
        <v>-0.0180113055313949</v>
      </c>
      <c r="IT135">
        <v>0.00213158163258544</v>
      </c>
      <c r="IU135">
        <v>-2.28843148016446e-05</v>
      </c>
      <c r="IV135">
        <v>5</v>
      </c>
      <c r="IW135">
        <v>2442</v>
      </c>
      <c r="IX135">
        <v>1</v>
      </c>
      <c r="IY135">
        <v>27</v>
      </c>
      <c r="IZ135">
        <v>29309751.1</v>
      </c>
      <c r="JA135">
        <v>29309751.1</v>
      </c>
      <c r="JB135">
        <v>0.950928</v>
      </c>
      <c r="JC135">
        <v>2.63916</v>
      </c>
      <c r="JD135">
        <v>1.54785</v>
      </c>
      <c r="JE135">
        <v>2.31812</v>
      </c>
      <c r="JF135">
        <v>1.64673</v>
      </c>
      <c r="JG135">
        <v>2.33521</v>
      </c>
      <c r="JH135">
        <v>34.236</v>
      </c>
      <c r="JI135">
        <v>24.2276</v>
      </c>
      <c r="JJ135">
        <v>18</v>
      </c>
      <c r="JK135">
        <v>504.736</v>
      </c>
      <c r="JL135">
        <v>330.573</v>
      </c>
      <c r="JM135">
        <v>31.7226</v>
      </c>
      <c r="JN135">
        <v>28.1422</v>
      </c>
      <c r="JO135">
        <v>30</v>
      </c>
      <c r="JP135">
        <v>28.1293</v>
      </c>
      <c r="JQ135">
        <v>28.0891</v>
      </c>
      <c r="JR135">
        <v>19.0484</v>
      </c>
      <c r="JS135">
        <v>23.5195</v>
      </c>
      <c r="JT135">
        <v>86.1994</v>
      </c>
      <c r="JU135">
        <v>31.717</v>
      </c>
      <c r="JV135">
        <v>419.9</v>
      </c>
      <c r="JW135">
        <v>23.9441</v>
      </c>
      <c r="JX135">
        <v>96.6705</v>
      </c>
      <c r="JY135">
        <v>94.6326</v>
      </c>
    </row>
    <row r="136" spans="1:285">
      <c r="A136">
        <v>120</v>
      </c>
      <c r="B136">
        <v>1758585065</v>
      </c>
      <c r="C136">
        <v>1524.90000009537</v>
      </c>
      <c r="D136" t="s">
        <v>668</v>
      </c>
      <c r="E136" t="s">
        <v>669</v>
      </c>
      <c r="F136">
        <v>5</v>
      </c>
      <c r="G136" t="s">
        <v>419</v>
      </c>
      <c r="H136" t="s">
        <v>611</v>
      </c>
      <c r="I136" t="s">
        <v>421</v>
      </c>
      <c r="J136">
        <v>1758585062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5.97</v>
      </c>
      <c r="DB136">
        <v>0.5</v>
      </c>
      <c r="DC136" t="s">
        <v>423</v>
      </c>
      <c r="DD136">
        <v>2</v>
      </c>
      <c r="DE136">
        <v>1758585062</v>
      </c>
      <c r="DF136">
        <v>420.274666666667</v>
      </c>
      <c r="DG136">
        <v>419.839666666667</v>
      </c>
      <c r="DH136">
        <v>24.6203666666667</v>
      </c>
      <c r="DI136">
        <v>23.8928666666667</v>
      </c>
      <c r="DJ136">
        <v>418.110666666667</v>
      </c>
      <c r="DK136">
        <v>24.2321</v>
      </c>
      <c r="DL136">
        <v>500.000333333333</v>
      </c>
      <c r="DM136">
        <v>89.6197666666667</v>
      </c>
      <c r="DN136">
        <v>0.0346886666666667</v>
      </c>
      <c r="DO136">
        <v>30.6786</v>
      </c>
      <c r="DP136">
        <v>30.0138</v>
      </c>
      <c r="DQ136">
        <v>999.9</v>
      </c>
      <c r="DR136">
        <v>0</v>
      </c>
      <c r="DS136">
        <v>0</v>
      </c>
      <c r="DT136">
        <v>10024.9666666667</v>
      </c>
      <c r="DU136">
        <v>0</v>
      </c>
      <c r="DV136">
        <v>0.27582</v>
      </c>
      <c r="DW136">
        <v>0.435089</v>
      </c>
      <c r="DX136">
        <v>430.883333333333</v>
      </c>
      <c r="DY136">
        <v>430.116333333333</v>
      </c>
      <c r="DZ136">
        <v>0.727468666666667</v>
      </c>
      <c r="EA136">
        <v>419.839666666667</v>
      </c>
      <c r="EB136">
        <v>23.8928666666667</v>
      </c>
      <c r="EC136">
        <v>2.20647</v>
      </c>
      <c r="ED136">
        <v>2.14127333333333</v>
      </c>
      <c r="EE136">
        <v>19.0093666666667</v>
      </c>
      <c r="EF136">
        <v>18.5296</v>
      </c>
      <c r="EG136">
        <v>0.00500059</v>
      </c>
      <c r="EH136">
        <v>0</v>
      </c>
      <c r="EI136">
        <v>0</v>
      </c>
      <c r="EJ136">
        <v>0</v>
      </c>
      <c r="EK136">
        <v>776.366666666667</v>
      </c>
      <c r="EL136">
        <v>0.00500059</v>
      </c>
      <c r="EM136">
        <v>-5.8</v>
      </c>
      <c r="EN136">
        <v>0.7</v>
      </c>
      <c r="EO136">
        <v>35.812</v>
      </c>
      <c r="EP136">
        <v>40.208</v>
      </c>
      <c r="EQ136">
        <v>37.562</v>
      </c>
      <c r="ER136">
        <v>40.8123333333333</v>
      </c>
      <c r="ES136">
        <v>38.687</v>
      </c>
      <c r="ET136">
        <v>0</v>
      </c>
      <c r="EU136">
        <v>0</v>
      </c>
      <c r="EV136">
        <v>0</v>
      </c>
      <c r="EW136">
        <v>1758585064.4</v>
      </c>
      <c r="EX136">
        <v>0</v>
      </c>
      <c r="EY136">
        <v>779.934615384615</v>
      </c>
      <c r="EZ136">
        <v>2.34188026434245</v>
      </c>
      <c r="FA136">
        <v>39.4632480049927</v>
      </c>
      <c r="FB136">
        <v>-11.0423076923077</v>
      </c>
      <c r="FC136">
        <v>15</v>
      </c>
      <c r="FD136">
        <v>0</v>
      </c>
      <c r="FE136" t="s">
        <v>424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0.39304195</v>
      </c>
      <c r="FR136">
        <v>0.141041639097744</v>
      </c>
      <c r="FS136">
        <v>0.0378661119082419</v>
      </c>
      <c r="FT136">
        <v>1</v>
      </c>
      <c r="FU136">
        <v>779.697058823529</v>
      </c>
      <c r="FV136">
        <v>-2.5469824319929</v>
      </c>
      <c r="FW136">
        <v>5.98092483966454</v>
      </c>
      <c r="FX136">
        <v>-1</v>
      </c>
      <c r="FY136">
        <v>0.72922075</v>
      </c>
      <c r="FZ136">
        <v>0.000660857142856092</v>
      </c>
      <c r="GA136">
        <v>0.00101928955037319</v>
      </c>
      <c r="GB136">
        <v>1</v>
      </c>
      <c r="GC136">
        <v>2</v>
      </c>
      <c r="GD136">
        <v>2</v>
      </c>
      <c r="GE136" t="s">
        <v>425</v>
      </c>
      <c r="GF136">
        <v>3.13323</v>
      </c>
      <c r="GG136">
        <v>2.71275</v>
      </c>
      <c r="GH136">
        <v>0.0887135</v>
      </c>
      <c r="GI136">
        <v>0.0891355</v>
      </c>
      <c r="GJ136">
        <v>0.103925</v>
      </c>
      <c r="GK136">
        <v>0.102457</v>
      </c>
      <c r="GL136">
        <v>34334.5</v>
      </c>
      <c r="GM136">
        <v>36765.1</v>
      </c>
      <c r="GN136">
        <v>34087.9</v>
      </c>
      <c r="GO136">
        <v>36544.8</v>
      </c>
      <c r="GP136">
        <v>43138.9</v>
      </c>
      <c r="GQ136">
        <v>47085.5</v>
      </c>
      <c r="GR136">
        <v>53182.3</v>
      </c>
      <c r="GS136">
        <v>58408.4</v>
      </c>
      <c r="GT136">
        <v>1.95532</v>
      </c>
      <c r="GU136">
        <v>1.65645</v>
      </c>
      <c r="GV136">
        <v>0.0884682</v>
      </c>
      <c r="GW136">
        <v>0</v>
      </c>
      <c r="GX136">
        <v>28.5671</v>
      </c>
      <c r="GY136">
        <v>999.9</v>
      </c>
      <c r="GZ136">
        <v>59.767</v>
      </c>
      <c r="HA136">
        <v>30.484</v>
      </c>
      <c r="HB136">
        <v>29.2111</v>
      </c>
      <c r="HC136">
        <v>54.5243</v>
      </c>
      <c r="HD136">
        <v>46.3181</v>
      </c>
      <c r="HE136">
        <v>1</v>
      </c>
      <c r="HF136">
        <v>0.0599238</v>
      </c>
      <c r="HG136">
        <v>-1.51757</v>
      </c>
      <c r="HH136">
        <v>20.1283</v>
      </c>
      <c r="HI136">
        <v>5.19767</v>
      </c>
      <c r="HJ136">
        <v>12.0041</v>
      </c>
      <c r="HK136">
        <v>4.97535</v>
      </c>
      <c r="HL136">
        <v>3.294</v>
      </c>
      <c r="HM136">
        <v>9999</v>
      </c>
      <c r="HN136">
        <v>999.9</v>
      </c>
      <c r="HO136">
        <v>9999</v>
      </c>
      <c r="HP136">
        <v>9999</v>
      </c>
      <c r="HQ136">
        <v>1.86325</v>
      </c>
      <c r="HR136">
        <v>1.86813</v>
      </c>
      <c r="HS136">
        <v>1.86786</v>
      </c>
      <c r="HT136">
        <v>1.86905</v>
      </c>
      <c r="HU136">
        <v>1.86982</v>
      </c>
      <c r="HV136">
        <v>1.86588</v>
      </c>
      <c r="HW136">
        <v>1.86698</v>
      </c>
      <c r="HX136">
        <v>1.86844</v>
      </c>
      <c r="HY136">
        <v>5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2.164</v>
      </c>
      <c r="IM136">
        <v>0.388</v>
      </c>
      <c r="IN136">
        <v>0.725814700763697</v>
      </c>
      <c r="IO136">
        <v>0.00362048344270013</v>
      </c>
      <c r="IP136">
        <v>-5.06934738496834e-07</v>
      </c>
      <c r="IQ136">
        <v>1.8318064437723e-10</v>
      </c>
      <c r="IR136">
        <v>-0.101343419155985</v>
      </c>
      <c r="IS136">
        <v>-0.0180113055313949</v>
      </c>
      <c r="IT136">
        <v>0.00213158163258544</v>
      </c>
      <c r="IU136">
        <v>-2.28843148016446e-05</v>
      </c>
      <c r="IV136">
        <v>5</v>
      </c>
      <c r="IW136">
        <v>2442</v>
      </c>
      <c r="IX136">
        <v>1</v>
      </c>
      <c r="IY136">
        <v>27</v>
      </c>
      <c r="IZ136">
        <v>29309751.1</v>
      </c>
      <c r="JA136">
        <v>29309751.1</v>
      </c>
      <c r="JB136">
        <v>0.949707</v>
      </c>
      <c r="JC136">
        <v>2.6355</v>
      </c>
      <c r="JD136">
        <v>1.54785</v>
      </c>
      <c r="JE136">
        <v>2.31812</v>
      </c>
      <c r="JF136">
        <v>1.64551</v>
      </c>
      <c r="JG136">
        <v>2.35718</v>
      </c>
      <c r="JH136">
        <v>34.2587</v>
      </c>
      <c r="JI136">
        <v>24.2276</v>
      </c>
      <c r="JJ136">
        <v>18</v>
      </c>
      <c r="JK136">
        <v>504.653</v>
      </c>
      <c r="JL136">
        <v>330.608</v>
      </c>
      <c r="JM136">
        <v>31.7024</v>
      </c>
      <c r="JN136">
        <v>28.1422</v>
      </c>
      <c r="JO136">
        <v>30</v>
      </c>
      <c r="JP136">
        <v>28.1293</v>
      </c>
      <c r="JQ136">
        <v>28.0891</v>
      </c>
      <c r="JR136">
        <v>19.047</v>
      </c>
      <c r="JS136">
        <v>23.5195</v>
      </c>
      <c r="JT136">
        <v>86.1994</v>
      </c>
      <c r="JU136">
        <v>31.7034</v>
      </c>
      <c r="JV136">
        <v>419.9</v>
      </c>
      <c r="JW136">
        <v>23.9429</v>
      </c>
      <c r="JX136">
        <v>96.6705</v>
      </c>
      <c r="JY136">
        <v>94.6333</v>
      </c>
    </row>
    <row r="137" spans="1:285">
      <c r="A137">
        <v>121</v>
      </c>
      <c r="B137">
        <v>1758585444.1</v>
      </c>
      <c r="C137">
        <v>1904</v>
      </c>
      <c r="D137" t="s">
        <v>670</v>
      </c>
      <c r="E137" t="s">
        <v>671</v>
      </c>
      <c r="F137">
        <v>5</v>
      </c>
      <c r="G137" t="s">
        <v>419</v>
      </c>
      <c r="H137" t="s">
        <v>672</v>
      </c>
      <c r="I137" t="s">
        <v>421</v>
      </c>
      <c r="J137">
        <v>1758585441.1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2.18</v>
      </c>
      <c r="DB137">
        <v>0.5</v>
      </c>
      <c r="DC137" t="s">
        <v>423</v>
      </c>
      <c r="DD137">
        <v>2</v>
      </c>
      <c r="DE137">
        <v>1758585441.1</v>
      </c>
      <c r="DF137">
        <v>420.4038</v>
      </c>
      <c r="DG137">
        <v>419.9042</v>
      </c>
      <c r="DH137">
        <v>24.2872</v>
      </c>
      <c r="DI137">
        <v>24.05294</v>
      </c>
      <c r="DJ137">
        <v>418.2388</v>
      </c>
      <c r="DK137">
        <v>23.91324</v>
      </c>
      <c r="DL137">
        <v>500.059</v>
      </c>
      <c r="DM137">
        <v>89.62162</v>
      </c>
      <c r="DN137">
        <v>0.03395904</v>
      </c>
      <c r="DO137">
        <v>30.29606</v>
      </c>
      <c r="DP137">
        <v>29.99016</v>
      </c>
      <c r="DQ137">
        <v>999.9</v>
      </c>
      <c r="DR137">
        <v>0</v>
      </c>
      <c r="DS137">
        <v>0</v>
      </c>
      <c r="DT137">
        <v>9994.5</v>
      </c>
      <c r="DU137">
        <v>0</v>
      </c>
      <c r="DV137">
        <v>0.27582</v>
      </c>
      <c r="DW137">
        <v>0.4997254</v>
      </c>
      <c r="DX137">
        <v>430.8684</v>
      </c>
      <c r="DY137">
        <v>430.253</v>
      </c>
      <c r="DZ137">
        <v>0.2342408</v>
      </c>
      <c r="EA137">
        <v>419.9042</v>
      </c>
      <c r="EB137">
        <v>24.05294</v>
      </c>
      <c r="EC137">
        <v>2.176656</v>
      </c>
      <c r="ED137">
        <v>2.155662</v>
      </c>
      <c r="EE137">
        <v>18.79154</v>
      </c>
      <c r="EF137">
        <v>18.63656</v>
      </c>
      <c r="EG137">
        <v>0.00500059</v>
      </c>
      <c r="EH137">
        <v>0</v>
      </c>
      <c r="EI137">
        <v>0</v>
      </c>
      <c r="EJ137">
        <v>0</v>
      </c>
      <c r="EK137">
        <v>184.46</v>
      </c>
      <c r="EL137">
        <v>0.00500059</v>
      </c>
      <c r="EM137">
        <v>-12.6</v>
      </c>
      <c r="EN137">
        <v>-1.74</v>
      </c>
      <c r="EO137">
        <v>35.937</v>
      </c>
      <c r="EP137">
        <v>40.3874</v>
      </c>
      <c r="EQ137">
        <v>37.687</v>
      </c>
      <c r="ER137">
        <v>41.0372</v>
      </c>
      <c r="ES137">
        <v>38.7872</v>
      </c>
      <c r="ET137">
        <v>0</v>
      </c>
      <c r="EU137">
        <v>0</v>
      </c>
      <c r="EV137">
        <v>0</v>
      </c>
      <c r="EW137">
        <v>1758585443</v>
      </c>
      <c r="EX137">
        <v>0</v>
      </c>
      <c r="EY137">
        <v>184.384</v>
      </c>
      <c r="EZ137">
        <v>9.85384646729298</v>
      </c>
      <c r="FA137">
        <v>-10.1153850912578</v>
      </c>
      <c r="FB137">
        <v>-9.624</v>
      </c>
      <c r="FC137">
        <v>15</v>
      </c>
      <c r="FD137">
        <v>0</v>
      </c>
      <c r="FE137" t="s">
        <v>424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0.502030142857143</v>
      </c>
      <c r="FR137">
        <v>-0.118999928731831</v>
      </c>
      <c r="FS137">
        <v>0.0259500030099745</v>
      </c>
      <c r="FT137">
        <v>1</v>
      </c>
      <c r="FU137">
        <v>184.75</v>
      </c>
      <c r="FV137">
        <v>-8.39877757370579</v>
      </c>
      <c r="FW137">
        <v>6.19616817073262</v>
      </c>
      <c r="FX137">
        <v>-1</v>
      </c>
      <c r="FY137">
        <v>0.18765780952381</v>
      </c>
      <c r="FZ137">
        <v>0.369873122097159</v>
      </c>
      <c r="GA137">
        <v>0.0362942999770055</v>
      </c>
      <c r="GB137">
        <v>0</v>
      </c>
      <c r="GC137">
        <v>1</v>
      </c>
      <c r="GD137">
        <v>2</v>
      </c>
      <c r="GE137" t="s">
        <v>485</v>
      </c>
      <c r="GF137">
        <v>3.13314</v>
      </c>
      <c r="GG137">
        <v>2.71221</v>
      </c>
      <c r="GH137">
        <v>0.088728</v>
      </c>
      <c r="GI137">
        <v>0.0891488</v>
      </c>
      <c r="GJ137">
        <v>0.102871</v>
      </c>
      <c r="GK137">
        <v>0.102913</v>
      </c>
      <c r="GL137">
        <v>34329.5</v>
      </c>
      <c r="GM137">
        <v>36758.3</v>
      </c>
      <c r="GN137">
        <v>34083.8</v>
      </c>
      <c r="GO137">
        <v>36538.8</v>
      </c>
      <c r="GP137">
        <v>43186.5</v>
      </c>
      <c r="GQ137">
        <v>47054.5</v>
      </c>
      <c r="GR137">
        <v>53176.6</v>
      </c>
      <c r="GS137">
        <v>58400</v>
      </c>
      <c r="GT137">
        <v>1.95497</v>
      </c>
      <c r="GU137">
        <v>1.65645</v>
      </c>
      <c r="GV137">
        <v>0.093516</v>
      </c>
      <c r="GW137">
        <v>0</v>
      </c>
      <c r="GX137">
        <v>28.4653</v>
      </c>
      <c r="GY137">
        <v>999.9</v>
      </c>
      <c r="GZ137">
        <v>59.571</v>
      </c>
      <c r="HA137">
        <v>30.464</v>
      </c>
      <c r="HB137">
        <v>29.0819</v>
      </c>
      <c r="HC137">
        <v>54.8143</v>
      </c>
      <c r="HD137">
        <v>46.3622</v>
      </c>
      <c r="HE137">
        <v>1</v>
      </c>
      <c r="HF137">
        <v>0.0647713</v>
      </c>
      <c r="HG137">
        <v>-1.54819</v>
      </c>
      <c r="HH137">
        <v>20.1278</v>
      </c>
      <c r="HI137">
        <v>5.19827</v>
      </c>
      <c r="HJ137">
        <v>12.0043</v>
      </c>
      <c r="HK137">
        <v>4.97535</v>
      </c>
      <c r="HL137">
        <v>3.294</v>
      </c>
      <c r="HM137">
        <v>9999</v>
      </c>
      <c r="HN137">
        <v>999.9</v>
      </c>
      <c r="HO137">
        <v>9999</v>
      </c>
      <c r="HP137">
        <v>9999</v>
      </c>
      <c r="HQ137">
        <v>1.86325</v>
      </c>
      <c r="HR137">
        <v>1.86813</v>
      </c>
      <c r="HS137">
        <v>1.86784</v>
      </c>
      <c r="HT137">
        <v>1.86905</v>
      </c>
      <c r="HU137">
        <v>1.86986</v>
      </c>
      <c r="HV137">
        <v>1.86592</v>
      </c>
      <c r="HW137">
        <v>1.867</v>
      </c>
      <c r="HX137">
        <v>1.86843</v>
      </c>
      <c r="HY137">
        <v>5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2.165</v>
      </c>
      <c r="IM137">
        <v>0.3729</v>
      </c>
      <c r="IN137">
        <v>0.725814700763697</v>
      </c>
      <c r="IO137">
        <v>0.00362048344270013</v>
      </c>
      <c r="IP137">
        <v>-5.06934738496834e-07</v>
      </c>
      <c r="IQ137">
        <v>1.8318064437723e-10</v>
      </c>
      <c r="IR137">
        <v>-0.101343419155985</v>
      </c>
      <c r="IS137">
        <v>-0.0180113055313949</v>
      </c>
      <c r="IT137">
        <v>0.00213158163258544</v>
      </c>
      <c r="IU137">
        <v>-2.28843148016446e-05</v>
      </c>
      <c r="IV137">
        <v>5</v>
      </c>
      <c r="IW137">
        <v>2442</v>
      </c>
      <c r="IX137">
        <v>1</v>
      </c>
      <c r="IY137">
        <v>27</v>
      </c>
      <c r="IZ137">
        <v>29309757.4</v>
      </c>
      <c r="JA137">
        <v>29309757.4</v>
      </c>
      <c r="JB137">
        <v>0.950928</v>
      </c>
      <c r="JC137">
        <v>2.6416</v>
      </c>
      <c r="JD137">
        <v>1.54785</v>
      </c>
      <c r="JE137">
        <v>2.31812</v>
      </c>
      <c r="JF137">
        <v>1.64673</v>
      </c>
      <c r="JG137">
        <v>2.31323</v>
      </c>
      <c r="JH137">
        <v>34.3042</v>
      </c>
      <c r="JI137">
        <v>24.2188</v>
      </c>
      <c r="JJ137">
        <v>18</v>
      </c>
      <c r="JK137">
        <v>504.696</v>
      </c>
      <c r="JL137">
        <v>330.76</v>
      </c>
      <c r="JM137">
        <v>31.1137</v>
      </c>
      <c r="JN137">
        <v>28.1926</v>
      </c>
      <c r="JO137">
        <v>30.0001</v>
      </c>
      <c r="JP137">
        <v>28.1601</v>
      </c>
      <c r="JQ137">
        <v>28.1169</v>
      </c>
      <c r="JR137">
        <v>19.0626</v>
      </c>
      <c r="JS137">
        <v>22.8796</v>
      </c>
      <c r="JT137">
        <v>87.0066</v>
      </c>
      <c r="JU137">
        <v>31.1187</v>
      </c>
      <c r="JV137">
        <v>419.9</v>
      </c>
      <c r="JW137">
        <v>24.0792</v>
      </c>
      <c r="JX137">
        <v>96.6596</v>
      </c>
      <c r="JY137">
        <v>94.619</v>
      </c>
    </row>
    <row r="138" spans="1:285">
      <c r="A138">
        <v>122</v>
      </c>
      <c r="B138">
        <v>1758585446.1</v>
      </c>
      <c r="C138">
        <v>1906</v>
      </c>
      <c r="D138" t="s">
        <v>673</v>
      </c>
      <c r="E138" t="s">
        <v>674</v>
      </c>
      <c r="F138">
        <v>5</v>
      </c>
      <c r="G138" t="s">
        <v>419</v>
      </c>
      <c r="H138" t="s">
        <v>672</v>
      </c>
      <c r="I138" t="s">
        <v>421</v>
      </c>
      <c r="J138">
        <v>1758585442.85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2.18</v>
      </c>
      <c r="DB138">
        <v>0.5</v>
      </c>
      <c r="DC138" t="s">
        <v>423</v>
      </c>
      <c r="DD138">
        <v>2</v>
      </c>
      <c r="DE138">
        <v>1758585442.85</v>
      </c>
      <c r="DF138">
        <v>420.41125</v>
      </c>
      <c r="DG138">
        <v>419.916</v>
      </c>
      <c r="DH138">
        <v>24.273125</v>
      </c>
      <c r="DI138">
        <v>24.046675</v>
      </c>
      <c r="DJ138">
        <v>418.2465</v>
      </c>
      <c r="DK138">
        <v>23.89975</v>
      </c>
      <c r="DL138">
        <v>500.0075</v>
      </c>
      <c r="DM138">
        <v>89.62145</v>
      </c>
      <c r="DN138">
        <v>0.034134375</v>
      </c>
      <c r="DO138">
        <v>30.29665</v>
      </c>
      <c r="DP138">
        <v>29.989375</v>
      </c>
      <c r="DQ138">
        <v>999.9</v>
      </c>
      <c r="DR138">
        <v>0</v>
      </c>
      <c r="DS138">
        <v>0</v>
      </c>
      <c r="DT138">
        <v>9989.0625</v>
      </c>
      <c r="DU138">
        <v>0</v>
      </c>
      <c r="DV138">
        <v>0.27582</v>
      </c>
      <c r="DW138">
        <v>0.495575</v>
      </c>
      <c r="DX138">
        <v>430.87</v>
      </c>
      <c r="DY138">
        <v>430.26225</v>
      </c>
      <c r="DZ138">
        <v>0.2264405</v>
      </c>
      <c r="EA138">
        <v>419.916</v>
      </c>
      <c r="EB138">
        <v>24.046675</v>
      </c>
      <c r="EC138">
        <v>2.1753925</v>
      </c>
      <c r="ED138">
        <v>2.155095</v>
      </c>
      <c r="EE138">
        <v>18.782225</v>
      </c>
      <c r="EF138">
        <v>18.63235</v>
      </c>
      <c r="EG138">
        <v>0.00500059</v>
      </c>
      <c r="EH138">
        <v>0</v>
      </c>
      <c r="EI138">
        <v>0</v>
      </c>
      <c r="EJ138">
        <v>0</v>
      </c>
      <c r="EK138">
        <v>185.6</v>
      </c>
      <c r="EL138">
        <v>0.00500059</v>
      </c>
      <c r="EM138">
        <v>-13.125</v>
      </c>
      <c r="EN138">
        <v>-2.15</v>
      </c>
      <c r="EO138">
        <v>35.937</v>
      </c>
      <c r="EP138">
        <v>40.406</v>
      </c>
      <c r="EQ138">
        <v>37.70275</v>
      </c>
      <c r="ER138">
        <v>41.07775</v>
      </c>
      <c r="ES138">
        <v>38.812</v>
      </c>
      <c r="ET138">
        <v>0</v>
      </c>
      <c r="EU138">
        <v>0</v>
      </c>
      <c r="EV138">
        <v>0</v>
      </c>
      <c r="EW138">
        <v>1758585445.4</v>
      </c>
      <c r="EX138">
        <v>0</v>
      </c>
      <c r="EY138">
        <v>185.54</v>
      </c>
      <c r="EZ138">
        <v>24.0384616025338</v>
      </c>
      <c r="FA138">
        <v>-21.8307695375627</v>
      </c>
      <c r="FB138">
        <v>-9.368</v>
      </c>
      <c r="FC138">
        <v>15</v>
      </c>
      <c r="FD138">
        <v>0</v>
      </c>
      <c r="FE138" t="s">
        <v>424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0.498663047619048</v>
      </c>
      <c r="FR138">
        <v>-0.182642880537939</v>
      </c>
      <c r="FS138">
        <v>0.0302566319050192</v>
      </c>
      <c r="FT138">
        <v>1</v>
      </c>
      <c r="FU138">
        <v>184.847058823529</v>
      </c>
      <c r="FV138">
        <v>0.901451629826605</v>
      </c>
      <c r="FW138">
        <v>6.33483531027481</v>
      </c>
      <c r="FX138">
        <v>-1</v>
      </c>
      <c r="FY138">
        <v>0.191636</v>
      </c>
      <c r="FZ138">
        <v>0.346151568900971</v>
      </c>
      <c r="GA138">
        <v>0.0348764417472938</v>
      </c>
      <c r="GB138">
        <v>0</v>
      </c>
      <c r="GC138">
        <v>1</v>
      </c>
      <c r="GD138">
        <v>2</v>
      </c>
      <c r="GE138" t="s">
        <v>485</v>
      </c>
      <c r="GF138">
        <v>3.13306</v>
      </c>
      <c r="GG138">
        <v>2.71246</v>
      </c>
      <c r="GH138">
        <v>0.0887267</v>
      </c>
      <c r="GI138">
        <v>0.0891405</v>
      </c>
      <c r="GJ138">
        <v>0.102841</v>
      </c>
      <c r="GK138">
        <v>0.102902</v>
      </c>
      <c r="GL138">
        <v>34329.4</v>
      </c>
      <c r="GM138">
        <v>36758.5</v>
      </c>
      <c r="GN138">
        <v>34083.6</v>
      </c>
      <c r="GO138">
        <v>36538.8</v>
      </c>
      <c r="GP138">
        <v>43188</v>
      </c>
      <c r="GQ138">
        <v>47055</v>
      </c>
      <c r="GR138">
        <v>53176.6</v>
      </c>
      <c r="GS138">
        <v>58399.9</v>
      </c>
      <c r="GT138">
        <v>1.95495</v>
      </c>
      <c r="GU138">
        <v>1.65657</v>
      </c>
      <c r="GV138">
        <v>0.0933707</v>
      </c>
      <c r="GW138">
        <v>0</v>
      </c>
      <c r="GX138">
        <v>28.4653</v>
      </c>
      <c r="GY138">
        <v>999.9</v>
      </c>
      <c r="GZ138">
        <v>59.571</v>
      </c>
      <c r="HA138">
        <v>30.464</v>
      </c>
      <c r="HB138">
        <v>29.0811</v>
      </c>
      <c r="HC138">
        <v>54.7043</v>
      </c>
      <c r="HD138">
        <v>46.4303</v>
      </c>
      <c r="HE138">
        <v>1</v>
      </c>
      <c r="HF138">
        <v>0.0648018</v>
      </c>
      <c r="HG138">
        <v>-1.54553</v>
      </c>
      <c r="HH138">
        <v>20.1277</v>
      </c>
      <c r="HI138">
        <v>5.19857</v>
      </c>
      <c r="HJ138">
        <v>12.0041</v>
      </c>
      <c r="HK138">
        <v>4.97535</v>
      </c>
      <c r="HL138">
        <v>3.294</v>
      </c>
      <c r="HM138">
        <v>9999</v>
      </c>
      <c r="HN138">
        <v>999.9</v>
      </c>
      <c r="HO138">
        <v>9999</v>
      </c>
      <c r="HP138">
        <v>9999</v>
      </c>
      <c r="HQ138">
        <v>1.86325</v>
      </c>
      <c r="HR138">
        <v>1.86813</v>
      </c>
      <c r="HS138">
        <v>1.86784</v>
      </c>
      <c r="HT138">
        <v>1.86905</v>
      </c>
      <c r="HU138">
        <v>1.86984</v>
      </c>
      <c r="HV138">
        <v>1.86592</v>
      </c>
      <c r="HW138">
        <v>1.86698</v>
      </c>
      <c r="HX138">
        <v>1.86843</v>
      </c>
      <c r="HY138">
        <v>5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2.164</v>
      </c>
      <c r="IM138">
        <v>0.3725</v>
      </c>
      <c r="IN138">
        <v>0.725814700763697</v>
      </c>
      <c r="IO138">
        <v>0.00362048344270013</v>
      </c>
      <c r="IP138">
        <v>-5.06934738496834e-07</v>
      </c>
      <c r="IQ138">
        <v>1.8318064437723e-10</v>
      </c>
      <c r="IR138">
        <v>-0.101343419155985</v>
      </c>
      <c r="IS138">
        <v>-0.0180113055313949</v>
      </c>
      <c r="IT138">
        <v>0.00213158163258544</v>
      </c>
      <c r="IU138">
        <v>-2.28843148016446e-05</v>
      </c>
      <c r="IV138">
        <v>5</v>
      </c>
      <c r="IW138">
        <v>2442</v>
      </c>
      <c r="IX138">
        <v>1</v>
      </c>
      <c r="IY138">
        <v>27</v>
      </c>
      <c r="IZ138">
        <v>29309757.4</v>
      </c>
      <c r="JA138">
        <v>29309757.4</v>
      </c>
      <c r="JB138">
        <v>0.950928</v>
      </c>
      <c r="JC138">
        <v>2.63794</v>
      </c>
      <c r="JD138">
        <v>1.54785</v>
      </c>
      <c r="JE138">
        <v>2.31812</v>
      </c>
      <c r="JF138">
        <v>1.64673</v>
      </c>
      <c r="JG138">
        <v>2.35352</v>
      </c>
      <c r="JH138">
        <v>34.3042</v>
      </c>
      <c r="JI138">
        <v>24.2188</v>
      </c>
      <c r="JJ138">
        <v>18</v>
      </c>
      <c r="JK138">
        <v>504.679</v>
      </c>
      <c r="JL138">
        <v>330.822</v>
      </c>
      <c r="JM138">
        <v>31.1175</v>
      </c>
      <c r="JN138">
        <v>28.1934</v>
      </c>
      <c r="JO138">
        <v>30.0001</v>
      </c>
      <c r="JP138">
        <v>28.1601</v>
      </c>
      <c r="JQ138">
        <v>28.1174</v>
      </c>
      <c r="JR138">
        <v>19.0641</v>
      </c>
      <c r="JS138">
        <v>22.8796</v>
      </c>
      <c r="JT138">
        <v>87.0066</v>
      </c>
      <c r="JU138">
        <v>31.1262</v>
      </c>
      <c r="JV138">
        <v>419.9</v>
      </c>
      <c r="JW138">
        <v>24.0792</v>
      </c>
      <c r="JX138">
        <v>96.6593</v>
      </c>
      <c r="JY138">
        <v>94.6188</v>
      </c>
    </row>
    <row r="139" spans="1:285">
      <c r="A139">
        <v>123</v>
      </c>
      <c r="B139">
        <v>1758585448.1</v>
      </c>
      <c r="C139">
        <v>1908</v>
      </c>
      <c r="D139" t="s">
        <v>675</v>
      </c>
      <c r="E139" t="s">
        <v>676</v>
      </c>
      <c r="F139">
        <v>5</v>
      </c>
      <c r="G139" t="s">
        <v>419</v>
      </c>
      <c r="H139" t="s">
        <v>672</v>
      </c>
      <c r="I139" t="s">
        <v>421</v>
      </c>
      <c r="J139">
        <v>1758585445.1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2.18</v>
      </c>
      <c r="DB139">
        <v>0.5</v>
      </c>
      <c r="DC139" t="s">
        <v>423</v>
      </c>
      <c r="DD139">
        <v>2</v>
      </c>
      <c r="DE139">
        <v>1758585445.1</v>
      </c>
      <c r="DF139">
        <v>420.406333333333</v>
      </c>
      <c r="DG139">
        <v>419.916666666667</v>
      </c>
      <c r="DH139">
        <v>24.2582333333333</v>
      </c>
      <c r="DI139">
        <v>24.0418666666667</v>
      </c>
      <c r="DJ139">
        <v>418.242</v>
      </c>
      <c r="DK139">
        <v>23.8855</v>
      </c>
      <c r="DL139">
        <v>499.952</v>
      </c>
      <c r="DM139">
        <v>89.6217333333333</v>
      </c>
      <c r="DN139">
        <v>0.0343975333333333</v>
      </c>
      <c r="DO139">
        <v>30.2966333333333</v>
      </c>
      <c r="DP139">
        <v>29.9869333333333</v>
      </c>
      <c r="DQ139">
        <v>999.9</v>
      </c>
      <c r="DR139">
        <v>0</v>
      </c>
      <c r="DS139">
        <v>0</v>
      </c>
      <c r="DT139">
        <v>9985</v>
      </c>
      <c r="DU139">
        <v>0</v>
      </c>
      <c r="DV139">
        <v>0.27582</v>
      </c>
      <c r="DW139">
        <v>0.490265</v>
      </c>
      <c r="DX139">
        <v>430.858666666667</v>
      </c>
      <c r="DY139">
        <v>430.261</v>
      </c>
      <c r="DZ139">
        <v>0.216363</v>
      </c>
      <c r="EA139">
        <v>419.916666666667</v>
      </c>
      <c r="EB139">
        <v>24.0418666666667</v>
      </c>
      <c r="EC139">
        <v>2.17406666666667</v>
      </c>
      <c r="ED139">
        <v>2.15467333333333</v>
      </c>
      <c r="EE139">
        <v>18.7724666666667</v>
      </c>
      <c r="EF139">
        <v>18.6292333333333</v>
      </c>
      <c r="EG139">
        <v>0.00500059</v>
      </c>
      <c r="EH139">
        <v>0</v>
      </c>
      <c r="EI139">
        <v>0</v>
      </c>
      <c r="EJ139">
        <v>0</v>
      </c>
      <c r="EK139">
        <v>182.233333333333</v>
      </c>
      <c r="EL139">
        <v>0.00500059</v>
      </c>
      <c r="EM139">
        <v>-9.16666666666667</v>
      </c>
      <c r="EN139">
        <v>-2.3</v>
      </c>
      <c r="EO139">
        <v>35.937</v>
      </c>
      <c r="EP139">
        <v>40.458</v>
      </c>
      <c r="EQ139">
        <v>37.729</v>
      </c>
      <c r="ER139">
        <v>41.1246666666667</v>
      </c>
      <c r="ES139">
        <v>38.812</v>
      </c>
      <c r="ET139">
        <v>0</v>
      </c>
      <c r="EU139">
        <v>0</v>
      </c>
      <c r="EV139">
        <v>0</v>
      </c>
      <c r="EW139">
        <v>1758585447.2</v>
      </c>
      <c r="EX139">
        <v>0</v>
      </c>
      <c r="EY139">
        <v>185.446153846154</v>
      </c>
      <c r="EZ139">
        <v>21.47008576364</v>
      </c>
      <c r="FA139">
        <v>-10.0717951946745</v>
      </c>
      <c r="FB139">
        <v>-9.3</v>
      </c>
      <c r="FC139">
        <v>15</v>
      </c>
      <c r="FD139">
        <v>0</v>
      </c>
      <c r="FE139" t="s">
        <v>424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0.494732142857143</v>
      </c>
      <c r="FR139">
        <v>-0.202168908552309</v>
      </c>
      <c r="FS139">
        <v>0.0310337155538107</v>
      </c>
      <c r="FT139">
        <v>1</v>
      </c>
      <c r="FU139">
        <v>185.929411764706</v>
      </c>
      <c r="FV139">
        <v>3.02521014931762</v>
      </c>
      <c r="FW139">
        <v>6.1881542155279</v>
      </c>
      <c r="FX139">
        <v>-1</v>
      </c>
      <c r="FY139">
        <v>0.198822142857143</v>
      </c>
      <c r="FZ139">
        <v>0.275111856944637</v>
      </c>
      <c r="GA139">
        <v>0.030680348710202</v>
      </c>
      <c r="GB139">
        <v>0</v>
      </c>
      <c r="GC139">
        <v>1</v>
      </c>
      <c r="GD139">
        <v>2</v>
      </c>
      <c r="GE139" t="s">
        <v>485</v>
      </c>
      <c r="GF139">
        <v>3.13327</v>
      </c>
      <c r="GG139">
        <v>2.71258</v>
      </c>
      <c r="GH139">
        <v>0.08873</v>
      </c>
      <c r="GI139">
        <v>0.0891295</v>
      </c>
      <c r="GJ139">
        <v>0.102819</v>
      </c>
      <c r="GK139">
        <v>0.102896</v>
      </c>
      <c r="GL139">
        <v>34329.4</v>
      </c>
      <c r="GM139">
        <v>36758.9</v>
      </c>
      <c r="GN139">
        <v>34083.7</v>
      </c>
      <c r="GO139">
        <v>36538.6</v>
      </c>
      <c r="GP139">
        <v>43189.4</v>
      </c>
      <c r="GQ139">
        <v>47055.3</v>
      </c>
      <c r="GR139">
        <v>53177</v>
      </c>
      <c r="GS139">
        <v>58399.8</v>
      </c>
      <c r="GT139">
        <v>1.9553</v>
      </c>
      <c r="GU139">
        <v>1.65622</v>
      </c>
      <c r="GV139">
        <v>0.0931956</v>
      </c>
      <c r="GW139">
        <v>0</v>
      </c>
      <c r="GX139">
        <v>28.4653</v>
      </c>
      <c r="GY139">
        <v>999.9</v>
      </c>
      <c r="GZ139">
        <v>59.571</v>
      </c>
      <c r="HA139">
        <v>30.464</v>
      </c>
      <c r="HB139">
        <v>29.079</v>
      </c>
      <c r="HC139">
        <v>54.6543</v>
      </c>
      <c r="HD139">
        <v>46.1498</v>
      </c>
      <c r="HE139">
        <v>1</v>
      </c>
      <c r="HF139">
        <v>0.064812</v>
      </c>
      <c r="HG139">
        <v>-1.55363</v>
      </c>
      <c r="HH139">
        <v>20.1276</v>
      </c>
      <c r="HI139">
        <v>5.19857</v>
      </c>
      <c r="HJ139">
        <v>12.004</v>
      </c>
      <c r="HK139">
        <v>4.9752</v>
      </c>
      <c r="HL139">
        <v>3.294</v>
      </c>
      <c r="HM139">
        <v>9999</v>
      </c>
      <c r="HN139">
        <v>999.9</v>
      </c>
      <c r="HO139">
        <v>9999</v>
      </c>
      <c r="HP139">
        <v>9999</v>
      </c>
      <c r="HQ139">
        <v>1.86325</v>
      </c>
      <c r="HR139">
        <v>1.86813</v>
      </c>
      <c r="HS139">
        <v>1.86784</v>
      </c>
      <c r="HT139">
        <v>1.86905</v>
      </c>
      <c r="HU139">
        <v>1.86985</v>
      </c>
      <c r="HV139">
        <v>1.8659</v>
      </c>
      <c r="HW139">
        <v>1.86699</v>
      </c>
      <c r="HX139">
        <v>1.86844</v>
      </c>
      <c r="HY139">
        <v>5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2.165</v>
      </c>
      <c r="IM139">
        <v>0.3721</v>
      </c>
      <c r="IN139">
        <v>0.725814700763697</v>
      </c>
      <c r="IO139">
        <v>0.00362048344270013</v>
      </c>
      <c r="IP139">
        <v>-5.06934738496834e-07</v>
      </c>
      <c r="IQ139">
        <v>1.8318064437723e-10</v>
      </c>
      <c r="IR139">
        <v>-0.101343419155985</v>
      </c>
      <c r="IS139">
        <v>-0.0180113055313949</v>
      </c>
      <c r="IT139">
        <v>0.00213158163258544</v>
      </c>
      <c r="IU139">
        <v>-2.28843148016446e-05</v>
      </c>
      <c r="IV139">
        <v>5</v>
      </c>
      <c r="IW139">
        <v>2442</v>
      </c>
      <c r="IX139">
        <v>1</v>
      </c>
      <c r="IY139">
        <v>27</v>
      </c>
      <c r="IZ139">
        <v>29309757.5</v>
      </c>
      <c r="JA139">
        <v>29309757.5</v>
      </c>
      <c r="JB139">
        <v>0.950928</v>
      </c>
      <c r="JC139">
        <v>2.64526</v>
      </c>
      <c r="JD139">
        <v>1.54785</v>
      </c>
      <c r="JE139">
        <v>2.31812</v>
      </c>
      <c r="JF139">
        <v>1.64673</v>
      </c>
      <c r="JG139">
        <v>2.27173</v>
      </c>
      <c r="JH139">
        <v>34.3042</v>
      </c>
      <c r="JI139">
        <v>24.2188</v>
      </c>
      <c r="JJ139">
        <v>18</v>
      </c>
      <c r="JK139">
        <v>504.91</v>
      </c>
      <c r="JL139">
        <v>330.657</v>
      </c>
      <c r="JM139">
        <v>31.1208</v>
      </c>
      <c r="JN139">
        <v>28.1946</v>
      </c>
      <c r="JO139">
        <v>30.0001</v>
      </c>
      <c r="JP139">
        <v>28.1601</v>
      </c>
      <c r="JQ139">
        <v>28.1174</v>
      </c>
      <c r="JR139">
        <v>19.065</v>
      </c>
      <c r="JS139">
        <v>22.8796</v>
      </c>
      <c r="JT139">
        <v>87.0066</v>
      </c>
      <c r="JU139">
        <v>31.1262</v>
      </c>
      <c r="JV139">
        <v>419.9</v>
      </c>
      <c r="JW139">
        <v>24.0792</v>
      </c>
      <c r="JX139">
        <v>96.6599</v>
      </c>
      <c r="JY139">
        <v>94.6187</v>
      </c>
    </row>
    <row r="140" spans="1:285">
      <c r="A140">
        <v>124</v>
      </c>
      <c r="B140">
        <v>1758585450.1</v>
      </c>
      <c r="C140">
        <v>1910</v>
      </c>
      <c r="D140" t="s">
        <v>677</v>
      </c>
      <c r="E140" t="s">
        <v>678</v>
      </c>
      <c r="F140">
        <v>5</v>
      </c>
      <c r="G140" t="s">
        <v>419</v>
      </c>
      <c r="H140" t="s">
        <v>672</v>
      </c>
      <c r="I140" t="s">
        <v>421</v>
      </c>
      <c r="J140">
        <v>1758585447.1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2.18</v>
      </c>
      <c r="DB140">
        <v>0.5</v>
      </c>
      <c r="DC140" t="s">
        <v>423</v>
      </c>
      <c r="DD140">
        <v>2</v>
      </c>
      <c r="DE140">
        <v>1758585447.1</v>
      </c>
      <c r="DF140">
        <v>420.401</v>
      </c>
      <c r="DG140">
        <v>419.899333333333</v>
      </c>
      <c r="DH140">
        <v>24.2478666666667</v>
      </c>
      <c r="DI140">
        <v>24.0388333333333</v>
      </c>
      <c r="DJ140">
        <v>418.237</v>
      </c>
      <c r="DK140">
        <v>23.8756</v>
      </c>
      <c r="DL140">
        <v>499.982</v>
      </c>
      <c r="DM140">
        <v>89.6219666666667</v>
      </c>
      <c r="DN140">
        <v>0.0344963333333333</v>
      </c>
      <c r="DO140">
        <v>30.2969666666667</v>
      </c>
      <c r="DP140">
        <v>29.9864</v>
      </c>
      <c r="DQ140">
        <v>999.9</v>
      </c>
      <c r="DR140">
        <v>0</v>
      </c>
      <c r="DS140">
        <v>0</v>
      </c>
      <c r="DT140">
        <v>9991.25</v>
      </c>
      <c r="DU140">
        <v>0</v>
      </c>
      <c r="DV140">
        <v>0.27582</v>
      </c>
      <c r="DW140">
        <v>0.502278666666667</v>
      </c>
      <c r="DX140">
        <v>430.848666666667</v>
      </c>
      <c r="DY140">
        <v>430.242</v>
      </c>
      <c r="DZ140">
        <v>0.209038333333333</v>
      </c>
      <c r="EA140">
        <v>419.899333333333</v>
      </c>
      <c r="EB140">
        <v>24.0388333333333</v>
      </c>
      <c r="EC140">
        <v>2.17314</v>
      </c>
      <c r="ED140">
        <v>2.15440666666667</v>
      </c>
      <c r="EE140">
        <v>18.7656666666667</v>
      </c>
      <c r="EF140">
        <v>18.6272333333333</v>
      </c>
      <c r="EG140">
        <v>0.00500059</v>
      </c>
      <c r="EH140">
        <v>0</v>
      </c>
      <c r="EI140">
        <v>0</v>
      </c>
      <c r="EJ140">
        <v>0</v>
      </c>
      <c r="EK140">
        <v>189.2</v>
      </c>
      <c r="EL140">
        <v>0.00500059</v>
      </c>
      <c r="EM140">
        <v>-13.5666666666667</v>
      </c>
      <c r="EN140">
        <v>-1.86666666666667</v>
      </c>
      <c r="EO140">
        <v>35.958</v>
      </c>
      <c r="EP140">
        <v>40.479</v>
      </c>
      <c r="EQ140">
        <v>37.75</v>
      </c>
      <c r="ER140">
        <v>41.1873333333333</v>
      </c>
      <c r="ES140">
        <v>38.812</v>
      </c>
      <c r="ET140">
        <v>0</v>
      </c>
      <c r="EU140">
        <v>0</v>
      </c>
      <c r="EV140">
        <v>0</v>
      </c>
      <c r="EW140">
        <v>1758585449</v>
      </c>
      <c r="EX140">
        <v>0</v>
      </c>
      <c r="EY140">
        <v>185.548</v>
      </c>
      <c r="EZ140">
        <v>35.8461539584967</v>
      </c>
      <c r="FA140">
        <v>-5.49230829479658</v>
      </c>
      <c r="FB140">
        <v>-10.276</v>
      </c>
      <c r="FC140">
        <v>15</v>
      </c>
      <c r="FD140">
        <v>0</v>
      </c>
      <c r="FE140" t="s">
        <v>424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0.494079666666667</v>
      </c>
      <c r="FR140">
        <v>-0.0454432346671994</v>
      </c>
      <c r="FS140">
        <v>0.0306740845050382</v>
      </c>
      <c r="FT140">
        <v>1</v>
      </c>
      <c r="FU140">
        <v>185.594117647059</v>
      </c>
      <c r="FV140">
        <v>6.88464492488853</v>
      </c>
      <c r="FW140">
        <v>6.2575103664444</v>
      </c>
      <c r="FX140">
        <v>-1</v>
      </c>
      <c r="FY140">
        <v>0.204614666666667</v>
      </c>
      <c r="FZ140">
        <v>0.187214724626977</v>
      </c>
      <c r="GA140">
        <v>0.0256535947918811</v>
      </c>
      <c r="GB140">
        <v>0</v>
      </c>
      <c r="GC140">
        <v>1</v>
      </c>
      <c r="GD140">
        <v>2</v>
      </c>
      <c r="GE140" t="s">
        <v>485</v>
      </c>
      <c r="GF140">
        <v>3.13329</v>
      </c>
      <c r="GG140">
        <v>2.71253</v>
      </c>
      <c r="GH140">
        <v>0.088731</v>
      </c>
      <c r="GI140">
        <v>0.0891282</v>
      </c>
      <c r="GJ140">
        <v>0.102793</v>
      </c>
      <c r="GK140">
        <v>0.102892</v>
      </c>
      <c r="GL140">
        <v>34329.5</v>
      </c>
      <c r="GM140">
        <v>36758.9</v>
      </c>
      <c r="GN140">
        <v>34083.9</v>
      </c>
      <c r="GO140">
        <v>36538.7</v>
      </c>
      <c r="GP140">
        <v>43190.9</v>
      </c>
      <c r="GQ140">
        <v>47055.6</v>
      </c>
      <c r="GR140">
        <v>53177.1</v>
      </c>
      <c r="GS140">
        <v>58400</v>
      </c>
      <c r="GT140">
        <v>1.9553</v>
      </c>
      <c r="GU140">
        <v>1.6562</v>
      </c>
      <c r="GV140">
        <v>0.0936761</v>
      </c>
      <c r="GW140">
        <v>0</v>
      </c>
      <c r="GX140">
        <v>28.4653</v>
      </c>
      <c r="GY140">
        <v>999.9</v>
      </c>
      <c r="GZ140">
        <v>59.547</v>
      </c>
      <c r="HA140">
        <v>30.464</v>
      </c>
      <c r="HB140">
        <v>29.07</v>
      </c>
      <c r="HC140">
        <v>54.5143</v>
      </c>
      <c r="HD140">
        <v>46.0737</v>
      </c>
      <c r="HE140">
        <v>1</v>
      </c>
      <c r="HF140">
        <v>0.0648577</v>
      </c>
      <c r="HG140">
        <v>-1.55112</v>
      </c>
      <c r="HH140">
        <v>20.1277</v>
      </c>
      <c r="HI140">
        <v>5.19842</v>
      </c>
      <c r="HJ140">
        <v>12.004</v>
      </c>
      <c r="HK140">
        <v>4.9754</v>
      </c>
      <c r="HL140">
        <v>3.294</v>
      </c>
      <c r="HM140">
        <v>9999</v>
      </c>
      <c r="HN140">
        <v>999.9</v>
      </c>
      <c r="HO140">
        <v>9999</v>
      </c>
      <c r="HP140">
        <v>9999</v>
      </c>
      <c r="HQ140">
        <v>1.86325</v>
      </c>
      <c r="HR140">
        <v>1.86813</v>
      </c>
      <c r="HS140">
        <v>1.86784</v>
      </c>
      <c r="HT140">
        <v>1.86905</v>
      </c>
      <c r="HU140">
        <v>1.86987</v>
      </c>
      <c r="HV140">
        <v>1.8659</v>
      </c>
      <c r="HW140">
        <v>1.86702</v>
      </c>
      <c r="HX140">
        <v>1.86844</v>
      </c>
      <c r="HY140">
        <v>5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2.165</v>
      </c>
      <c r="IM140">
        <v>0.3718</v>
      </c>
      <c r="IN140">
        <v>0.725814700763697</v>
      </c>
      <c r="IO140">
        <v>0.00362048344270013</v>
      </c>
      <c r="IP140">
        <v>-5.06934738496834e-07</v>
      </c>
      <c r="IQ140">
        <v>1.8318064437723e-10</v>
      </c>
      <c r="IR140">
        <v>-0.101343419155985</v>
      </c>
      <c r="IS140">
        <v>-0.0180113055313949</v>
      </c>
      <c r="IT140">
        <v>0.00213158163258544</v>
      </c>
      <c r="IU140">
        <v>-2.28843148016446e-05</v>
      </c>
      <c r="IV140">
        <v>5</v>
      </c>
      <c r="IW140">
        <v>2442</v>
      </c>
      <c r="IX140">
        <v>1</v>
      </c>
      <c r="IY140">
        <v>27</v>
      </c>
      <c r="IZ140">
        <v>29309757.5</v>
      </c>
      <c r="JA140">
        <v>29309757.5</v>
      </c>
      <c r="JB140">
        <v>0.950928</v>
      </c>
      <c r="JC140">
        <v>2.65015</v>
      </c>
      <c r="JD140">
        <v>1.54785</v>
      </c>
      <c r="JE140">
        <v>2.31812</v>
      </c>
      <c r="JF140">
        <v>1.64673</v>
      </c>
      <c r="JG140">
        <v>2.25952</v>
      </c>
      <c r="JH140">
        <v>34.3042</v>
      </c>
      <c r="JI140">
        <v>24.2101</v>
      </c>
      <c r="JJ140">
        <v>18</v>
      </c>
      <c r="JK140">
        <v>504.91</v>
      </c>
      <c r="JL140">
        <v>330.645</v>
      </c>
      <c r="JM140">
        <v>31.1245</v>
      </c>
      <c r="JN140">
        <v>28.195</v>
      </c>
      <c r="JO140">
        <v>30.0002</v>
      </c>
      <c r="JP140">
        <v>28.1601</v>
      </c>
      <c r="JQ140">
        <v>28.1174</v>
      </c>
      <c r="JR140">
        <v>19.0665</v>
      </c>
      <c r="JS140">
        <v>22.8796</v>
      </c>
      <c r="JT140">
        <v>87.0066</v>
      </c>
      <c r="JU140">
        <v>31.1352</v>
      </c>
      <c r="JV140">
        <v>419.9</v>
      </c>
      <c r="JW140">
        <v>24.0792</v>
      </c>
      <c r="JX140">
        <v>96.6603</v>
      </c>
      <c r="JY140">
        <v>94.6188</v>
      </c>
    </row>
    <row r="141" spans="1:285">
      <c r="A141">
        <v>125</v>
      </c>
      <c r="B141">
        <v>1758585452.1</v>
      </c>
      <c r="C141">
        <v>1912</v>
      </c>
      <c r="D141" t="s">
        <v>679</v>
      </c>
      <c r="E141" t="s">
        <v>680</v>
      </c>
      <c r="F141">
        <v>5</v>
      </c>
      <c r="G141" t="s">
        <v>419</v>
      </c>
      <c r="H141" t="s">
        <v>672</v>
      </c>
      <c r="I141" t="s">
        <v>421</v>
      </c>
      <c r="J141">
        <v>1758585449.1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2.18</v>
      </c>
      <c r="DB141">
        <v>0.5</v>
      </c>
      <c r="DC141" t="s">
        <v>423</v>
      </c>
      <c r="DD141">
        <v>2</v>
      </c>
      <c r="DE141">
        <v>1758585449.1</v>
      </c>
      <c r="DF141">
        <v>420.401666666667</v>
      </c>
      <c r="DG141">
        <v>419.883666666667</v>
      </c>
      <c r="DH141">
        <v>24.2396</v>
      </c>
      <c r="DI141">
        <v>24.0368</v>
      </c>
      <c r="DJ141">
        <v>418.237666666667</v>
      </c>
      <c r="DK141">
        <v>23.8677</v>
      </c>
      <c r="DL141">
        <v>500.046</v>
      </c>
      <c r="DM141">
        <v>89.6223</v>
      </c>
      <c r="DN141">
        <v>0.0343886333333333</v>
      </c>
      <c r="DO141">
        <v>30.298</v>
      </c>
      <c r="DP141">
        <v>29.9892333333333</v>
      </c>
      <c r="DQ141">
        <v>999.9</v>
      </c>
      <c r="DR141">
        <v>0</v>
      </c>
      <c r="DS141">
        <v>0</v>
      </c>
      <c r="DT141">
        <v>10008.75</v>
      </c>
      <c r="DU141">
        <v>0</v>
      </c>
      <c r="DV141">
        <v>0.27582</v>
      </c>
      <c r="DW141">
        <v>0.518738</v>
      </c>
      <c r="DX141">
        <v>430.845666666667</v>
      </c>
      <c r="DY141">
        <v>430.224666666667</v>
      </c>
      <c r="DZ141">
        <v>0.202822333333333</v>
      </c>
      <c r="EA141">
        <v>419.883666666667</v>
      </c>
      <c r="EB141">
        <v>24.0368</v>
      </c>
      <c r="EC141">
        <v>2.17241</v>
      </c>
      <c r="ED141">
        <v>2.15423333333333</v>
      </c>
      <c r="EE141">
        <v>18.7603</v>
      </c>
      <c r="EF141">
        <v>18.6259666666667</v>
      </c>
      <c r="EG141">
        <v>0.00500059</v>
      </c>
      <c r="EH141">
        <v>0</v>
      </c>
      <c r="EI141">
        <v>0</v>
      </c>
      <c r="EJ141">
        <v>0</v>
      </c>
      <c r="EK141">
        <v>188.666666666667</v>
      </c>
      <c r="EL141">
        <v>0.00500059</v>
      </c>
      <c r="EM141">
        <v>-5.76666666666667</v>
      </c>
      <c r="EN141">
        <v>0.6</v>
      </c>
      <c r="EO141">
        <v>35.979</v>
      </c>
      <c r="EP141">
        <v>40.5206666666667</v>
      </c>
      <c r="EQ141">
        <v>37.7706666666667</v>
      </c>
      <c r="ER141">
        <v>41.229</v>
      </c>
      <c r="ES141">
        <v>38.833</v>
      </c>
      <c r="ET141">
        <v>0</v>
      </c>
      <c r="EU141">
        <v>0</v>
      </c>
      <c r="EV141">
        <v>0</v>
      </c>
      <c r="EW141">
        <v>1758585451.4</v>
      </c>
      <c r="EX141">
        <v>0</v>
      </c>
      <c r="EY141">
        <v>185.984</v>
      </c>
      <c r="EZ141">
        <v>5.1769230855526</v>
      </c>
      <c r="FA141">
        <v>10.0615382871214</v>
      </c>
      <c r="FB141">
        <v>-9.476</v>
      </c>
      <c r="FC141">
        <v>15</v>
      </c>
      <c r="FD141">
        <v>0</v>
      </c>
      <c r="FE141" t="s">
        <v>424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0.497272380952381</v>
      </c>
      <c r="FR141">
        <v>0.0864639491952222</v>
      </c>
      <c r="FS141">
        <v>0.035197832728838</v>
      </c>
      <c r="FT141">
        <v>1</v>
      </c>
      <c r="FU141">
        <v>185.708823529412</v>
      </c>
      <c r="FV141">
        <v>12.6187931052597</v>
      </c>
      <c r="FW141">
        <v>6.23775825338572</v>
      </c>
      <c r="FX141">
        <v>-1</v>
      </c>
      <c r="FY141">
        <v>0.20826019047619</v>
      </c>
      <c r="FZ141">
        <v>0.101362100446175</v>
      </c>
      <c r="GA141">
        <v>0.0218345038253003</v>
      </c>
      <c r="GB141">
        <v>0</v>
      </c>
      <c r="GC141">
        <v>1</v>
      </c>
      <c r="GD141">
        <v>2</v>
      </c>
      <c r="GE141" t="s">
        <v>485</v>
      </c>
      <c r="GF141">
        <v>3.13321</v>
      </c>
      <c r="GG141">
        <v>2.71242</v>
      </c>
      <c r="GH141">
        <v>0.0887259</v>
      </c>
      <c r="GI141">
        <v>0.0891358</v>
      </c>
      <c r="GJ141">
        <v>0.102773</v>
      </c>
      <c r="GK141">
        <v>0.102887</v>
      </c>
      <c r="GL141">
        <v>34329.6</v>
      </c>
      <c r="GM141">
        <v>36758.7</v>
      </c>
      <c r="GN141">
        <v>34083.9</v>
      </c>
      <c r="GO141">
        <v>36538.7</v>
      </c>
      <c r="GP141">
        <v>43191.9</v>
      </c>
      <c r="GQ141">
        <v>47055.7</v>
      </c>
      <c r="GR141">
        <v>53177.2</v>
      </c>
      <c r="GS141">
        <v>58399.7</v>
      </c>
      <c r="GT141">
        <v>1.95545</v>
      </c>
      <c r="GU141">
        <v>1.65625</v>
      </c>
      <c r="GV141">
        <v>0.0940561</v>
      </c>
      <c r="GW141">
        <v>0</v>
      </c>
      <c r="GX141">
        <v>28.4653</v>
      </c>
      <c r="GY141">
        <v>999.9</v>
      </c>
      <c r="GZ141">
        <v>59.547</v>
      </c>
      <c r="HA141">
        <v>30.464</v>
      </c>
      <c r="HB141">
        <v>29.0713</v>
      </c>
      <c r="HC141">
        <v>54.5543</v>
      </c>
      <c r="HD141">
        <v>46.222</v>
      </c>
      <c r="HE141">
        <v>1</v>
      </c>
      <c r="HF141">
        <v>0.0649238</v>
      </c>
      <c r="HG141">
        <v>-1.56011</v>
      </c>
      <c r="HH141">
        <v>20.1275</v>
      </c>
      <c r="HI141">
        <v>5.19842</v>
      </c>
      <c r="HJ141">
        <v>12.004</v>
      </c>
      <c r="HK141">
        <v>4.97545</v>
      </c>
      <c r="HL141">
        <v>3.294</v>
      </c>
      <c r="HM141">
        <v>9999</v>
      </c>
      <c r="HN141">
        <v>999.9</v>
      </c>
      <c r="HO141">
        <v>9999</v>
      </c>
      <c r="HP141">
        <v>9999</v>
      </c>
      <c r="HQ141">
        <v>1.86325</v>
      </c>
      <c r="HR141">
        <v>1.86813</v>
      </c>
      <c r="HS141">
        <v>1.86785</v>
      </c>
      <c r="HT141">
        <v>1.86905</v>
      </c>
      <c r="HU141">
        <v>1.86987</v>
      </c>
      <c r="HV141">
        <v>1.8659</v>
      </c>
      <c r="HW141">
        <v>1.86702</v>
      </c>
      <c r="HX141">
        <v>1.86844</v>
      </c>
      <c r="HY141">
        <v>5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2.165</v>
      </c>
      <c r="IM141">
        <v>0.3715</v>
      </c>
      <c r="IN141">
        <v>0.725814700763697</v>
      </c>
      <c r="IO141">
        <v>0.00362048344270013</v>
      </c>
      <c r="IP141">
        <v>-5.06934738496834e-07</v>
      </c>
      <c r="IQ141">
        <v>1.8318064437723e-10</v>
      </c>
      <c r="IR141">
        <v>-0.101343419155985</v>
      </c>
      <c r="IS141">
        <v>-0.0180113055313949</v>
      </c>
      <c r="IT141">
        <v>0.00213158163258544</v>
      </c>
      <c r="IU141">
        <v>-2.28843148016446e-05</v>
      </c>
      <c r="IV141">
        <v>5</v>
      </c>
      <c r="IW141">
        <v>2442</v>
      </c>
      <c r="IX141">
        <v>1</v>
      </c>
      <c r="IY141">
        <v>27</v>
      </c>
      <c r="IZ141">
        <v>29309757.5</v>
      </c>
      <c r="JA141">
        <v>29309757.5</v>
      </c>
      <c r="JB141">
        <v>0.950928</v>
      </c>
      <c r="JC141">
        <v>2.64404</v>
      </c>
      <c r="JD141">
        <v>1.54785</v>
      </c>
      <c r="JE141">
        <v>2.31812</v>
      </c>
      <c r="JF141">
        <v>1.64673</v>
      </c>
      <c r="JG141">
        <v>2.30957</v>
      </c>
      <c r="JH141">
        <v>34.3042</v>
      </c>
      <c r="JI141">
        <v>24.2188</v>
      </c>
      <c r="JJ141">
        <v>18</v>
      </c>
      <c r="JK141">
        <v>505.01</v>
      </c>
      <c r="JL141">
        <v>330.668</v>
      </c>
      <c r="JM141">
        <v>31.1278</v>
      </c>
      <c r="JN141">
        <v>28.195</v>
      </c>
      <c r="JO141">
        <v>30.0002</v>
      </c>
      <c r="JP141">
        <v>28.1603</v>
      </c>
      <c r="JQ141">
        <v>28.1175</v>
      </c>
      <c r="JR141">
        <v>19.0655</v>
      </c>
      <c r="JS141">
        <v>22.8796</v>
      </c>
      <c r="JT141">
        <v>87.0066</v>
      </c>
      <c r="JU141">
        <v>31.1352</v>
      </c>
      <c r="JV141">
        <v>419.9</v>
      </c>
      <c r="JW141">
        <v>24.0792</v>
      </c>
      <c r="JX141">
        <v>96.6603</v>
      </c>
      <c r="JY141">
        <v>94.6187</v>
      </c>
    </row>
    <row r="142" spans="1:285">
      <c r="A142">
        <v>126</v>
      </c>
      <c r="B142">
        <v>1758585454.1</v>
      </c>
      <c r="C142">
        <v>1914</v>
      </c>
      <c r="D142" t="s">
        <v>681</v>
      </c>
      <c r="E142" t="s">
        <v>682</v>
      </c>
      <c r="F142">
        <v>5</v>
      </c>
      <c r="G142" t="s">
        <v>419</v>
      </c>
      <c r="H142" t="s">
        <v>672</v>
      </c>
      <c r="I142" t="s">
        <v>421</v>
      </c>
      <c r="J142">
        <v>1758585451.1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2.18</v>
      </c>
      <c r="DB142">
        <v>0.5</v>
      </c>
      <c r="DC142" t="s">
        <v>423</v>
      </c>
      <c r="DD142">
        <v>2</v>
      </c>
      <c r="DE142">
        <v>1758585451.1</v>
      </c>
      <c r="DF142">
        <v>420.404333333333</v>
      </c>
      <c r="DG142">
        <v>419.892</v>
      </c>
      <c r="DH142">
        <v>24.2324666666667</v>
      </c>
      <c r="DI142">
        <v>24.0354333333333</v>
      </c>
      <c r="DJ142">
        <v>418.24</v>
      </c>
      <c r="DK142">
        <v>23.8608666666667</v>
      </c>
      <c r="DL142">
        <v>500.059666666667</v>
      </c>
      <c r="DM142">
        <v>89.6221333333333</v>
      </c>
      <c r="DN142">
        <v>0.0344047</v>
      </c>
      <c r="DO142">
        <v>30.2997333333333</v>
      </c>
      <c r="DP142">
        <v>29.9926333333333</v>
      </c>
      <c r="DQ142">
        <v>999.9</v>
      </c>
      <c r="DR142">
        <v>0</v>
      </c>
      <c r="DS142">
        <v>0</v>
      </c>
      <c r="DT142">
        <v>10006.25</v>
      </c>
      <c r="DU142">
        <v>0</v>
      </c>
      <c r="DV142">
        <v>0.27582</v>
      </c>
      <c r="DW142">
        <v>0.512929333333333</v>
      </c>
      <c r="DX142">
        <v>430.845</v>
      </c>
      <c r="DY142">
        <v>430.232666666667</v>
      </c>
      <c r="DZ142">
        <v>0.197066</v>
      </c>
      <c r="EA142">
        <v>419.892</v>
      </c>
      <c r="EB142">
        <v>24.0354333333333</v>
      </c>
      <c r="EC142">
        <v>2.17176666666667</v>
      </c>
      <c r="ED142">
        <v>2.15410666666667</v>
      </c>
      <c r="EE142">
        <v>18.7555666666667</v>
      </c>
      <c r="EF142">
        <v>18.6250333333333</v>
      </c>
      <c r="EG142">
        <v>0.00500059</v>
      </c>
      <c r="EH142">
        <v>0</v>
      </c>
      <c r="EI142">
        <v>0</v>
      </c>
      <c r="EJ142">
        <v>0</v>
      </c>
      <c r="EK142">
        <v>188.766666666667</v>
      </c>
      <c r="EL142">
        <v>0.00500059</v>
      </c>
      <c r="EM142">
        <v>-6.76666666666667</v>
      </c>
      <c r="EN142">
        <v>0.8</v>
      </c>
      <c r="EO142">
        <v>36</v>
      </c>
      <c r="EP142">
        <v>40.5413333333333</v>
      </c>
      <c r="EQ142">
        <v>37.7913333333333</v>
      </c>
      <c r="ER142">
        <v>41.2706666666667</v>
      </c>
      <c r="ES142">
        <v>38.854</v>
      </c>
      <c r="ET142">
        <v>0</v>
      </c>
      <c r="EU142">
        <v>0</v>
      </c>
      <c r="EV142">
        <v>0</v>
      </c>
      <c r="EW142">
        <v>1758585453.2</v>
      </c>
      <c r="EX142">
        <v>0</v>
      </c>
      <c r="EY142">
        <v>186.473076923077</v>
      </c>
      <c r="EZ142">
        <v>-6.75897444136958</v>
      </c>
      <c r="FA142">
        <v>29.2410257467317</v>
      </c>
      <c r="FB142">
        <v>-9.34230769230769</v>
      </c>
      <c r="FC142">
        <v>15</v>
      </c>
      <c r="FD142">
        <v>0</v>
      </c>
      <c r="FE142" t="s">
        <v>424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0.49709175</v>
      </c>
      <c r="FR142">
        <v>0.134961518796993</v>
      </c>
      <c r="FS142">
        <v>0.0361374038440436</v>
      </c>
      <c r="FT142">
        <v>1</v>
      </c>
      <c r="FU142">
        <v>185.558823529412</v>
      </c>
      <c r="FV142">
        <v>5.81818191805942</v>
      </c>
      <c r="FW142">
        <v>6.31469423818757</v>
      </c>
      <c r="FX142">
        <v>-1</v>
      </c>
      <c r="FY142">
        <v>0.21186295</v>
      </c>
      <c r="FZ142">
        <v>-0.00443869172932327</v>
      </c>
      <c r="GA142">
        <v>0.0185827371785617</v>
      </c>
      <c r="GB142">
        <v>1</v>
      </c>
      <c r="GC142">
        <v>2</v>
      </c>
      <c r="GD142">
        <v>2</v>
      </c>
      <c r="GE142" t="s">
        <v>425</v>
      </c>
      <c r="GF142">
        <v>3.1332</v>
      </c>
      <c r="GG142">
        <v>2.71237</v>
      </c>
      <c r="GH142">
        <v>0.0887272</v>
      </c>
      <c r="GI142">
        <v>0.0891429</v>
      </c>
      <c r="GJ142">
        <v>0.102757</v>
      </c>
      <c r="GK142">
        <v>0.102882</v>
      </c>
      <c r="GL142">
        <v>34329.6</v>
      </c>
      <c r="GM142">
        <v>36758.6</v>
      </c>
      <c r="GN142">
        <v>34083.9</v>
      </c>
      <c r="GO142">
        <v>36538.9</v>
      </c>
      <c r="GP142">
        <v>43192.6</v>
      </c>
      <c r="GQ142">
        <v>47056.1</v>
      </c>
      <c r="GR142">
        <v>53177.1</v>
      </c>
      <c r="GS142">
        <v>58399.9</v>
      </c>
      <c r="GT142">
        <v>1.95553</v>
      </c>
      <c r="GU142">
        <v>1.65628</v>
      </c>
      <c r="GV142">
        <v>0.0937358</v>
      </c>
      <c r="GW142">
        <v>0</v>
      </c>
      <c r="GX142">
        <v>28.4653</v>
      </c>
      <c r="GY142">
        <v>999.9</v>
      </c>
      <c r="GZ142">
        <v>59.547</v>
      </c>
      <c r="HA142">
        <v>30.464</v>
      </c>
      <c r="HB142">
        <v>29.0714</v>
      </c>
      <c r="HC142">
        <v>54.5343</v>
      </c>
      <c r="HD142">
        <v>46.4143</v>
      </c>
      <c r="HE142">
        <v>1</v>
      </c>
      <c r="HF142">
        <v>0.0650305</v>
      </c>
      <c r="HG142">
        <v>-1.56921</v>
      </c>
      <c r="HH142">
        <v>20.1274</v>
      </c>
      <c r="HI142">
        <v>5.19842</v>
      </c>
      <c r="HJ142">
        <v>12.004</v>
      </c>
      <c r="HK142">
        <v>4.97545</v>
      </c>
      <c r="HL142">
        <v>3.294</v>
      </c>
      <c r="HM142">
        <v>9999</v>
      </c>
      <c r="HN142">
        <v>999.9</v>
      </c>
      <c r="HO142">
        <v>9999</v>
      </c>
      <c r="HP142">
        <v>9999</v>
      </c>
      <c r="HQ142">
        <v>1.86325</v>
      </c>
      <c r="HR142">
        <v>1.86813</v>
      </c>
      <c r="HS142">
        <v>1.86784</v>
      </c>
      <c r="HT142">
        <v>1.86905</v>
      </c>
      <c r="HU142">
        <v>1.86988</v>
      </c>
      <c r="HV142">
        <v>1.86592</v>
      </c>
      <c r="HW142">
        <v>1.86701</v>
      </c>
      <c r="HX142">
        <v>1.86843</v>
      </c>
      <c r="HY142">
        <v>5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2.165</v>
      </c>
      <c r="IM142">
        <v>0.3712</v>
      </c>
      <c r="IN142">
        <v>0.725814700763697</v>
      </c>
      <c r="IO142">
        <v>0.00362048344270013</v>
      </c>
      <c r="IP142">
        <v>-5.06934738496834e-07</v>
      </c>
      <c r="IQ142">
        <v>1.8318064437723e-10</v>
      </c>
      <c r="IR142">
        <v>-0.101343419155985</v>
      </c>
      <c r="IS142">
        <v>-0.0180113055313949</v>
      </c>
      <c r="IT142">
        <v>0.00213158163258544</v>
      </c>
      <c r="IU142">
        <v>-2.28843148016446e-05</v>
      </c>
      <c r="IV142">
        <v>5</v>
      </c>
      <c r="IW142">
        <v>2442</v>
      </c>
      <c r="IX142">
        <v>1</v>
      </c>
      <c r="IY142">
        <v>27</v>
      </c>
      <c r="IZ142">
        <v>29309757.6</v>
      </c>
      <c r="JA142">
        <v>29309757.6</v>
      </c>
      <c r="JB142">
        <v>0.950928</v>
      </c>
      <c r="JC142">
        <v>2.63794</v>
      </c>
      <c r="JD142">
        <v>1.54785</v>
      </c>
      <c r="JE142">
        <v>2.31812</v>
      </c>
      <c r="JF142">
        <v>1.64551</v>
      </c>
      <c r="JG142">
        <v>2.34497</v>
      </c>
      <c r="JH142">
        <v>34.3042</v>
      </c>
      <c r="JI142">
        <v>24.2276</v>
      </c>
      <c r="JJ142">
        <v>18</v>
      </c>
      <c r="JK142">
        <v>505.07</v>
      </c>
      <c r="JL142">
        <v>330.687</v>
      </c>
      <c r="JM142">
        <v>31.1316</v>
      </c>
      <c r="JN142">
        <v>28.195</v>
      </c>
      <c r="JO142">
        <v>30.0003</v>
      </c>
      <c r="JP142">
        <v>28.1615</v>
      </c>
      <c r="JQ142">
        <v>28.1186</v>
      </c>
      <c r="JR142">
        <v>19.0637</v>
      </c>
      <c r="JS142">
        <v>22.8796</v>
      </c>
      <c r="JT142">
        <v>87.0066</v>
      </c>
      <c r="JU142">
        <v>31.1352</v>
      </c>
      <c r="JV142">
        <v>419.9</v>
      </c>
      <c r="JW142">
        <v>24.0792</v>
      </c>
      <c r="JX142">
        <v>96.6602</v>
      </c>
      <c r="JY142">
        <v>94.619</v>
      </c>
    </row>
    <row r="143" spans="1:285">
      <c r="A143">
        <v>127</v>
      </c>
      <c r="B143">
        <v>1758585456.1</v>
      </c>
      <c r="C143">
        <v>1916</v>
      </c>
      <c r="D143" t="s">
        <v>683</v>
      </c>
      <c r="E143" t="s">
        <v>684</v>
      </c>
      <c r="F143">
        <v>5</v>
      </c>
      <c r="G143" t="s">
        <v>419</v>
      </c>
      <c r="H143" t="s">
        <v>672</v>
      </c>
      <c r="I143" t="s">
        <v>421</v>
      </c>
      <c r="J143">
        <v>1758585453.1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2.18</v>
      </c>
      <c r="DB143">
        <v>0.5</v>
      </c>
      <c r="DC143" t="s">
        <v>423</v>
      </c>
      <c r="DD143">
        <v>2</v>
      </c>
      <c r="DE143">
        <v>1758585453.1</v>
      </c>
      <c r="DF143">
        <v>420.408666666667</v>
      </c>
      <c r="DG143">
        <v>419.919</v>
      </c>
      <c r="DH143">
        <v>24.2268666666667</v>
      </c>
      <c r="DI143">
        <v>24.0343</v>
      </c>
      <c r="DJ143">
        <v>418.244</v>
      </c>
      <c r="DK143">
        <v>23.8554666666667</v>
      </c>
      <c r="DL143">
        <v>500.022</v>
      </c>
      <c r="DM143">
        <v>89.6215666666667</v>
      </c>
      <c r="DN143">
        <v>0.0343706333333333</v>
      </c>
      <c r="DO143">
        <v>30.302</v>
      </c>
      <c r="DP143">
        <v>29.9943333333333</v>
      </c>
      <c r="DQ143">
        <v>999.9</v>
      </c>
      <c r="DR143">
        <v>0</v>
      </c>
      <c r="DS143">
        <v>0</v>
      </c>
      <c r="DT143">
        <v>10001.25</v>
      </c>
      <c r="DU143">
        <v>0</v>
      </c>
      <c r="DV143">
        <v>0.27582</v>
      </c>
      <c r="DW143">
        <v>0.490102</v>
      </c>
      <c r="DX143">
        <v>430.847</v>
      </c>
      <c r="DY143">
        <v>430.259666666667</v>
      </c>
      <c r="DZ143">
        <v>0.192563333333333</v>
      </c>
      <c r="EA143">
        <v>419.919</v>
      </c>
      <c r="EB143">
        <v>24.0343</v>
      </c>
      <c r="EC143">
        <v>2.17125</v>
      </c>
      <c r="ED143">
        <v>2.15399333333333</v>
      </c>
      <c r="EE143">
        <v>18.7517666666667</v>
      </c>
      <c r="EF143">
        <v>18.6242</v>
      </c>
      <c r="EG143">
        <v>0.00500059</v>
      </c>
      <c r="EH143">
        <v>0</v>
      </c>
      <c r="EI143">
        <v>0</v>
      </c>
      <c r="EJ143">
        <v>0</v>
      </c>
      <c r="EK143">
        <v>187.466666666667</v>
      </c>
      <c r="EL143">
        <v>0.00500059</v>
      </c>
      <c r="EM143">
        <v>-2.86666666666667</v>
      </c>
      <c r="EN143">
        <v>1.53333333333333</v>
      </c>
      <c r="EO143">
        <v>36</v>
      </c>
      <c r="EP143">
        <v>40.562</v>
      </c>
      <c r="EQ143">
        <v>37.812</v>
      </c>
      <c r="ER143">
        <v>41.3123333333333</v>
      </c>
      <c r="ES143">
        <v>38.8956666666667</v>
      </c>
      <c r="ET143">
        <v>0</v>
      </c>
      <c r="EU143">
        <v>0</v>
      </c>
      <c r="EV143">
        <v>0</v>
      </c>
      <c r="EW143">
        <v>1758585455</v>
      </c>
      <c r="EX143">
        <v>0</v>
      </c>
      <c r="EY143">
        <v>186.556</v>
      </c>
      <c r="EZ143">
        <v>-3.6384615536276</v>
      </c>
      <c r="FA143">
        <v>9.58461547575058</v>
      </c>
      <c r="FB143">
        <v>-9.056</v>
      </c>
      <c r="FC143">
        <v>15</v>
      </c>
      <c r="FD143">
        <v>0</v>
      </c>
      <c r="FE143" t="s">
        <v>424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0.49319765</v>
      </c>
      <c r="FR143">
        <v>0.138620706766917</v>
      </c>
      <c r="FS143">
        <v>0.0363587268991572</v>
      </c>
      <c r="FT143">
        <v>1</v>
      </c>
      <c r="FU143">
        <v>185.623529411765</v>
      </c>
      <c r="FV143">
        <v>6.49350660873714</v>
      </c>
      <c r="FW143">
        <v>6.05446159375971</v>
      </c>
      <c r="FX143">
        <v>-1</v>
      </c>
      <c r="FY143">
        <v>0.21306015</v>
      </c>
      <c r="FZ143">
        <v>-0.103323293233083</v>
      </c>
      <c r="GA143">
        <v>0.0167202996303146</v>
      </c>
      <c r="GB143">
        <v>0</v>
      </c>
      <c r="GC143">
        <v>1</v>
      </c>
      <c r="GD143">
        <v>2</v>
      </c>
      <c r="GE143" t="s">
        <v>485</v>
      </c>
      <c r="GF143">
        <v>3.13323</v>
      </c>
      <c r="GG143">
        <v>2.7122</v>
      </c>
      <c r="GH143">
        <v>0.0887288</v>
      </c>
      <c r="GI143">
        <v>0.0891412</v>
      </c>
      <c r="GJ143">
        <v>0.102747</v>
      </c>
      <c r="GK143">
        <v>0.102879</v>
      </c>
      <c r="GL143">
        <v>34329.5</v>
      </c>
      <c r="GM143">
        <v>36758.5</v>
      </c>
      <c r="GN143">
        <v>34083.8</v>
      </c>
      <c r="GO143">
        <v>36538.8</v>
      </c>
      <c r="GP143">
        <v>43193.1</v>
      </c>
      <c r="GQ143">
        <v>47056.2</v>
      </c>
      <c r="GR143">
        <v>53177.1</v>
      </c>
      <c r="GS143">
        <v>58399.8</v>
      </c>
      <c r="GT143">
        <v>1.95532</v>
      </c>
      <c r="GU143">
        <v>1.65642</v>
      </c>
      <c r="GV143">
        <v>0.0936389</v>
      </c>
      <c r="GW143">
        <v>0</v>
      </c>
      <c r="GX143">
        <v>28.4653</v>
      </c>
      <c r="GY143">
        <v>999.9</v>
      </c>
      <c r="GZ143">
        <v>59.547</v>
      </c>
      <c r="HA143">
        <v>30.454</v>
      </c>
      <c r="HB143">
        <v>29.0529</v>
      </c>
      <c r="HC143">
        <v>54.4543</v>
      </c>
      <c r="HD143">
        <v>46.2981</v>
      </c>
      <c r="HE143">
        <v>1</v>
      </c>
      <c r="HF143">
        <v>0.0651372</v>
      </c>
      <c r="HG143">
        <v>-1.5579</v>
      </c>
      <c r="HH143">
        <v>20.1275</v>
      </c>
      <c r="HI143">
        <v>5.19842</v>
      </c>
      <c r="HJ143">
        <v>12.0041</v>
      </c>
      <c r="HK143">
        <v>4.9756</v>
      </c>
      <c r="HL143">
        <v>3.294</v>
      </c>
      <c r="HM143">
        <v>9999</v>
      </c>
      <c r="HN143">
        <v>999.9</v>
      </c>
      <c r="HO143">
        <v>9999</v>
      </c>
      <c r="HP143">
        <v>9999</v>
      </c>
      <c r="HQ143">
        <v>1.86325</v>
      </c>
      <c r="HR143">
        <v>1.86813</v>
      </c>
      <c r="HS143">
        <v>1.86784</v>
      </c>
      <c r="HT143">
        <v>1.86905</v>
      </c>
      <c r="HU143">
        <v>1.86986</v>
      </c>
      <c r="HV143">
        <v>1.86593</v>
      </c>
      <c r="HW143">
        <v>1.86698</v>
      </c>
      <c r="HX143">
        <v>1.86844</v>
      </c>
      <c r="HY143">
        <v>5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2.165</v>
      </c>
      <c r="IM143">
        <v>0.3712</v>
      </c>
      <c r="IN143">
        <v>0.725814700763697</v>
      </c>
      <c r="IO143">
        <v>0.00362048344270013</v>
      </c>
      <c r="IP143">
        <v>-5.06934738496834e-07</v>
      </c>
      <c r="IQ143">
        <v>1.8318064437723e-10</v>
      </c>
      <c r="IR143">
        <v>-0.101343419155985</v>
      </c>
      <c r="IS143">
        <v>-0.0180113055313949</v>
      </c>
      <c r="IT143">
        <v>0.00213158163258544</v>
      </c>
      <c r="IU143">
        <v>-2.28843148016446e-05</v>
      </c>
      <c r="IV143">
        <v>5</v>
      </c>
      <c r="IW143">
        <v>2442</v>
      </c>
      <c r="IX143">
        <v>1</v>
      </c>
      <c r="IY143">
        <v>27</v>
      </c>
      <c r="IZ143">
        <v>29309757.6</v>
      </c>
      <c r="JA143">
        <v>29309757.6</v>
      </c>
      <c r="JB143">
        <v>0.950928</v>
      </c>
      <c r="JC143">
        <v>2.63672</v>
      </c>
      <c r="JD143">
        <v>1.54785</v>
      </c>
      <c r="JE143">
        <v>2.31812</v>
      </c>
      <c r="JF143">
        <v>1.64551</v>
      </c>
      <c r="JG143">
        <v>2.33032</v>
      </c>
      <c r="JH143">
        <v>34.3042</v>
      </c>
      <c r="JI143">
        <v>24.2276</v>
      </c>
      <c r="JJ143">
        <v>18</v>
      </c>
      <c r="JK143">
        <v>504.948</v>
      </c>
      <c r="JL143">
        <v>330.764</v>
      </c>
      <c r="JM143">
        <v>31.1357</v>
      </c>
      <c r="JN143">
        <v>28.1952</v>
      </c>
      <c r="JO143">
        <v>30.0003</v>
      </c>
      <c r="JP143">
        <v>28.1625</v>
      </c>
      <c r="JQ143">
        <v>28.1198</v>
      </c>
      <c r="JR143">
        <v>19.0645</v>
      </c>
      <c r="JS143">
        <v>22.8796</v>
      </c>
      <c r="JT143">
        <v>87.0066</v>
      </c>
      <c r="JU143">
        <v>31.1389</v>
      </c>
      <c r="JV143">
        <v>419.9</v>
      </c>
      <c r="JW143">
        <v>24.0809</v>
      </c>
      <c r="JX143">
        <v>96.6601</v>
      </c>
      <c r="JY143">
        <v>94.6188</v>
      </c>
    </row>
    <row r="144" spans="1:285">
      <c r="A144">
        <v>128</v>
      </c>
      <c r="B144">
        <v>1758585458.1</v>
      </c>
      <c r="C144">
        <v>1918</v>
      </c>
      <c r="D144" t="s">
        <v>685</v>
      </c>
      <c r="E144" t="s">
        <v>686</v>
      </c>
      <c r="F144">
        <v>5</v>
      </c>
      <c r="G144" t="s">
        <v>419</v>
      </c>
      <c r="H144" t="s">
        <v>672</v>
      </c>
      <c r="I144" t="s">
        <v>421</v>
      </c>
      <c r="J144">
        <v>1758585455.1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2.18</v>
      </c>
      <c r="DB144">
        <v>0.5</v>
      </c>
      <c r="DC144" t="s">
        <v>423</v>
      </c>
      <c r="DD144">
        <v>2</v>
      </c>
      <c r="DE144">
        <v>1758585455.1</v>
      </c>
      <c r="DF144">
        <v>420.416666666667</v>
      </c>
      <c r="DG144">
        <v>419.924</v>
      </c>
      <c r="DH144">
        <v>24.2225333333333</v>
      </c>
      <c r="DI144">
        <v>24.0333333333333</v>
      </c>
      <c r="DJ144">
        <v>418.251666666667</v>
      </c>
      <c r="DK144">
        <v>23.8513333333333</v>
      </c>
      <c r="DL144">
        <v>500.017</v>
      </c>
      <c r="DM144">
        <v>89.6211</v>
      </c>
      <c r="DN144">
        <v>0.0343358333333333</v>
      </c>
      <c r="DO144">
        <v>30.3039</v>
      </c>
      <c r="DP144">
        <v>29.9924333333333</v>
      </c>
      <c r="DQ144">
        <v>999.9</v>
      </c>
      <c r="DR144">
        <v>0</v>
      </c>
      <c r="DS144">
        <v>0</v>
      </c>
      <c r="DT144">
        <v>9993.75</v>
      </c>
      <c r="DU144">
        <v>0</v>
      </c>
      <c r="DV144">
        <v>0.27582</v>
      </c>
      <c r="DW144">
        <v>0.492889333333333</v>
      </c>
      <c r="DX144">
        <v>430.853</v>
      </c>
      <c r="DY144">
        <v>430.264666666667</v>
      </c>
      <c r="DZ144">
        <v>0.189186666666667</v>
      </c>
      <c r="EA144">
        <v>419.924</v>
      </c>
      <c r="EB144">
        <v>24.0333333333333</v>
      </c>
      <c r="EC144">
        <v>2.17085</v>
      </c>
      <c r="ED144">
        <v>2.15389666666667</v>
      </c>
      <c r="EE144">
        <v>18.7488333333333</v>
      </c>
      <c r="EF144">
        <v>18.6234666666667</v>
      </c>
      <c r="EG144">
        <v>0.00500059</v>
      </c>
      <c r="EH144">
        <v>0</v>
      </c>
      <c r="EI144">
        <v>0</v>
      </c>
      <c r="EJ144">
        <v>0</v>
      </c>
      <c r="EK144">
        <v>186.233333333333</v>
      </c>
      <c r="EL144">
        <v>0.00500059</v>
      </c>
      <c r="EM144">
        <v>-6.4</v>
      </c>
      <c r="EN144">
        <v>0.466666666666667</v>
      </c>
      <c r="EO144">
        <v>36.0206666666667</v>
      </c>
      <c r="EP144">
        <v>40.583</v>
      </c>
      <c r="EQ144">
        <v>37.833</v>
      </c>
      <c r="ER144">
        <v>41.354</v>
      </c>
      <c r="ES144">
        <v>38.9163333333333</v>
      </c>
      <c r="ET144">
        <v>0</v>
      </c>
      <c r="EU144">
        <v>0</v>
      </c>
      <c r="EV144">
        <v>0</v>
      </c>
      <c r="EW144">
        <v>1758585457.4</v>
      </c>
      <c r="EX144">
        <v>0</v>
      </c>
      <c r="EY144">
        <v>186.74</v>
      </c>
      <c r="EZ144">
        <v>-24.9538457303352</v>
      </c>
      <c r="FA144">
        <v>-9.91538441818379</v>
      </c>
      <c r="FB144">
        <v>-9.4</v>
      </c>
      <c r="FC144">
        <v>15</v>
      </c>
      <c r="FD144">
        <v>0</v>
      </c>
      <c r="FE144" t="s">
        <v>424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0.4921509</v>
      </c>
      <c r="FR144">
        <v>0.0781147669172937</v>
      </c>
      <c r="FS144">
        <v>0.0369221020242618</v>
      </c>
      <c r="FT144">
        <v>1</v>
      </c>
      <c r="FU144">
        <v>185.847058823529</v>
      </c>
      <c r="FV144">
        <v>9.66844924984566</v>
      </c>
      <c r="FW144">
        <v>5.72369868560519</v>
      </c>
      <c r="FX144">
        <v>-1</v>
      </c>
      <c r="FY144">
        <v>0.212161</v>
      </c>
      <c r="FZ144">
        <v>-0.174218977443609</v>
      </c>
      <c r="GA144">
        <v>0.0175686245847534</v>
      </c>
      <c r="GB144">
        <v>0</v>
      </c>
      <c r="GC144">
        <v>1</v>
      </c>
      <c r="GD144">
        <v>2</v>
      </c>
      <c r="GE144" t="s">
        <v>485</v>
      </c>
      <c r="GF144">
        <v>3.13324</v>
      </c>
      <c r="GG144">
        <v>2.71235</v>
      </c>
      <c r="GH144">
        <v>0.0887275</v>
      </c>
      <c r="GI144">
        <v>0.0891337</v>
      </c>
      <c r="GJ144">
        <v>0.102738</v>
      </c>
      <c r="GK144">
        <v>0.102878</v>
      </c>
      <c r="GL144">
        <v>34329.4</v>
      </c>
      <c r="GM144">
        <v>36758.5</v>
      </c>
      <c r="GN144">
        <v>34083.7</v>
      </c>
      <c r="GO144">
        <v>36538.4</v>
      </c>
      <c r="GP144">
        <v>43193.5</v>
      </c>
      <c r="GQ144">
        <v>47055.9</v>
      </c>
      <c r="GR144">
        <v>53176.9</v>
      </c>
      <c r="GS144">
        <v>58399.3</v>
      </c>
      <c r="GT144">
        <v>1.95525</v>
      </c>
      <c r="GU144">
        <v>1.65628</v>
      </c>
      <c r="GV144">
        <v>0.0935495</v>
      </c>
      <c r="GW144">
        <v>0</v>
      </c>
      <c r="GX144">
        <v>28.4653</v>
      </c>
      <c r="GY144">
        <v>999.9</v>
      </c>
      <c r="GZ144">
        <v>59.547</v>
      </c>
      <c r="HA144">
        <v>30.454</v>
      </c>
      <c r="HB144">
        <v>29.0547</v>
      </c>
      <c r="HC144">
        <v>54.4643</v>
      </c>
      <c r="HD144">
        <v>46.0777</v>
      </c>
      <c r="HE144">
        <v>1</v>
      </c>
      <c r="HF144">
        <v>0.0650991</v>
      </c>
      <c r="HG144">
        <v>-1.55466</v>
      </c>
      <c r="HH144">
        <v>20.1275</v>
      </c>
      <c r="HI144">
        <v>5.19857</v>
      </c>
      <c r="HJ144">
        <v>12.0041</v>
      </c>
      <c r="HK144">
        <v>4.97555</v>
      </c>
      <c r="HL144">
        <v>3.294</v>
      </c>
      <c r="HM144">
        <v>9999</v>
      </c>
      <c r="HN144">
        <v>999.9</v>
      </c>
      <c r="HO144">
        <v>9999</v>
      </c>
      <c r="HP144">
        <v>9999</v>
      </c>
      <c r="HQ144">
        <v>1.86325</v>
      </c>
      <c r="HR144">
        <v>1.86813</v>
      </c>
      <c r="HS144">
        <v>1.86784</v>
      </c>
      <c r="HT144">
        <v>1.86905</v>
      </c>
      <c r="HU144">
        <v>1.86986</v>
      </c>
      <c r="HV144">
        <v>1.86592</v>
      </c>
      <c r="HW144">
        <v>1.86698</v>
      </c>
      <c r="HX144">
        <v>1.86844</v>
      </c>
      <c r="HY144">
        <v>5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2.165</v>
      </c>
      <c r="IM144">
        <v>0.371</v>
      </c>
      <c r="IN144">
        <v>0.725814700763697</v>
      </c>
      <c r="IO144">
        <v>0.00362048344270013</v>
      </c>
      <c r="IP144">
        <v>-5.06934738496834e-07</v>
      </c>
      <c r="IQ144">
        <v>1.8318064437723e-10</v>
      </c>
      <c r="IR144">
        <v>-0.101343419155985</v>
      </c>
      <c r="IS144">
        <v>-0.0180113055313949</v>
      </c>
      <c r="IT144">
        <v>0.00213158163258544</v>
      </c>
      <c r="IU144">
        <v>-2.28843148016446e-05</v>
      </c>
      <c r="IV144">
        <v>5</v>
      </c>
      <c r="IW144">
        <v>2442</v>
      </c>
      <c r="IX144">
        <v>1</v>
      </c>
      <c r="IY144">
        <v>27</v>
      </c>
      <c r="IZ144">
        <v>29309757.6</v>
      </c>
      <c r="JA144">
        <v>29309757.6</v>
      </c>
      <c r="JB144">
        <v>0.950928</v>
      </c>
      <c r="JC144">
        <v>2.65137</v>
      </c>
      <c r="JD144">
        <v>1.54785</v>
      </c>
      <c r="JE144">
        <v>2.31812</v>
      </c>
      <c r="JF144">
        <v>1.64551</v>
      </c>
      <c r="JG144">
        <v>2.23877</v>
      </c>
      <c r="JH144">
        <v>34.3042</v>
      </c>
      <c r="JI144">
        <v>24.2188</v>
      </c>
      <c r="JJ144">
        <v>18</v>
      </c>
      <c r="JK144">
        <v>504.898</v>
      </c>
      <c r="JL144">
        <v>330.693</v>
      </c>
      <c r="JM144">
        <v>31.1382</v>
      </c>
      <c r="JN144">
        <v>28.1964</v>
      </c>
      <c r="JO144">
        <v>30.0003</v>
      </c>
      <c r="JP144">
        <v>28.1625</v>
      </c>
      <c r="JQ144">
        <v>28.1198</v>
      </c>
      <c r="JR144">
        <v>19.0653</v>
      </c>
      <c r="JS144">
        <v>22.8796</v>
      </c>
      <c r="JT144">
        <v>87.0066</v>
      </c>
      <c r="JU144">
        <v>31.1389</v>
      </c>
      <c r="JV144">
        <v>419.9</v>
      </c>
      <c r="JW144">
        <v>24.0851</v>
      </c>
      <c r="JX144">
        <v>96.6599</v>
      </c>
      <c r="JY144">
        <v>94.6179</v>
      </c>
    </row>
    <row r="145" spans="1:285">
      <c r="A145">
        <v>129</v>
      </c>
      <c r="B145">
        <v>1758585460.1</v>
      </c>
      <c r="C145">
        <v>1920</v>
      </c>
      <c r="D145" t="s">
        <v>687</v>
      </c>
      <c r="E145" t="s">
        <v>688</v>
      </c>
      <c r="F145">
        <v>5</v>
      </c>
      <c r="G145" t="s">
        <v>419</v>
      </c>
      <c r="H145" t="s">
        <v>672</v>
      </c>
      <c r="I145" t="s">
        <v>421</v>
      </c>
      <c r="J145">
        <v>1758585457.1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2.18</v>
      </c>
      <c r="DB145">
        <v>0.5</v>
      </c>
      <c r="DC145" t="s">
        <v>423</v>
      </c>
      <c r="DD145">
        <v>2</v>
      </c>
      <c r="DE145">
        <v>1758585457.1</v>
      </c>
      <c r="DF145">
        <v>420.419</v>
      </c>
      <c r="DG145">
        <v>419.913666666667</v>
      </c>
      <c r="DH145">
        <v>24.2190666666667</v>
      </c>
      <c r="DI145">
        <v>24.0325</v>
      </c>
      <c r="DJ145">
        <v>418.254</v>
      </c>
      <c r="DK145">
        <v>23.8480333333333</v>
      </c>
      <c r="DL145">
        <v>500.011333333333</v>
      </c>
      <c r="DM145">
        <v>89.6208666666667</v>
      </c>
      <c r="DN145">
        <v>0.0342621</v>
      </c>
      <c r="DO145">
        <v>30.3051</v>
      </c>
      <c r="DP145">
        <v>29.9897666666667</v>
      </c>
      <c r="DQ145">
        <v>999.9</v>
      </c>
      <c r="DR145">
        <v>0</v>
      </c>
      <c r="DS145">
        <v>0</v>
      </c>
      <c r="DT145">
        <v>10002.5166666667</v>
      </c>
      <c r="DU145">
        <v>0</v>
      </c>
      <c r="DV145">
        <v>0.27582</v>
      </c>
      <c r="DW145">
        <v>0.505239</v>
      </c>
      <c r="DX145">
        <v>430.853666666667</v>
      </c>
      <c r="DY145">
        <v>430.254</v>
      </c>
      <c r="DZ145">
        <v>0.186563</v>
      </c>
      <c r="EA145">
        <v>419.913666666667</v>
      </c>
      <c r="EB145">
        <v>24.0325</v>
      </c>
      <c r="EC145">
        <v>2.17053333333333</v>
      </c>
      <c r="ED145">
        <v>2.15381666666667</v>
      </c>
      <c r="EE145">
        <v>18.7465</v>
      </c>
      <c r="EF145">
        <v>18.6228666666667</v>
      </c>
      <c r="EG145">
        <v>0.00500059</v>
      </c>
      <c r="EH145">
        <v>0</v>
      </c>
      <c r="EI145">
        <v>0</v>
      </c>
      <c r="EJ145">
        <v>0</v>
      </c>
      <c r="EK145">
        <v>182.066666666667</v>
      </c>
      <c r="EL145">
        <v>0.00500059</v>
      </c>
      <c r="EM145">
        <v>-6.46666666666667</v>
      </c>
      <c r="EN145">
        <v>-0.266666666666667</v>
      </c>
      <c r="EO145">
        <v>36.0413333333333</v>
      </c>
      <c r="EP145">
        <v>40.604</v>
      </c>
      <c r="EQ145">
        <v>37.854</v>
      </c>
      <c r="ER145">
        <v>41.3956666666667</v>
      </c>
      <c r="ES145">
        <v>38.937</v>
      </c>
      <c r="ET145">
        <v>0</v>
      </c>
      <c r="EU145">
        <v>0</v>
      </c>
      <c r="EV145">
        <v>0</v>
      </c>
      <c r="EW145">
        <v>1758585459.2</v>
      </c>
      <c r="EX145">
        <v>0</v>
      </c>
      <c r="EY145">
        <v>185.153846153846</v>
      </c>
      <c r="EZ145">
        <v>-29.9213672574586</v>
      </c>
      <c r="FA145">
        <v>17.0700857454776</v>
      </c>
      <c r="FB145">
        <v>-9.01153846153846</v>
      </c>
      <c r="FC145">
        <v>15</v>
      </c>
      <c r="FD145">
        <v>0</v>
      </c>
      <c r="FE145" t="s">
        <v>424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0.49975895</v>
      </c>
      <c r="FR145">
        <v>0.0383635939849628</v>
      </c>
      <c r="FS145">
        <v>0.0345329652947369</v>
      </c>
      <c r="FT145">
        <v>1</v>
      </c>
      <c r="FU145">
        <v>185.944117647059</v>
      </c>
      <c r="FV145">
        <v>1.25439279977861</v>
      </c>
      <c r="FW145">
        <v>5.96953989637346</v>
      </c>
      <c r="FX145">
        <v>-1</v>
      </c>
      <c r="FY145">
        <v>0.2078786</v>
      </c>
      <c r="FZ145">
        <v>-0.184134496240602</v>
      </c>
      <c r="GA145">
        <v>0.0180715753253556</v>
      </c>
      <c r="GB145">
        <v>0</v>
      </c>
      <c r="GC145">
        <v>1</v>
      </c>
      <c r="GD145">
        <v>2</v>
      </c>
      <c r="GE145" t="s">
        <v>485</v>
      </c>
      <c r="GF145">
        <v>3.13324</v>
      </c>
      <c r="GG145">
        <v>2.7125</v>
      </c>
      <c r="GH145">
        <v>0.0887296</v>
      </c>
      <c r="GI145">
        <v>0.089132</v>
      </c>
      <c r="GJ145">
        <v>0.102729</v>
      </c>
      <c r="GK145">
        <v>0.102879</v>
      </c>
      <c r="GL145">
        <v>34329.5</v>
      </c>
      <c r="GM145">
        <v>36758.4</v>
      </c>
      <c r="GN145">
        <v>34083.9</v>
      </c>
      <c r="GO145">
        <v>36538.3</v>
      </c>
      <c r="GP145">
        <v>43193.7</v>
      </c>
      <c r="GQ145">
        <v>47055.8</v>
      </c>
      <c r="GR145">
        <v>53176.7</v>
      </c>
      <c r="GS145">
        <v>58399.3</v>
      </c>
      <c r="GT145">
        <v>1.95548</v>
      </c>
      <c r="GU145">
        <v>1.65595</v>
      </c>
      <c r="GV145">
        <v>0.0934452</v>
      </c>
      <c r="GW145">
        <v>0</v>
      </c>
      <c r="GX145">
        <v>28.4653</v>
      </c>
      <c r="GY145">
        <v>999.9</v>
      </c>
      <c r="GZ145">
        <v>59.547</v>
      </c>
      <c r="HA145">
        <v>30.464</v>
      </c>
      <c r="HB145">
        <v>29.0707</v>
      </c>
      <c r="HC145">
        <v>54.5043</v>
      </c>
      <c r="HD145">
        <v>46.0978</v>
      </c>
      <c r="HE145">
        <v>1</v>
      </c>
      <c r="HF145">
        <v>0.0651092</v>
      </c>
      <c r="HG145">
        <v>-1.54972</v>
      </c>
      <c r="HH145">
        <v>20.1275</v>
      </c>
      <c r="HI145">
        <v>5.19857</v>
      </c>
      <c r="HJ145">
        <v>12.0043</v>
      </c>
      <c r="HK145">
        <v>4.9754</v>
      </c>
      <c r="HL145">
        <v>3.294</v>
      </c>
      <c r="HM145">
        <v>9999</v>
      </c>
      <c r="HN145">
        <v>999.9</v>
      </c>
      <c r="HO145">
        <v>9999</v>
      </c>
      <c r="HP145">
        <v>9999</v>
      </c>
      <c r="HQ145">
        <v>1.86325</v>
      </c>
      <c r="HR145">
        <v>1.86813</v>
      </c>
      <c r="HS145">
        <v>1.86784</v>
      </c>
      <c r="HT145">
        <v>1.86905</v>
      </c>
      <c r="HU145">
        <v>1.86985</v>
      </c>
      <c r="HV145">
        <v>1.86592</v>
      </c>
      <c r="HW145">
        <v>1.86697</v>
      </c>
      <c r="HX145">
        <v>1.86843</v>
      </c>
      <c r="HY145">
        <v>5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2.165</v>
      </c>
      <c r="IM145">
        <v>0.3708</v>
      </c>
      <c r="IN145">
        <v>0.725814700763697</v>
      </c>
      <c r="IO145">
        <v>0.00362048344270013</v>
      </c>
      <c r="IP145">
        <v>-5.06934738496834e-07</v>
      </c>
      <c r="IQ145">
        <v>1.8318064437723e-10</v>
      </c>
      <c r="IR145">
        <v>-0.101343419155985</v>
      </c>
      <c r="IS145">
        <v>-0.0180113055313949</v>
      </c>
      <c r="IT145">
        <v>0.00213158163258544</v>
      </c>
      <c r="IU145">
        <v>-2.28843148016446e-05</v>
      </c>
      <c r="IV145">
        <v>5</v>
      </c>
      <c r="IW145">
        <v>2442</v>
      </c>
      <c r="IX145">
        <v>1</v>
      </c>
      <c r="IY145">
        <v>27</v>
      </c>
      <c r="IZ145">
        <v>29309757.7</v>
      </c>
      <c r="JA145">
        <v>29309757.7</v>
      </c>
      <c r="JB145">
        <v>0.950928</v>
      </c>
      <c r="JC145">
        <v>2.64771</v>
      </c>
      <c r="JD145">
        <v>1.54785</v>
      </c>
      <c r="JE145">
        <v>2.31812</v>
      </c>
      <c r="JF145">
        <v>1.64673</v>
      </c>
      <c r="JG145">
        <v>2.27051</v>
      </c>
      <c r="JH145">
        <v>34.3042</v>
      </c>
      <c r="JI145">
        <v>24.2188</v>
      </c>
      <c r="JJ145">
        <v>18</v>
      </c>
      <c r="JK145">
        <v>505.046</v>
      </c>
      <c r="JL145">
        <v>330.539</v>
      </c>
      <c r="JM145">
        <v>31.1401</v>
      </c>
      <c r="JN145">
        <v>28.1974</v>
      </c>
      <c r="JO145">
        <v>30.0002</v>
      </c>
      <c r="JP145">
        <v>28.1625</v>
      </c>
      <c r="JQ145">
        <v>28.1198</v>
      </c>
      <c r="JR145">
        <v>19.065</v>
      </c>
      <c r="JS145">
        <v>22.8796</v>
      </c>
      <c r="JT145">
        <v>87.0066</v>
      </c>
      <c r="JU145">
        <v>31.1468</v>
      </c>
      <c r="JV145">
        <v>419.9</v>
      </c>
      <c r="JW145">
        <v>24.0876</v>
      </c>
      <c r="JX145">
        <v>96.6598</v>
      </c>
      <c r="JY145">
        <v>94.6177</v>
      </c>
    </row>
    <row r="146" spans="1:285">
      <c r="A146">
        <v>130</v>
      </c>
      <c r="B146">
        <v>1758585462.1</v>
      </c>
      <c r="C146">
        <v>1922</v>
      </c>
      <c r="D146" t="s">
        <v>689</v>
      </c>
      <c r="E146" t="s">
        <v>690</v>
      </c>
      <c r="F146">
        <v>5</v>
      </c>
      <c r="G146" t="s">
        <v>419</v>
      </c>
      <c r="H146" t="s">
        <v>672</v>
      </c>
      <c r="I146" t="s">
        <v>421</v>
      </c>
      <c r="J146">
        <v>1758585459.1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2.18</v>
      </c>
      <c r="DB146">
        <v>0.5</v>
      </c>
      <c r="DC146" t="s">
        <v>423</v>
      </c>
      <c r="DD146">
        <v>2</v>
      </c>
      <c r="DE146">
        <v>1758585459.1</v>
      </c>
      <c r="DF146">
        <v>420.419333333333</v>
      </c>
      <c r="DG146">
        <v>419.897</v>
      </c>
      <c r="DH146">
        <v>24.2161</v>
      </c>
      <c r="DI146">
        <v>24.0318333333333</v>
      </c>
      <c r="DJ146">
        <v>418.254333333333</v>
      </c>
      <c r="DK146">
        <v>23.8452</v>
      </c>
      <c r="DL146">
        <v>500.003333333333</v>
      </c>
      <c r="DM146">
        <v>89.6215</v>
      </c>
      <c r="DN146">
        <v>0.0342499666666667</v>
      </c>
      <c r="DO146">
        <v>30.3056666666667</v>
      </c>
      <c r="DP146">
        <v>29.9888</v>
      </c>
      <c r="DQ146">
        <v>999.9</v>
      </c>
      <c r="DR146">
        <v>0</v>
      </c>
      <c r="DS146">
        <v>0</v>
      </c>
      <c r="DT146">
        <v>10012.5166666667</v>
      </c>
      <c r="DU146">
        <v>0</v>
      </c>
      <c r="DV146">
        <v>0.27582</v>
      </c>
      <c r="DW146">
        <v>0.522085</v>
      </c>
      <c r="DX146">
        <v>430.852666666667</v>
      </c>
      <c r="DY146">
        <v>430.236666666667</v>
      </c>
      <c r="DZ146">
        <v>0.184276</v>
      </c>
      <c r="EA146">
        <v>419.897</v>
      </c>
      <c r="EB146">
        <v>24.0318333333333</v>
      </c>
      <c r="EC146">
        <v>2.17028333333333</v>
      </c>
      <c r="ED146">
        <v>2.15377333333333</v>
      </c>
      <c r="EE146">
        <v>18.7446333333333</v>
      </c>
      <c r="EF146">
        <v>18.6225333333333</v>
      </c>
      <c r="EG146">
        <v>0.00500059</v>
      </c>
      <c r="EH146">
        <v>0</v>
      </c>
      <c r="EI146">
        <v>0</v>
      </c>
      <c r="EJ146">
        <v>0</v>
      </c>
      <c r="EK146">
        <v>180.666666666667</v>
      </c>
      <c r="EL146">
        <v>0.00500059</v>
      </c>
      <c r="EM146">
        <v>-3.4</v>
      </c>
      <c r="EN146">
        <v>0.0666666666666666</v>
      </c>
      <c r="EO146">
        <v>36.062</v>
      </c>
      <c r="EP146">
        <v>40.625</v>
      </c>
      <c r="EQ146">
        <v>37.875</v>
      </c>
      <c r="ER146">
        <v>41.4163333333333</v>
      </c>
      <c r="ES146">
        <v>38.937</v>
      </c>
      <c r="ET146">
        <v>0</v>
      </c>
      <c r="EU146">
        <v>0</v>
      </c>
      <c r="EV146">
        <v>0</v>
      </c>
      <c r="EW146">
        <v>1758585461</v>
      </c>
      <c r="EX146">
        <v>0</v>
      </c>
      <c r="EY146">
        <v>184.86</v>
      </c>
      <c r="EZ146">
        <v>-14.4692303294738</v>
      </c>
      <c r="FA146">
        <v>22.49230796529</v>
      </c>
      <c r="FB146">
        <v>-8.188</v>
      </c>
      <c r="FC146">
        <v>15</v>
      </c>
      <c r="FD146">
        <v>0</v>
      </c>
      <c r="FE146" t="s">
        <v>424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0.50423745</v>
      </c>
      <c r="FR146">
        <v>0.0824399548872171</v>
      </c>
      <c r="FS146">
        <v>0.0351534980655909</v>
      </c>
      <c r="FT146">
        <v>1</v>
      </c>
      <c r="FU146">
        <v>185.785294117647</v>
      </c>
      <c r="FV146">
        <v>-21.734148178247</v>
      </c>
      <c r="FW146">
        <v>6.39655846589496</v>
      </c>
      <c r="FX146">
        <v>-1</v>
      </c>
      <c r="FY146">
        <v>0.20212215</v>
      </c>
      <c r="FZ146">
        <v>-0.159912857142857</v>
      </c>
      <c r="GA146">
        <v>0.0157858863966361</v>
      </c>
      <c r="GB146">
        <v>0</v>
      </c>
      <c r="GC146">
        <v>1</v>
      </c>
      <c r="GD146">
        <v>2</v>
      </c>
      <c r="GE146" t="s">
        <v>485</v>
      </c>
      <c r="GF146">
        <v>3.1332</v>
      </c>
      <c r="GG146">
        <v>2.71236</v>
      </c>
      <c r="GH146">
        <v>0.0887256</v>
      </c>
      <c r="GI146">
        <v>0.0891421</v>
      </c>
      <c r="GJ146">
        <v>0.102727</v>
      </c>
      <c r="GK146">
        <v>0.102874</v>
      </c>
      <c r="GL146">
        <v>34329.7</v>
      </c>
      <c r="GM146">
        <v>36757.9</v>
      </c>
      <c r="GN146">
        <v>34083.9</v>
      </c>
      <c r="GO146">
        <v>36538.2</v>
      </c>
      <c r="GP146">
        <v>43194</v>
      </c>
      <c r="GQ146">
        <v>47055.8</v>
      </c>
      <c r="GR146">
        <v>53176.9</v>
      </c>
      <c r="GS146">
        <v>58399.1</v>
      </c>
      <c r="GT146">
        <v>1.95543</v>
      </c>
      <c r="GU146">
        <v>1.656</v>
      </c>
      <c r="GV146">
        <v>0.0936128</v>
      </c>
      <c r="GW146">
        <v>0</v>
      </c>
      <c r="GX146">
        <v>28.4653</v>
      </c>
      <c r="GY146">
        <v>999.9</v>
      </c>
      <c r="GZ146">
        <v>59.547</v>
      </c>
      <c r="HA146">
        <v>30.454</v>
      </c>
      <c r="HB146">
        <v>29.0552</v>
      </c>
      <c r="HC146">
        <v>54.2443</v>
      </c>
      <c r="HD146">
        <v>46.27</v>
      </c>
      <c r="HE146">
        <v>1</v>
      </c>
      <c r="HF146">
        <v>0.0653354</v>
      </c>
      <c r="HG146">
        <v>-1.56033</v>
      </c>
      <c r="HH146">
        <v>20.1275</v>
      </c>
      <c r="HI146">
        <v>5.19887</v>
      </c>
      <c r="HJ146">
        <v>12.0044</v>
      </c>
      <c r="HK146">
        <v>4.9754</v>
      </c>
      <c r="HL146">
        <v>3.294</v>
      </c>
      <c r="HM146">
        <v>9999</v>
      </c>
      <c r="HN146">
        <v>999.9</v>
      </c>
      <c r="HO146">
        <v>9999</v>
      </c>
      <c r="HP146">
        <v>9999</v>
      </c>
      <c r="HQ146">
        <v>1.86325</v>
      </c>
      <c r="HR146">
        <v>1.86813</v>
      </c>
      <c r="HS146">
        <v>1.86784</v>
      </c>
      <c r="HT146">
        <v>1.86905</v>
      </c>
      <c r="HU146">
        <v>1.86983</v>
      </c>
      <c r="HV146">
        <v>1.8659</v>
      </c>
      <c r="HW146">
        <v>1.86693</v>
      </c>
      <c r="HX146">
        <v>1.86843</v>
      </c>
      <c r="HY146">
        <v>5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2.165</v>
      </c>
      <c r="IM146">
        <v>0.3708</v>
      </c>
      <c r="IN146">
        <v>0.725814700763697</v>
      </c>
      <c r="IO146">
        <v>0.00362048344270013</v>
      </c>
      <c r="IP146">
        <v>-5.06934738496834e-07</v>
      </c>
      <c r="IQ146">
        <v>1.8318064437723e-10</v>
      </c>
      <c r="IR146">
        <v>-0.101343419155985</v>
      </c>
      <c r="IS146">
        <v>-0.0180113055313949</v>
      </c>
      <c r="IT146">
        <v>0.00213158163258544</v>
      </c>
      <c r="IU146">
        <v>-2.28843148016446e-05</v>
      </c>
      <c r="IV146">
        <v>5</v>
      </c>
      <c r="IW146">
        <v>2442</v>
      </c>
      <c r="IX146">
        <v>1</v>
      </c>
      <c r="IY146">
        <v>27</v>
      </c>
      <c r="IZ146">
        <v>29309757.7</v>
      </c>
      <c r="JA146">
        <v>29309757.7</v>
      </c>
      <c r="JB146">
        <v>0.950928</v>
      </c>
      <c r="JC146">
        <v>2.64893</v>
      </c>
      <c r="JD146">
        <v>1.54785</v>
      </c>
      <c r="JE146">
        <v>2.31812</v>
      </c>
      <c r="JF146">
        <v>1.64673</v>
      </c>
      <c r="JG146">
        <v>2.33521</v>
      </c>
      <c r="JH146">
        <v>34.3042</v>
      </c>
      <c r="JI146">
        <v>24.2188</v>
      </c>
      <c r="JJ146">
        <v>18</v>
      </c>
      <c r="JK146">
        <v>505.013</v>
      </c>
      <c r="JL146">
        <v>330.563</v>
      </c>
      <c r="JM146">
        <v>31.1416</v>
      </c>
      <c r="JN146">
        <v>28.1974</v>
      </c>
      <c r="JO146">
        <v>30.0002</v>
      </c>
      <c r="JP146">
        <v>28.1625</v>
      </c>
      <c r="JQ146">
        <v>28.1198</v>
      </c>
      <c r="JR146">
        <v>19.0626</v>
      </c>
      <c r="JS146">
        <v>22.8796</v>
      </c>
      <c r="JT146">
        <v>87.0066</v>
      </c>
      <c r="JU146">
        <v>31.1468</v>
      </c>
      <c r="JV146">
        <v>419.9</v>
      </c>
      <c r="JW146">
        <v>24.0881</v>
      </c>
      <c r="JX146">
        <v>96.66</v>
      </c>
      <c r="JY146">
        <v>94.6175</v>
      </c>
    </row>
    <row r="147" spans="1:285">
      <c r="A147">
        <v>131</v>
      </c>
      <c r="B147">
        <v>1758585464.1</v>
      </c>
      <c r="C147">
        <v>1924</v>
      </c>
      <c r="D147" t="s">
        <v>691</v>
      </c>
      <c r="E147" t="s">
        <v>692</v>
      </c>
      <c r="F147">
        <v>5</v>
      </c>
      <c r="G147" t="s">
        <v>419</v>
      </c>
      <c r="H147" t="s">
        <v>672</v>
      </c>
      <c r="I147" t="s">
        <v>421</v>
      </c>
      <c r="J147">
        <v>1758585461.1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2.18</v>
      </c>
      <c r="DB147">
        <v>0.5</v>
      </c>
      <c r="DC147" t="s">
        <v>423</v>
      </c>
      <c r="DD147">
        <v>2</v>
      </c>
      <c r="DE147">
        <v>1758585461.1</v>
      </c>
      <c r="DF147">
        <v>420.404</v>
      </c>
      <c r="DG147">
        <v>419.911333333333</v>
      </c>
      <c r="DH147">
        <v>24.2137666666667</v>
      </c>
      <c r="DI147">
        <v>24.0310333333333</v>
      </c>
      <c r="DJ147">
        <v>418.239333333333</v>
      </c>
      <c r="DK147">
        <v>23.8429666666667</v>
      </c>
      <c r="DL147">
        <v>499.981666666667</v>
      </c>
      <c r="DM147">
        <v>89.6220333333333</v>
      </c>
      <c r="DN147">
        <v>0.0342404</v>
      </c>
      <c r="DO147">
        <v>30.3061666666667</v>
      </c>
      <c r="DP147">
        <v>29.9899333333333</v>
      </c>
      <c r="DQ147">
        <v>999.9</v>
      </c>
      <c r="DR147">
        <v>0</v>
      </c>
      <c r="DS147">
        <v>0</v>
      </c>
      <c r="DT147">
        <v>10018.7666666667</v>
      </c>
      <c r="DU147">
        <v>0</v>
      </c>
      <c r="DV147">
        <v>0.27582</v>
      </c>
      <c r="DW147">
        <v>0.492543666666667</v>
      </c>
      <c r="DX147">
        <v>430.836</v>
      </c>
      <c r="DY147">
        <v>430.251</v>
      </c>
      <c r="DZ147">
        <v>0.182745666666667</v>
      </c>
      <c r="EA147">
        <v>419.911333333333</v>
      </c>
      <c r="EB147">
        <v>24.0310333333333</v>
      </c>
      <c r="EC147">
        <v>2.17008666666667</v>
      </c>
      <c r="ED147">
        <v>2.15371333333333</v>
      </c>
      <c r="EE147">
        <v>18.7431666666667</v>
      </c>
      <c r="EF147">
        <v>18.6221</v>
      </c>
      <c r="EG147">
        <v>0.00500059</v>
      </c>
      <c r="EH147">
        <v>0</v>
      </c>
      <c r="EI147">
        <v>0</v>
      </c>
      <c r="EJ147">
        <v>0</v>
      </c>
      <c r="EK147">
        <v>179.6</v>
      </c>
      <c r="EL147">
        <v>0.00500059</v>
      </c>
      <c r="EM147">
        <v>-3.2</v>
      </c>
      <c r="EN147">
        <v>-0.8</v>
      </c>
      <c r="EO147">
        <v>36.062</v>
      </c>
      <c r="EP147">
        <v>40.6456666666667</v>
      </c>
      <c r="EQ147">
        <v>37.875</v>
      </c>
      <c r="ER147">
        <v>41.458</v>
      </c>
      <c r="ES147">
        <v>38.937</v>
      </c>
      <c r="ET147">
        <v>0</v>
      </c>
      <c r="EU147">
        <v>0</v>
      </c>
      <c r="EV147">
        <v>0</v>
      </c>
      <c r="EW147">
        <v>1758585463.4</v>
      </c>
      <c r="EX147">
        <v>0</v>
      </c>
      <c r="EY147">
        <v>183.664</v>
      </c>
      <c r="EZ147">
        <v>-6.72307696121397</v>
      </c>
      <c r="FA147">
        <v>1.48461594678006</v>
      </c>
      <c r="FB147">
        <v>-7.388</v>
      </c>
      <c r="FC147">
        <v>15</v>
      </c>
      <c r="FD147">
        <v>0</v>
      </c>
      <c r="FE147" t="s">
        <v>424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0.50142835</v>
      </c>
      <c r="FR147">
        <v>0.0596762255639101</v>
      </c>
      <c r="FS147">
        <v>0.0365708210056528</v>
      </c>
      <c r="FT147">
        <v>1</v>
      </c>
      <c r="FU147">
        <v>185.585294117647</v>
      </c>
      <c r="FV147">
        <v>-14.5378150871221</v>
      </c>
      <c r="FW147">
        <v>6.1427208166367</v>
      </c>
      <c r="FX147">
        <v>-1</v>
      </c>
      <c r="FY147">
        <v>0.1970967</v>
      </c>
      <c r="FZ147">
        <v>-0.130439007518797</v>
      </c>
      <c r="GA147">
        <v>0.012930153603496</v>
      </c>
      <c r="GB147">
        <v>0</v>
      </c>
      <c r="GC147">
        <v>1</v>
      </c>
      <c r="GD147">
        <v>2</v>
      </c>
      <c r="GE147" t="s">
        <v>485</v>
      </c>
      <c r="GF147">
        <v>3.13317</v>
      </c>
      <c r="GG147">
        <v>2.71235</v>
      </c>
      <c r="GH147">
        <v>0.0887256</v>
      </c>
      <c r="GI147">
        <v>0.0891443</v>
      </c>
      <c r="GJ147">
        <v>0.102722</v>
      </c>
      <c r="GK147">
        <v>0.102871</v>
      </c>
      <c r="GL147">
        <v>34329.4</v>
      </c>
      <c r="GM147">
        <v>36757.7</v>
      </c>
      <c r="GN147">
        <v>34083.6</v>
      </c>
      <c r="GO147">
        <v>36538.1</v>
      </c>
      <c r="GP147">
        <v>43194.1</v>
      </c>
      <c r="GQ147">
        <v>47056</v>
      </c>
      <c r="GR147">
        <v>53176.7</v>
      </c>
      <c r="GS147">
        <v>58399</v>
      </c>
      <c r="GT147">
        <v>1.95513</v>
      </c>
      <c r="GU147">
        <v>1.6561</v>
      </c>
      <c r="GV147">
        <v>0.0936687</v>
      </c>
      <c r="GW147">
        <v>0</v>
      </c>
      <c r="GX147">
        <v>28.4666</v>
      </c>
      <c r="GY147">
        <v>999.9</v>
      </c>
      <c r="GZ147">
        <v>59.547</v>
      </c>
      <c r="HA147">
        <v>30.464</v>
      </c>
      <c r="HB147">
        <v>29.0692</v>
      </c>
      <c r="HC147">
        <v>54.4643</v>
      </c>
      <c r="HD147">
        <v>46.4062</v>
      </c>
      <c r="HE147">
        <v>1</v>
      </c>
      <c r="HF147">
        <v>0.0654421</v>
      </c>
      <c r="HG147">
        <v>-1.56951</v>
      </c>
      <c r="HH147">
        <v>20.1275</v>
      </c>
      <c r="HI147">
        <v>5.19902</v>
      </c>
      <c r="HJ147">
        <v>12.0043</v>
      </c>
      <c r="HK147">
        <v>4.9755</v>
      </c>
      <c r="HL147">
        <v>3.294</v>
      </c>
      <c r="HM147">
        <v>9999</v>
      </c>
      <c r="HN147">
        <v>999.9</v>
      </c>
      <c r="HO147">
        <v>9999</v>
      </c>
      <c r="HP147">
        <v>9999</v>
      </c>
      <c r="HQ147">
        <v>1.86324</v>
      </c>
      <c r="HR147">
        <v>1.86813</v>
      </c>
      <c r="HS147">
        <v>1.86784</v>
      </c>
      <c r="HT147">
        <v>1.86905</v>
      </c>
      <c r="HU147">
        <v>1.86982</v>
      </c>
      <c r="HV147">
        <v>1.86588</v>
      </c>
      <c r="HW147">
        <v>1.86694</v>
      </c>
      <c r="HX147">
        <v>1.86843</v>
      </c>
      <c r="HY147">
        <v>5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2.165</v>
      </c>
      <c r="IM147">
        <v>0.3708</v>
      </c>
      <c r="IN147">
        <v>0.725814700763697</v>
      </c>
      <c r="IO147">
        <v>0.00362048344270013</v>
      </c>
      <c r="IP147">
        <v>-5.06934738496834e-07</v>
      </c>
      <c r="IQ147">
        <v>1.8318064437723e-10</v>
      </c>
      <c r="IR147">
        <v>-0.101343419155985</v>
      </c>
      <c r="IS147">
        <v>-0.0180113055313949</v>
      </c>
      <c r="IT147">
        <v>0.00213158163258544</v>
      </c>
      <c r="IU147">
        <v>-2.28843148016446e-05</v>
      </c>
      <c r="IV147">
        <v>5</v>
      </c>
      <c r="IW147">
        <v>2442</v>
      </c>
      <c r="IX147">
        <v>1</v>
      </c>
      <c r="IY147">
        <v>27</v>
      </c>
      <c r="IZ147">
        <v>29309757.7</v>
      </c>
      <c r="JA147">
        <v>29309757.7</v>
      </c>
      <c r="JB147">
        <v>0.950928</v>
      </c>
      <c r="JC147">
        <v>2.64038</v>
      </c>
      <c r="JD147">
        <v>1.54785</v>
      </c>
      <c r="JE147">
        <v>2.31812</v>
      </c>
      <c r="JF147">
        <v>1.64673</v>
      </c>
      <c r="JG147">
        <v>2.37305</v>
      </c>
      <c r="JH147">
        <v>34.3042</v>
      </c>
      <c r="JI147">
        <v>24.2276</v>
      </c>
      <c r="JJ147">
        <v>18</v>
      </c>
      <c r="JK147">
        <v>504.816</v>
      </c>
      <c r="JL147">
        <v>330.614</v>
      </c>
      <c r="JM147">
        <v>31.1443</v>
      </c>
      <c r="JN147">
        <v>28.1974</v>
      </c>
      <c r="JO147">
        <v>30.0001</v>
      </c>
      <c r="JP147">
        <v>28.1627</v>
      </c>
      <c r="JQ147">
        <v>28.1204</v>
      </c>
      <c r="JR147">
        <v>19.0637</v>
      </c>
      <c r="JS147">
        <v>22.8796</v>
      </c>
      <c r="JT147">
        <v>87.0066</v>
      </c>
      <c r="JU147">
        <v>31.1468</v>
      </c>
      <c r="JV147">
        <v>419.9</v>
      </c>
      <c r="JW147">
        <v>24.0902</v>
      </c>
      <c r="JX147">
        <v>96.6595</v>
      </c>
      <c r="JY147">
        <v>94.6173</v>
      </c>
    </row>
    <row r="148" spans="1:285">
      <c r="A148">
        <v>132</v>
      </c>
      <c r="B148">
        <v>1758585466.1</v>
      </c>
      <c r="C148">
        <v>1926</v>
      </c>
      <c r="D148" t="s">
        <v>693</v>
      </c>
      <c r="E148" t="s">
        <v>694</v>
      </c>
      <c r="F148">
        <v>5</v>
      </c>
      <c r="G148" t="s">
        <v>419</v>
      </c>
      <c r="H148" t="s">
        <v>672</v>
      </c>
      <c r="I148" t="s">
        <v>421</v>
      </c>
      <c r="J148">
        <v>1758585463.1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2.18</v>
      </c>
      <c r="DB148">
        <v>0.5</v>
      </c>
      <c r="DC148" t="s">
        <v>423</v>
      </c>
      <c r="DD148">
        <v>2</v>
      </c>
      <c r="DE148">
        <v>1758585463.1</v>
      </c>
      <c r="DF148">
        <v>420.401666666667</v>
      </c>
      <c r="DG148">
        <v>419.926</v>
      </c>
      <c r="DH148">
        <v>24.2124666666667</v>
      </c>
      <c r="DI148">
        <v>24.0303666666667</v>
      </c>
      <c r="DJ148">
        <v>418.237</v>
      </c>
      <c r="DK148">
        <v>23.8417</v>
      </c>
      <c r="DL148">
        <v>499.999666666667</v>
      </c>
      <c r="DM148">
        <v>89.6217666666667</v>
      </c>
      <c r="DN148">
        <v>0.0342511</v>
      </c>
      <c r="DO148">
        <v>30.3074333333333</v>
      </c>
      <c r="DP148">
        <v>29.9933666666667</v>
      </c>
      <c r="DQ148">
        <v>999.9</v>
      </c>
      <c r="DR148">
        <v>0</v>
      </c>
      <c r="DS148">
        <v>0</v>
      </c>
      <c r="DT148">
        <v>10011.2333333333</v>
      </c>
      <c r="DU148">
        <v>0</v>
      </c>
      <c r="DV148">
        <v>0.27582</v>
      </c>
      <c r="DW148">
        <v>0.475453666666667</v>
      </c>
      <c r="DX148">
        <v>430.833</v>
      </c>
      <c r="DY148">
        <v>430.265666666667</v>
      </c>
      <c r="DZ148">
        <v>0.182099</v>
      </c>
      <c r="EA148">
        <v>419.926</v>
      </c>
      <c r="EB148">
        <v>24.0303666666667</v>
      </c>
      <c r="EC148">
        <v>2.16996333333333</v>
      </c>
      <c r="ED148">
        <v>2.15364666666667</v>
      </c>
      <c r="EE148">
        <v>18.7422333333333</v>
      </c>
      <c r="EF148">
        <v>18.6216</v>
      </c>
      <c r="EG148">
        <v>0.00500059</v>
      </c>
      <c r="EH148">
        <v>0</v>
      </c>
      <c r="EI148">
        <v>0</v>
      </c>
      <c r="EJ148">
        <v>0</v>
      </c>
      <c r="EK148">
        <v>185.433333333333</v>
      </c>
      <c r="EL148">
        <v>0.00500059</v>
      </c>
      <c r="EM148">
        <v>-3.56666666666667</v>
      </c>
      <c r="EN148">
        <v>-0.2</v>
      </c>
      <c r="EO148">
        <v>36.062</v>
      </c>
      <c r="EP148">
        <v>40.6873333333333</v>
      </c>
      <c r="EQ148">
        <v>37.8956666666667</v>
      </c>
      <c r="ER148">
        <v>41.4996666666667</v>
      </c>
      <c r="ES148">
        <v>38.958</v>
      </c>
      <c r="ET148">
        <v>0</v>
      </c>
      <c r="EU148">
        <v>0</v>
      </c>
      <c r="EV148">
        <v>0</v>
      </c>
      <c r="EW148">
        <v>1758585465.2</v>
      </c>
      <c r="EX148">
        <v>0</v>
      </c>
      <c r="EY148">
        <v>183.911538461538</v>
      </c>
      <c r="EZ148">
        <v>-5.979487162133</v>
      </c>
      <c r="FA148">
        <v>-0.0615380806538998</v>
      </c>
      <c r="FB148">
        <v>-6.90769230769231</v>
      </c>
      <c r="FC148">
        <v>15</v>
      </c>
      <c r="FD148">
        <v>0</v>
      </c>
      <c r="FE148" t="s">
        <v>424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0.4993668</v>
      </c>
      <c r="FR148">
        <v>-0.119344962406015</v>
      </c>
      <c r="FS148">
        <v>0.0380578462706444</v>
      </c>
      <c r="FT148">
        <v>1</v>
      </c>
      <c r="FU148">
        <v>185.120588235294</v>
      </c>
      <c r="FV148">
        <v>-21.4499617508963</v>
      </c>
      <c r="FW148">
        <v>6.19662049316659</v>
      </c>
      <c r="FX148">
        <v>-1</v>
      </c>
      <c r="FY148">
        <v>0.19315755</v>
      </c>
      <c r="FZ148">
        <v>-0.105604466165413</v>
      </c>
      <c r="GA148">
        <v>0.0106166765349379</v>
      </c>
      <c r="GB148">
        <v>0</v>
      </c>
      <c r="GC148">
        <v>1</v>
      </c>
      <c r="GD148">
        <v>2</v>
      </c>
      <c r="GE148" t="s">
        <v>485</v>
      </c>
      <c r="GF148">
        <v>3.13325</v>
      </c>
      <c r="GG148">
        <v>2.71246</v>
      </c>
      <c r="GH148">
        <v>0.0887321</v>
      </c>
      <c r="GI148">
        <v>0.089134</v>
      </c>
      <c r="GJ148">
        <v>0.102714</v>
      </c>
      <c r="GK148">
        <v>0.102869</v>
      </c>
      <c r="GL148">
        <v>34329.1</v>
      </c>
      <c r="GM148">
        <v>36758</v>
      </c>
      <c r="GN148">
        <v>34083.6</v>
      </c>
      <c r="GO148">
        <v>36538</v>
      </c>
      <c r="GP148">
        <v>43194.3</v>
      </c>
      <c r="GQ148">
        <v>47056.1</v>
      </c>
      <c r="GR148">
        <v>53176.6</v>
      </c>
      <c r="GS148">
        <v>58399</v>
      </c>
      <c r="GT148">
        <v>1.95525</v>
      </c>
      <c r="GU148">
        <v>1.65618</v>
      </c>
      <c r="GV148">
        <v>0.0939853</v>
      </c>
      <c r="GW148">
        <v>0</v>
      </c>
      <c r="GX148">
        <v>28.4678</v>
      </c>
      <c r="GY148">
        <v>999.9</v>
      </c>
      <c r="GZ148">
        <v>59.547</v>
      </c>
      <c r="HA148">
        <v>30.454</v>
      </c>
      <c r="HB148">
        <v>29.0526</v>
      </c>
      <c r="HC148">
        <v>54.5943</v>
      </c>
      <c r="HD148">
        <v>46.23</v>
      </c>
      <c r="HE148">
        <v>1</v>
      </c>
      <c r="HF148">
        <v>0.0653811</v>
      </c>
      <c r="HG148">
        <v>-1.56434</v>
      </c>
      <c r="HH148">
        <v>20.1276</v>
      </c>
      <c r="HI148">
        <v>5.19887</v>
      </c>
      <c r="HJ148">
        <v>12.0041</v>
      </c>
      <c r="HK148">
        <v>4.9756</v>
      </c>
      <c r="HL148">
        <v>3.294</v>
      </c>
      <c r="HM148">
        <v>9999</v>
      </c>
      <c r="HN148">
        <v>999.9</v>
      </c>
      <c r="HO148">
        <v>9999</v>
      </c>
      <c r="HP148">
        <v>9999</v>
      </c>
      <c r="HQ148">
        <v>1.86324</v>
      </c>
      <c r="HR148">
        <v>1.86813</v>
      </c>
      <c r="HS148">
        <v>1.86784</v>
      </c>
      <c r="HT148">
        <v>1.86905</v>
      </c>
      <c r="HU148">
        <v>1.86981</v>
      </c>
      <c r="HV148">
        <v>1.86589</v>
      </c>
      <c r="HW148">
        <v>1.86695</v>
      </c>
      <c r="HX148">
        <v>1.86844</v>
      </c>
      <c r="HY148">
        <v>5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2.165</v>
      </c>
      <c r="IM148">
        <v>0.3707</v>
      </c>
      <c r="IN148">
        <v>0.725814700763697</v>
      </c>
      <c r="IO148">
        <v>0.00362048344270013</v>
      </c>
      <c r="IP148">
        <v>-5.06934738496834e-07</v>
      </c>
      <c r="IQ148">
        <v>1.8318064437723e-10</v>
      </c>
      <c r="IR148">
        <v>-0.101343419155985</v>
      </c>
      <c r="IS148">
        <v>-0.0180113055313949</v>
      </c>
      <c r="IT148">
        <v>0.00213158163258544</v>
      </c>
      <c r="IU148">
        <v>-2.28843148016446e-05</v>
      </c>
      <c r="IV148">
        <v>5</v>
      </c>
      <c r="IW148">
        <v>2442</v>
      </c>
      <c r="IX148">
        <v>1</v>
      </c>
      <c r="IY148">
        <v>27</v>
      </c>
      <c r="IZ148">
        <v>29309757.8</v>
      </c>
      <c r="JA148">
        <v>29309757.8</v>
      </c>
      <c r="JB148">
        <v>0.950928</v>
      </c>
      <c r="JC148">
        <v>2.63672</v>
      </c>
      <c r="JD148">
        <v>1.54785</v>
      </c>
      <c r="JE148">
        <v>2.31812</v>
      </c>
      <c r="JF148">
        <v>1.64673</v>
      </c>
      <c r="JG148">
        <v>2.33521</v>
      </c>
      <c r="JH148">
        <v>34.3042</v>
      </c>
      <c r="JI148">
        <v>24.2276</v>
      </c>
      <c r="JJ148">
        <v>18</v>
      </c>
      <c r="JK148">
        <v>504.91</v>
      </c>
      <c r="JL148">
        <v>330.656</v>
      </c>
      <c r="JM148">
        <v>31.1472</v>
      </c>
      <c r="JN148">
        <v>28.1974</v>
      </c>
      <c r="JO148">
        <v>30.0001</v>
      </c>
      <c r="JP148">
        <v>28.1639</v>
      </c>
      <c r="JQ148">
        <v>28.1216</v>
      </c>
      <c r="JR148">
        <v>19.0634</v>
      </c>
      <c r="JS148">
        <v>22.8796</v>
      </c>
      <c r="JT148">
        <v>87.0066</v>
      </c>
      <c r="JU148">
        <v>31.1519</v>
      </c>
      <c r="JV148">
        <v>419.9</v>
      </c>
      <c r="JW148">
        <v>24.0938</v>
      </c>
      <c r="JX148">
        <v>96.6594</v>
      </c>
      <c r="JY148">
        <v>94.6172</v>
      </c>
    </row>
    <row r="149" spans="1:285">
      <c r="A149">
        <v>133</v>
      </c>
      <c r="B149">
        <v>1758585468.1</v>
      </c>
      <c r="C149">
        <v>1928</v>
      </c>
      <c r="D149" t="s">
        <v>695</v>
      </c>
      <c r="E149" t="s">
        <v>696</v>
      </c>
      <c r="F149">
        <v>5</v>
      </c>
      <c r="G149" t="s">
        <v>419</v>
      </c>
      <c r="H149" t="s">
        <v>672</v>
      </c>
      <c r="I149" t="s">
        <v>421</v>
      </c>
      <c r="J149">
        <v>1758585465.1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2.18</v>
      </c>
      <c r="DB149">
        <v>0.5</v>
      </c>
      <c r="DC149" t="s">
        <v>423</v>
      </c>
      <c r="DD149">
        <v>2</v>
      </c>
      <c r="DE149">
        <v>1758585465.1</v>
      </c>
      <c r="DF149">
        <v>420.415333333333</v>
      </c>
      <c r="DG149">
        <v>419.911333333333</v>
      </c>
      <c r="DH149">
        <v>24.2114</v>
      </c>
      <c r="DI149">
        <v>24.0299333333333</v>
      </c>
      <c r="DJ149">
        <v>418.250666666667</v>
      </c>
      <c r="DK149">
        <v>23.8407</v>
      </c>
      <c r="DL149">
        <v>500.019</v>
      </c>
      <c r="DM149">
        <v>89.6205666666667</v>
      </c>
      <c r="DN149">
        <v>0.0343845333333333</v>
      </c>
      <c r="DO149">
        <v>30.3092</v>
      </c>
      <c r="DP149">
        <v>29.9973</v>
      </c>
      <c r="DQ149">
        <v>999.9</v>
      </c>
      <c r="DR149">
        <v>0</v>
      </c>
      <c r="DS149">
        <v>0</v>
      </c>
      <c r="DT149">
        <v>9994.98333333333</v>
      </c>
      <c r="DU149">
        <v>0</v>
      </c>
      <c r="DV149">
        <v>0.27582</v>
      </c>
      <c r="DW149">
        <v>0.503896</v>
      </c>
      <c r="DX149">
        <v>430.846666666667</v>
      </c>
      <c r="DY149">
        <v>430.250666666667</v>
      </c>
      <c r="DZ149">
        <v>0.181480333333333</v>
      </c>
      <c r="EA149">
        <v>419.911333333333</v>
      </c>
      <c r="EB149">
        <v>24.0299333333333</v>
      </c>
      <c r="EC149">
        <v>2.16984</v>
      </c>
      <c r="ED149">
        <v>2.15357666666667</v>
      </c>
      <c r="EE149">
        <v>18.7413333333333</v>
      </c>
      <c r="EF149">
        <v>18.6211</v>
      </c>
      <c r="EG149">
        <v>0.00500059</v>
      </c>
      <c r="EH149">
        <v>0</v>
      </c>
      <c r="EI149">
        <v>0</v>
      </c>
      <c r="EJ149">
        <v>0</v>
      </c>
      <c r="EK149">
        <v>184.133333333333</v>
      </c>
      <c r="EL149">
        <v>0.00500059</v>
      </c>
      <c r="EM149">
        <v>-7</v>
      </c>
      <c r="EN149">
        <v>-1.46666666666667</v>
      </c>
      <c r="EO149">
        <v>36.083</v>
      </c>
      <c r="EP149">
        <v>40.729</v>
      </c>
      <c r="EQ149">
        <v>37.9163333333333</v>
      </c>
      <c r="ER149">
        <v>41.5413333333333</v>
      </c>
      <c r="ES149">
        <v>38.979</v>
      </c>
      <c r="ET149">
        <v>0</v>
      </c>
      <c r="EU149">
        <v>0</v>
      </c>
      <c r="EV149">
        <v>0</v>
      </c>
      <c r="EW149">
        <v>1758585467</v>
      </c>
      <c r="EX149">
        <v>0</v>
      </c>
      <c r="EY149">
        <v>184.056</v>
      </c>
      <c r="EZ149">
        <v>-11.399999873456</v>
      </c>
      <c r="FA149">
        <v>5.15384630192906</v>
      </c>
      <c r="FB149">
        <v>-8.072</v>
      </c>
      <c r="FC149">
        <v>15</v>
      </c>
      <c r="FD149">
        <v>0</v>
      </c>
      <c r="FE149" t="s">
        <v>424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0.50365605</v>
      </c>
      <c r="FR149">
        <v>-0.153169669172932</v>
      </c>
      <c r="FS149">
        <v>0.0383795590574918</v>
      </c>
      <c r="FT149">
        <v>1</v>
      </c>
      <c r="FU149">
        <v>184.488235294118</v>
      </c>
      <c r="FV149">
        <v>-10.1115354378834</v>
      </c>
      <c r="FW149">
        <v>5.86995163352568</v>
      </c>
      <c r="FX149">
        <v>-1</v>
      </c>
      <c r="FY149">
        <v>0.18988045</v>
      </c>
      <c r="FZ149">
        <v>-0.0841933082706765</v>
      </c>
      <c r="GA149">
        <v>0.00858722899703391</v>
      </c>
      <c r="GB149">
        <v>1</v>
      </c>
      <c r="GC149">
        <v>2</v>
      </c>
      <c r="GD149">
        <v>2</v>
      </c>
      <c r="GE149" t="s">
        <v>425</v>
      </c>
      <c r="GF149">
        <v>3.13325</v>
      </c>
      <c r="GG149">
        <v>2.71244</v>
      </c>
      <c r="GH149">
        <v>0.0887277</v>
      </c>
      <c r="GI149">
        <v>0.0891261</v>
      </c>
      <c r="GJ149">
        <v>0.10271</v>
      </c>
      <c r="GK149">
        <v>0.102866</v>
      </c>
      <c r="GL149">
        <v>34329.5</v>
      </c>
      <c r="GM149">
        <v>36758.2</v>
      </c>
      <c r="GN149">
        <v>34083.8</v>
      </c>
      <c r="GO149">
        <v>36537.9</v>
      </c>
      <c r="GP149">
        <v>43194.9</v>
      </c>
      <c r="GQ149">
        <v>47056.1</v>
      </c>
      <c r="GR149">
        <v>53177</v>
      </c>
      <c r="GS149">
        <v>58398.8</v>
      </c>
      <c r="GT149">
        <v>1.95535</v>
      </c>
      <c r="GU149">
        <v>1.65628</v>
      </c>
      <c r="GV149">
        <v>0.0943653</v>
      </c>
      <c r="GW149">
        <v>0</v>
      </c>
      <c r="GX149">
        <v>28.469</v>
      </c>
      <c r="GY149">
        <v>999.9</v>
      </c>
      <c r="GZ149">
        <v>59.547</v>
      </c>
      <c r="HA149">
        <v>30.464</v>
      </c>
      <c r="HB149">
        <v>29.0731</v>
      </c>
      <c r="HC149">
        <v>53.9143</v>
      </c>
      <c r="HD149">
        <v>46.0737</v>
      </c>
      <c r="HE149">
        <v>1</v>
      </c>
      <c r="HF149">
        <v>0.0653963</v>
      </c>
      <c r="HG149">
        <v>-1.56979</v>
      </c>
      <c r="HH149">
        <v>20.1276</v>
      </c>
      <c r="HI149">
        <v>5.19902</v>
      </c>
      <c r="HJ149">
        <v>12.004</v>
      </c>
      <c r="HK149">
        <v>4.97565</v>
      </c>
      <c r="HL149">
        <v>3.294</v>
      </c>
      <c r="HM149">
        <v>9999</v>
      </c>
      <c r="HN149">
        <v>999.9</v>
      </c>
      <c r="HO149">
        <v>9999</v>
      </c>
      <c r="HP149">
        <v>9999</v>
      </c>
      <c r="HQ149">
        <v>1.86325</v>
      </c>
      <c r="HR149">
        <v>1.86813</v>
      </c>
      <c r="HS149">
        <v>1.86785</v>
      </c>
      <c r="HT149">
        <v>1.86905</v>
      </c>
      <c r="HU149">
        <v>1.86983</v>
      </c>
      <c r="HV149">
        <v>1.86592</v>
      </c>
      <c r="HW149">
        <v>1.86694</v>
      </c>
      <c r="HX149">
        <v>1.86844</v>
      </c>
      <c r="HY149">
        <v>5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2.165</v>
      </c>
      <c r="IM149">
        <v>0.3706</v>
      </c>
      <c r="IN149">
        <v>0.725814700763697</v>
      </c>
      <c r="IO149">
        <v>0.00362048344270013</v>
      </c>
      <c r="IP149">
        <v>-5.06934738496834e-07</v>
      </c>
      <c r="IQ149">
        <v>1.8318064437723e-10</v>
      </c>
      <c r="IR149">
        <v>-0.101343419155985</v>
      </c>
      <c r="IS149">
        <v>-0.0180113055313949</v>
      </c>
      <c r="IT149">
        <v>0.00213158163258544</v>
      </c>
      <c r="IU149">
        <v>-2.28843148016446e-05</v>
      </c>
      <c r="IV149">
        <v>5</v>
      </c>
      <c r="IW149">
        <v>2442</v>
      </c>
      <c r="IX149">
        <v>1</v>
      </c>
      <c r="IY149">
        <v>27</v>
      </c>
      <c r="IZ149">
        <v>29309757.8</v>
      </c>
      <c r="JA149">
        <v>29309757.8</v>
      </c>
      <c r="JB149">
        <v>0.950928</v>
      </c>
      <c r="JC149">
        <v>2.65015</v>
      </c>
      <c r="JD149">
        <v>1.54785</v>
      </c>
      <c r="JE149">
        <v>2.31812</v>
      </c>
      <c r="JF149">
        <v>1.64551</v>
      </c>
      <c r="JG149">
        <v>2.24609</v>
      </c>
      <c r="JH149">
        <v>34.3042</v>
      </c>
      <c r="JI149">
        <v>24.2188</v>
      </c>
      <c r="JJ149">
        <v>18</v>
      </c>
      <c r="JK149">
        <v>504.985</v>
      </c>
      <c r="JL149">
        <v>330.706</v>
      </c>
      <c r="JM149">
        <v>31.149</v>
      </c>
      <c r="JN149">
        <v>28.1982</v>
      </c>
      <c r="JO149">
        <v>30.0001</v>
      </c>
      <c r="JP149">
        <v>28.1649</v>
      </c>
      <c r="JQ149">
        <v>28.1222</v>
      </c>
      <c r="JR149">
        <v>19.0649</v>
      </c>
      <c r="JS149">
        <v>22.8796</v>
      </c>
      <c r="JT149">
        <v>87.0066</v>
      </c>
      <c r="JU149">
        <v>31.1519</v>
      </c>
      <c r="JV149">
        <v>419.9</v>
      </c>
      <c r="JW149">
        <v>24.0971</v>
      </c>
      <c r="JX149">
        <v>96.66</v>
      </c>
      <c r="JY149">
        <v>94.6169</v>
      </c>
    </row>
    <row r="150" spans="1:285">
      <c r="A150">
        <v>134</v>
      </c>
      <c r="B150">
        <v>1758585470.1</v>
      </c>
      <c r="C150">
        <v>1930</v>
      </c>
      <c r="D150" t="s">
        <v>697</v>
      </c>
      <c r="E150" t="s">
        <v>698</v>
      </c>
      <c r="F150">
        <v>5</v>
      </c>
      <c r="G150" t="s">
        <v>419</v>
      </c>
      <c r="H150" t="s">
        <v>672</v>
      </c>
      <c r="I150" t="s">
        <v>421</v>
      </c>
      <c r="J150">
        <v>1758585467.1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2.18</v>
      </c>
      <c r="DB150">
        <v>0.5</v>
      </c>
      <c r="DC150" t="s">
        <v>423</v>
      </c>
      <c r="DD150">
        <v>2</v>
      </c>
      <c r="DE150">
        <v>1758585467.1</v>
      </c>
      <c r="DF150">
        <v>420.43</v>
      </c>
      <c r="DG150">
        <v>419.884666666667</v>
      </c>
      <c r="DH150">
        <v>24.2097666666667</v>
      </c>
      <c r="DI150">
        <v>24.0294333333333</v>
      </c>
      <c r="DJ150">
        <v>418.265</v>
      </c>
      <c r="DK150">
        <v>23.8391</v>
      </c>
      <c r="DL150">
        <v>500.046333333333</v>
      </c>
      <c r="DM150">
        <v>89.6195</v>
      </c>
      <c r="DN150">
        <v>0.0344903666666667</v>
      </c>
      <c r="DO150">
        <v>30.3108</v>
      </c>
      <c r="DP150">
        <v>30.0020333333333</v>
      </c>
      <c r="DQ150">
        <v>999.9</v>
      </c>
      <c r="DR150">
        <v>0</v>
      </c>
      <c r="DS150">
        <v>0</v>
      </c>
      <c r="DT150">
        <v>9991.23333333333</v>
      </c>
      <c r="DU150">
        <v>0</v>
      </c>
      <c r="DV150">
        <v>0.27582</v>
      </c>
      <c r="DW150">
        <v>0.545095</v>
      </c>
      <c r="DX150">
        <v>430.861</v>
      </c>
      <c r="DY150">
        <v>430.223</v>
      </c>
      <c r="DZ150">
        <v>0.180332</v>
      </c>
      <c r="EA150">
        <v>419.884666666667</v>
      </c>
      <c r="EB150">
        <v>24.0294333333333</v>
      </c>
      <c r="EC150">
        <v>2.16966333333333</v>
      </c>
      <c r="ED150">
        <v>2.15350333333333</v>
      </c>
      <c r="EE150">
        <v>18.7400666666667</v>
      </c>
      <c r="EF150">
        <v>18.6205666666667</v>
      </c>
      <c r="EG150">
        <v>0.00500059</v>
      </c>
      <c r="EH150">
        <v>0</v>
      </c>
      <c r="EI150">
        <v>0</v>
      </c>
      <c r="EJ150">
        <v>0</v>
      </c>
      <c r="EK150">
        <v>185.866666666667</v>
      </c>
      <c r="EL150">
        <v>0.00500059</v>
      </c>
      <c r="EM150">
        <v>-11.0666666666667</v>
      </c>
      <c r="EN150">
        <v>-1.6</v>
      </c>
      <c r="EO150">
        <v>36.104</v>
      </c>
      <c r="EP150">
        <v>40.75</v>
      </c>
      <c r="EQ150">
        <v>37.937</v>
      </c>
      <c r="ER150">
        <v>41.583</v>
      </c>
      <c r="ES150">
        <v>39</v>
      </c>
      <c r="ET150">
        <v>0</v>
      </c>
      <c r="EU150">
        <v>0</v>
      </c>
      <c r="EV150">
        <v>0</v>
      </c>
      <c r="EW150">
        <v>1758585469.4</v>
      </c>
      <c r="EX150">
        <v>0</v>
      </c>
      <c r="EY150">
        <v>183.544</v>
      </c>
      <c r="EZ150">
        <v>10.1461538322583</v>
      </c>
      <c r="FA150">
        <v>-6.92307681632938</v>
      </c>
      <c r="FB150">
        <v>-8.88</v>
      </c>
      <c r="FC150">
        <v>15</v>
      </c>
      <c r="FD150">
        <v>0</v>
      </c>
      <c r="FE150" t="s">
        <v>424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0.5082398</v>
      </c>
      <c r="FR150">
        <v>0.0326206917293228</v>
      </c>
      <c r="FS150">
        <v>0.0437279987188986</v>
      </c>
      <c r="FT150">
        <v>1</v>
      </c>
      <c r="FU150">
        <v>184.552941176471</v>
      </c>
      <c r="FV150">
        <v>-13.7601221617548</v>
      </c>
      <c r="FW150">
        <v>5.85427120566523</v>
      </c>
      <c r="FX150">
        <v>-1</v>
      </c>
      <c r="FY150">
        <v>0.18711915</v>
      </c>
      <c r="FZ150">
        <v>-0.064397007518797</v>
      </c>
      <c r="GA150">
        <v>0.00659140476131606</v>
      </c>
      <c r="GB150">
        <v>1</v>
      </c>
      <c r="GC150">
        <v>2</v>
      </c>
      <c r="GD150">
        <v>2</v>
      </c>
      <c r="GE150" t="s">
        <v>425</v>
      </c>
      <c r="GF150">
        <v>3.13324</v>
      </c>
      <c r="GG150">
        <v>2.71242</v>
      </c>
      <c r="GH150">
        <v>0.0887261</v>
      </c>
      <c r="GI150">
        <v>0.0891267</v>
      </c>
      <c r="GJ150">
        <v>0.102703</v>
      </c>
      <c r="GK150">
        <v>0.102865</v>
      </c>
      <c r="GL150">
        <v>34329.7</v>
      </c>
      <c r="GM150">
        <v>36758</v>
      </c>
      <c r="GN150">
        <v>34084</v>
      </c>
      <c r="GO150">
        <v>36537.8</v>
      </c>
      <c r="GP150">
        <v>43195.2</v>
      </c>
      <c r="GQ150">
        <v>47056</v>
      </c>
      <c r="GR150">
        <v>53176.9</v>
      </c>
      <c r="GS150">
        <v>58398.6</v>
      </c>
      <c r="GT150">
        <v>1.95543</v>
      </c>
      <c r="GU150">
        <v>1.65625</v>
      </c>
      <c r="GV150">
        <v>0.0942796</v>
      </c>
      <c r="GW150">
        <v>0</v>
      </c>
      <c r="GX150">
        <v>28.4708</v>
      </c>
      <c r="GY150">
        <v>999.9</v>
      </c>
      <c r="GZ150">
        <v>59.547</v>
      </c>
      <c r="HA150">
        <v>30.464</v>
      </c>
      <c r="HB150">
        <v>29.0742</v>
      </c>
      <c r="HC150">
        <v>54.9443</v>
      </c>
      <c r="HD150">
        <v>46.0938</v>
      </c>
      <c r="HE150">
        <v>1</v>
      </c>
      <c r="HF150">
        <v>0.0654243</v>
      </c>
      <c r="HG150">
        <v>-1.56657</v>
      </c>
      <c r="HH150">
        <v>20.1277</v>
      </c>
      <c r="HI150">
        <v>5.19902</v>
      </c>
      <c r="HJ150">
        <v>12.004</v>
      </c>
      <c r="HK150">
        <v>4.97565</v>
      </c>
      <c r="HL150">
        <v>3.294</v>
      </c>
      <c r="HM150">
        <v>9999</v>
      </c>
      <c r="HN150">
        <v>999.9</v>
      </c>
      <c r="HO150">
        <v>9999</v>
      </c>
      <c r="HP150">
        <v>9999</v>
      </c>
      <c r="HQ150">
        <v>1.86325</v>
      </c>
      <c r="HR150">
        <v>1.86813</v>
      </c>
      <c r="HS150">
        <v>1.86784</v>
      </c>
      <c r="HT150">
        <v>1.86905</v>
      </c>
      <c r="HU150">
        <v>1.86983</v>
      </c>
      <c r="HV150">
        <v>1.86591</v>
      </c>
      <c r="HW150">
        <v>1.86695</v>
      </c>
      <c r="HX150">
        <v>1.86844</v>
      </c>
      <c r="HY150">
        <v>5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2.165</v>
      </c>
      <c r="IM150">
        <v>0.3705</v>
      </c>
      <c r="IN150">
        <v>0.725814700763697</v>
      </c>
      <c r="IO150">
        <v>0.00362048344270013</v>
      </c>
      <c r="IP150">
        <v>-5.06934738496834e-07</v>
      </c>
      <c r="IQ150">
        <v>1.8318064437723e-10</v>
      </c>
      <c r="IR150">
        <v>-0.101343419155985</v>
      </c>
      <c r="IS150">
        <v>-0.0180113055313949</v>
      </c>
      <c r="IT150">
        <v>0.00213158163258544</v>
      </c>
      <c r="IU150">
        <v>-2.28843148016446e-05</v>
      </c>
      <c r="IV150">
        <v>5</v>
      </c>
      <c r="IW150">
        <v>2442</v>
      </c>
      <c r="IX150">
        <v>1</v>
      </c>
      <c r="IY150">
        <v>27</v>
      </c>
      <c r="IZ150">
        <v>29309757.8</v>
      </c>
      <c r="JA150">
        <v>29309757.8</v>
      </c>
      <c r="JB150">
        <v>0.950928</v>
      </c>
      <c r="JC150">
        <v>2.64648</v>
      </c>
      <c r="JD150">
        <v>1.54785</v>
      </c>
      <c r="JE150">
        <v>2.31812</v>
      </c>
      <c r="JF150">
        <v>1.64673</v>
      </c>
      <c r="JG150">
        <v>2.30713</v>
      </c>
      <c r="JH150">
        <v>34.3042</v>
      </c>
      <c r="JI150">
        <v>24.2188</v>
      </c>
      <c r="JJ150">
        <v>18</v>
      </c>
      <c r="JK150">
        <v>505.035</v>
      </c>
      <c r="JL150">
        <v>330.694</v>
      </c>
      <c r="JM150">
        <v>31.1515</v>
      </c>
      <c r="JN150">
        <v>28.1994</v>
      </c>
      <c r="JO150">
        <v>30.0001</v>
      </c>
      <c r="JP150">
        <v>28.1649</v>
      </c>
      <c r="JQ150">
        <v>28.1222</v>
      </c>
      <c r="JR150">
        <v>19.065</v>
      </c>
      <c r="JS150">
        <v>22.8796</v>
      </c>
      <c r="JT150">
        <v>87.0066</v>
      </c>
      <c r="JU150">
        <v>31.1293</v>
      </c>
      <c r="JV150">
        <v>419.9</v>
      </c>
      <c r="JW150">
        <v>24.0996</v>
      </c>
      <c r="JX150">
        <v>96.6601</v>
      </c>
      <c r="JY150">
        <v>94.6165</v>
      </c>
    </row>
    <row r="151" spans="1:285">
      <c r="A151">
        <v>135</v>
      </c>
      <c r="B151">
        <v>1758585472.1</v>
      </c>
      <c r="C151">
        <v>1932</v>
      </c>
      <c r="D151" t="s">
        <v>699</v>
      </c>
      <c r="E151" t="s">
        <v>700</v>
      </c>
      <c r="F151">
        <v>5</v>
      </c>
      <c r="G151" t="s">
        <v>419</v>
      </c>
      <c r="H151" t="s">
        <v>672</v>
      </c>
      <c r="I151" t="s">
        <v>421</v>
      </c>
      <c r="J151">
        <v>1758585469.1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2.18</v>
      </c>
      <c r="DB151">
        <v>0.5</v>
      </c>
      <c r="DC151" t="s">
        <v>423</v>
      </c>
      <c r="DD151">
        <v>2</v>
      </c>
      <c r="DE151">
        <v>1758585469.1</v>
      </c>
      <c r="DF151">
        <v>420.430333333333</v>
      </c>
      <c r="DG151">
        <v>419.871333333333</v>
      </c>
      <c r="DH151">
        <v>24.2077333333333</v>
      </c>
      <c r="DI151">
        <v>24.0288</v>
      </c>
      <c r="DJ151">
        <v>418.265333333333</v>
      </c>
      <c r="DK151">
        <v>23.8372</v>
      </c>
      <c r="DL151">
        <v>500.021333333333</v>
      </c>
      <c r="DM151">
        <v>89.6189</v>
      </c>
      <c r="DN151">
        <v>0.0346537666666667</v>
      </c>
      <c r="DO151">
        <v>30.3122666666667</v>
      </c>
      <c r="DP151">
        <v>30.0050666666667</v>
      </c>
      <c r="DQ151">
        <v>999.9</v>
      </c>
      <c r="DR151">
        <v>0</v>
      </c>
      <c r="DS151">
        <v>0</v>
      </c>
      <c r="DT151">
        <v>9980</v>
      </c>
      <c r="DU151">
        <v>0</v>
      </c>
      <c r="DV151">
        <v>0.27582</v>
      </c>
      <c r="DW151">
        <v>0.558807666666667</v>
      </c>
      <c r="DX151">
        <v>430.860666666667</v>
      </c>
      <c r="DY151">
        <v>430.209</v>
      </c>
      <c r="DZ151">
        <v>0.178952333333333</v>
      </c>
      <c r="EA151">
        <v>419.871333333333</v>
      </c>
      <c r="EB151">
        <v>24.0288</v>
      </c>
      <c r="EC151">
        <v>2.16947</v>
      </c>
      <c r="ED151">
        <v>2.15343</v>
      </c>
      <c r="EE151">
        <v>18.7386333333333</v>
      </c>
      <c r="EF151">
        <v>18.6200333333333</v>
      </c>
      <c r="EG151">
        <v>0.00500059</v>
      </c>
      <c r="EH151">
        <v>0</v>
      </c>
      <c r="EI151">
        <v>0</v>
      </c>
      <c r="EJ151">
        <v>0</v>
      </c>
      <c r="EK151">
        <v>186.333333333333</v>
      </c>
      <c r="EL151">
        <v>0.00500059</v>
      </c>
      <c r="EM151">
        <v>-16.5333333333333</v>
      </c>
      <c r="EN151">
        <v>-2.2</v>
      </c>
      <c r="EO151">
        <v>36.125</v>
      </c>
      <c r="EP151">
        <v>40.7706666666667</v>
      </c>
      <c r="EQ151">
        <v>37.937</v>
      </c>
      <c r="ER151">
        <v>41.6246666666667</v>
      </c>
      <c r="ES151">
        <v>39</v>
      </c>
      <c r="ET151">
        <v>0</v>
      </c>
      <c r="EU151">
        <v>0</v>
      </c>
      <c r="EV151">
        <v>0</v>
      </c>
      <c r="EW151">
        <v>1758585471.2</v>
      </c>
      <c r="EX151">
        <v>0</v>
      </c>
      <c r="EY151">
        <v>183.603846153846</v>
      </c>
      <c r="EZ151">
        <v>1.3299144702954</v>
      </c>
      <c r="FA151">
        <v>-24.8581196768206</v>
      </c>
      <c r="FB151">
        <v>-8.87307692307692</v>
      </c>
      <c r="FC151">
        <v>15</v>
      </c>
      <c r="FD151">
        <v>0</v>
      </c>
      <c r="FE151" t="s">
        <v>424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0.5089417</v>
      </c>
      <c r="FR151">
        <v>0.196151819548872</v>
      </c>
      <c r="FS151">
        <v>0.0438430205393059</v>
      </c>
      <c r="FT151">
        <v>1</v>
      </c>
      <c r="FU151">
        <v>184.067647058823</v>
      </c>
      <c r="FV151">
        <v>-1.44079447336932</v>
      </c>
      <c r="FW151">
        <v>5.21348481108678</v>
      </c>
      <c r="FX151">
        <v>-1</v>
      </c>
      <c r="FY151">
        <v>0.1848711</v>
      </c>
      <c r="FZ151">
        <v>-0.0511689022556388</v>
      </c>
      <c r="GA151">
        <v>0.00518115577743036</v>
      </c>
      <c r="GB151">
        <v>1</v>
      </c>
      <c r="GC151">
        <v>2</v>
      </c>
      <c r="GD151">
        <v>2</v>
      </c>
      <c r="GE151" t="s">
        <v>425</v>
      </c>
      <c r="GF151">
        <v>3.1331</v>
      </c>
      <c r="GG151">
        <v>2.71263</v>
      </c>
      <c r="GH151">
        <v>0.088724</v>
      </c>
      <c r="GI151">
        <v>0.0891324</v>
      </c>
      <c r="GJ151">
        <v>0.102698</v>
      </c>
      <c r="GK151">
        <v>0.102862</v>
      </c>
      <c r="GL151">
        <v>34329.7</v>
      </c>
      <c r="GM151">
        <v>36757.8</v>
      </c>
      <c r="GN151">
        <v>34083.9</v>
      </c>
      <c r="GO151">
        <v>36537.8</v>
      </c>
      <c r="GP151">
        <v>43195.3</v>
      </c>
      <c r="GQ151">
        <v>47056.1</v>
      </c>
      <c r="GR151">
        <v>53176.8</v>
      </c>
      <c r="GS151">
        <v>58398.6</v>
      </c>
      <c r="GT151">
        <v>1.9552</v>
      </c>
      <c r="GU151">
        <v>1.6565</v>
      </c>
      <c r="GV151">
        <v>0.0941493</v>
      </c>
      <c r="GW151">
        <v>0</v>
      </c>
      <c r="GX151">
        <v>28.472</v>
      </c>
      <c r="GY151">
        <v>999.9</v>
      </c>
      <c r="GZ151">
        <v>59.547</v>
      </c>
      <c r="HA151">
        <v>30.464</v>
      </c>
      <c r="HB151">
        <v>29.0712</v>
      </c>
      <c r="HC151">
        <v>54.5343</v>
      </c>
      <c r="HD151">
        <v>46.3902</v>
      </c>
      <c r="HE151">
        <v>1</v>
      </c>
      <c r="HF151">
        <v>0.0654497</v>
      </c>
      <c r="HG151">
        <v>-1.501</v>
      </c>
      <c r="HH151">
        <v>20.1282</v>
      </c>
      <c r="HI151">
        <v>5.19887</v>
      </c>
      <c r="HJ151">
        <v>12.004</v>
      </c>
      <c r="HK151">
        <v>4.97555</v>
      </c>
      <c r="HL151">
        <v>3.294</v>
      </c>
      <c r="HM151">
        <v>9999</v>
      </c>
      <c r="HN151">
        <v>999.9</v>
      </c>
      <c r="HO151">
        <v>9999</v>
      </c>
      <c r="HP151">
        <v>9999</v>
      </c>
      <c r="HQ151">
        <v>1.86325</v>
      </c>
      <c r="HR151">
        <v>1.86813</v>
      </c>
      <c r="HS151">
        <v>1.86784</v>
      </c>
      <c r="HT151">
        <v>1.86905</v>
      </c>
      <c r="HU151">
        <v>1.86983</v>
      </c>
      <c r="HV151">
        <v>1.8659</v>
      </c>
      <c r="HW151">
        <v>1.86697</v>
      </c>
      <c r="HX151">
        <v>1.86844</v>
      </c>
      <c r="HY151">
        <v>5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2.165</v>
      </c>
      <c r="IM151">
        <v>0.3705</v>
      </c>
      <c r="IN151">
        <v>0.725814700763697</v>
      </c>
      <c r="IO151">
        <v>0.00362048344270013</v>
      </c>
      <c r="IP151">
        <v>-5.06934738496834e-07</v>
      </c>
      <c r="IQ151">
        <v>1.8318064437723e-10</v>
      </c>
      <c r="IR151">
        <v>-0.101343419155985</v>
      </c>
      <c r="IS151">
        <v>-0.0180113055313949</v>
      </c>
      <c r="IT151">
        <v>0.00213158163258544</v>
      </c>
      <c r="IU151">
        <v>-2.28843148016446e-05</v>
      </c>
      <c r="IV151">
        <v>5</v>
      </c>
      <c r="IW151">
        <v>2442</v>
      </c>
      <c r="IX151">
        <v>1</v>
      </c>
      <c r="IY151">
        <v>27</v>
      </c>
      <c r="IZ151">
        <v>29309757.9</v>
      </c>
      <c r="JA151">
        <v>29309757.9</v>
      </c>
      <c r="JB151">
        <v>0.950928</v>
      </c>
      <c r="JC151">
        <v>2.64404</v>
      </c>
      <c r="JD151">
        <v>1.54785</v>
      </c>
      <c r="JE151">
        <v>2.31812</v>
      </c>
      <c r="JF151">
        <v>1.64673</v>
      </c>
      <c r="JG151">
        <v>2.34863</v>
      </c>
      <c r="JH151">
        <v>34.3042</v>
      </c>
      <c r="JI151">
        <v>24.2276</v>
      </c>
      <c r="JJ151">
        <v>18</v>
      </c>
      <c r="JK151">
        <v>504.886</v>
      </c>
      <c r="JL151">
        <v>330.813</v>
      </c>
      <c r="JM151">
        <v>31.1526</v>
      </c>
      <c r="JN151">
        <v>28.1998</v>
      </c>
      <c r="JO151">
        <v>30.0002</v>
      </c>
      <c r="JP151">
        <v>28.1649</v>
      </c>
      <c r="JQ151">
        <v>28.1222</v>
      </c>
      <c r="JR151">
        <v>19.0635</v>
      </c>
      <c r="JS151">
        <v>22.8796</v>
      </c>
      <c r="JT151">
        <v>87.0066</v>
      </c>
      <c r="JU151">
        <v>31.1293</v>
      </c>
      <c r="JV151">
        <v>419.9</v>
      </c>
      <c r="JW151">
        <v>24.1009</v>
      </c>
      <c r="JX151">
        <v>96.6599</v>
      </c>
      <c r="JY151">
        <v>94.6165</v>
      </c>
    </row>
    <row r="152" spans="1:285">
      <c r="A152">
        <v>136</v>
      </c>
      <c r="B152">
        <v>1758585474.1</v>
      </c>
      <c r="C152">
        <v>1934</v>
      </c>
      <c r="D152" t="s">
        <v>701</v>
      </c>
      <c r="E152" t="s">
        <v>702</v>
      </c>
      <c r="F152">
        <v>5</v>
      </c>
      <c r="G152" t="s">
        <v>419</v>
      </c>
      <c r="H152" t="s">
        <v>672</v>
      </c>
      <c r="I152" t="s">
        <v>421</v>
      </c>
      <c r="J152">
        <v>1758585471.1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2.18</v>
      </c>
      <c r="DB152">
        <v>0.5</v>
      </c>
      <c r="DC152" t="s">
        <v>423</v>
      </c>
      <c r="DD152">
        <v>2</v>
      </c>
      <c r="DE152">
        <v>1758585471.1</v>
      </c>
      <c r="DF152">
        <v>420.408333333333</v>
      </c>
      <c r="DG152">
        <v>419.897333333333</v>
      </c>
      <c r="DH152">
        <v>24.2061666666667</v>
      </c>
      <c r="DI152">
        <v>24.0278333333333</v>
      </c>
      <c r="DJ152">
        <v>418.243333333333</v>
      </c>
      <c r="DK152">
        <v>23.8357</v>
      </c>
      <c r="DL152">
        <v>499.948666666667</v>
      </c>
      <c r="DM152">
        <v>89.6185</v>
      </c>
      <c r="DN152">
        <v>0.0345753333333333</v>
      </c>
      <c r="DO152">
        <v>30.3139333333333</v>
      </c>
      <c r="DP152">
        <v>30.0052333333333</v>
      </c>
      <c r="DQ152">
        <v>999.9</v>
      </c>
      <c r="DR152">
        <v>0</v>
      </c>
      <c r="DS152">
        <v>0</v>
      </c>
      <c r="DT152">
        <v>9995.01666666667</v>
      </c>
      <c r="DU152">
        <v>0</v>
      </c>
      <c r="DV152">
        <v>0.27582</v>
      </c>
      <c r="DW152">
        <v>0.510752666666667</v>
      </c>
      <c r="DX152">
        <v>430.837333333333</v>
      </c>
      <c r="DY152">
        <v>430.235</v>
      </c>
      <c r="DZ152">
        <v>0.178350333333333</v>
      </c>
      <c r="EA152">
        <v>419.897333333333</v>
      </c>
      <c r="EB152">
        <v>24.0278333333333</v>
      </c>
      <c r="EC152">
        <v>2.16932</v>
      </c>
      <c r="ED152">
        <v>2.15333333333333</v>
      </c>
      <c r="EE152">
        <v>18.7375333333333</v>
      </c>
      <c r="EF152">
        <v>18.6193</v>
      </c>
      <c r="EG152">
        <v>0.00500059</v>
      </c>
      <c r="EH152">
        <v>0</v>
      </c>
      <c r="EI152">
        <v>0</v>
      </c>
      <c r="EJ152">
        <v>0</v>
      </c>
      <c r="EK152">
        <v>183.066666666667</v>
      </c>
      <c r="EL152">
        <v>0.00500059</v>
      </c>
      <c r="EM152">
        <v>-13.5</v>
      </c>
      <c r="EN152">
        <v>-1.3</v>
      </c>
      <c r="EO152">
        <v>36.125</v>
      </c>
      <c r="EP152">
        <v>40.7913333333333</v>
      </c>
      <c r="EQ152">
        <v>37.958</v>
      </c>
      <c r="ER152">
        <v>41.6663333333333</v>
      </c>
      <c r="ES152">
        <v>39.0206666666667</v>
      </c>
      <c r="ET152">
        <v>0</v>
      </c>
      <c r="EU152">
        <v>0</v>
      </c>
      <c r="EV152">
        <v>0</v>
      </c>
      <c r="EW152">
        <v>1758585473</v>
      </c>
      <c r="EX152">
        <v>0</v>
      </c>
      <c r="EY152">
        <v>183.656</v>
      </c>
      <c r="EZ152">
        <v>-5.41538496318488</v>
      </c>
      <c r="FA152">
        <v>-37.3153843588848</v>
      </c>
      <c r="FB152">
        <v>-8.764</v>
      </c>
      <c r="FC152">
        <v>15</v>
      </c>
      <c r="FD152">
        <v>0</v>
      </c>
      <c r="FE152" t="s">
        <v>424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0.50955055</v>
      </c>
      <c r="FR152">
        <v>0.200011443609022</v>
      </c>
      <c r="FS152">
        <v>0.0437885314248777</v>
      </c>
      <c r="FT152">
        <v>1</v>
      </c>
      <c r="FU152">
        <v>183.814705882353</v>
      </c>
      <c r="FV152">
        <v>-1.86554620165223</v>
      </c>
      <c r="FW152">
        <v>5.40653919711727</v>
      </c>
      <c r="FX152">
        <v>-1</v>
      </c>
      <c r="FY152">
        <v>0.18307335</v>
      </c>
      <c r="FZ152">
        <v>-0.0417247669172933</v>
      </c>
      <c r="GA152">
        <v>0.00416591968567566</v>
      </c>
      <c r="GB152">
        <v>1</v>
      </c>
      <c r="GC152">
        <v>2</v>
      </c>
      <c r="GD152">
        <v>2</v>
      </c>
      <c r="GE152" t="s">
        <v>425</v>
      </c>
      <c r="GF152">
        <v>3.13314</v>
      </c>
      <c r="GG152">
        <v>2.71258</v>
      </c>
      <c r="GH152">
        <v>0.0887195</v>
      </c>
      <c r="GI152">
        <v>0.0891392</v>
      </c>
      <c r="GJ152">
        <v>0.102696</v>
      </c>
      <c r="GK152">
        <v>0.102854</v>
      </c>
      <c r="GL152">
        <v>34329.8</v>
      </c>
      <c r="GM152">
        <v>36757.6</v>
      </c>
      <c r="GN152">
        <v>34083.8</v>
      </c>
      <c r="GO152">
        <v>36537.8</v>
      </c>
      <c r="GP152">
        <v>43195.3</v>
      </c>
      <c r="GQ152">
        <v>47056.4</v>
      </c>
      <c r="GR152">
        <v>53176.7</v>
      </c>
      <c r="GS152">
        <v>58398.4</v>
      </c>
      <c r="GT152">
        <v>1.95518</v>
      </c>
      <c r="GU152">
        <v>1.65628</v>
      </c>
      <c r="GV152">
        <v>0.0940897</v>
      </c>
      <c r="GW152">
        <v>0</v>
      </c>
      <c r="GX152">
        <v>28.4726</v>
      </c>
      <c r="GY152">
        <v>999.9</v>
      </c>
      <c r="GZ152">
        <v>59.547</v>
      </c>
      <c r="HA152">
        <v>30.454</v>
      </c>
      <c r="HB152">
        <v>29.0565</v>
      </c>
      <c r="HC152">
        <v>54.6943</v>
      </c>
      <c r="HD152">
        <v>46.3702</v>
      </c>
      <c r="HE152">
        <v>1</v>
      </c>
      <c r="HF152">
        <v>0.065437</v>
      </c>
      <c r="HG152">
        <v>-1.45046</v>
      </c>
      <c r="HH152">
        <v>20.1286</v>
      </c>
      <c r="HI152">
        <v>5.19872</v>
      </c>
      <c r="HJ152">
        <v>12.004</v>
      </c>
      <c r="HK152">
        <v>4.9756</v>
      </c>
      <c r="HL152">
        <v>3.294</v>
      </c>
      <c r="HM152">
        <v>9999</v>
      </c>
      <c r="HN152">
        <v>999.9</v>
      </c>
      <c r="HO152">
        <v>9999</v>
      </c>
      <c r="HP152">
        <v>9999</v>
      </c>
      <c r="HQ152">
        <v>1.86325</v>
      </c>
      <c r="HR152">
        <v>1.86813</v>
      </c>
      <c r="HS152">
        <v>1.86784</v>
      </c>
      <c r="HT152">
        <v>1.86905</v>
      </c>
      <c r="HU152">
        <v>1.86983</v>
      </c>
      <c r="HV152">
        <v>1.8659</v>
      </c>
      <c r="HW152">
        <v>1.86695</v>
      </c>
      <c r="HX152">
        <v>1.86844</v>
      </c>
      <c r="HY152">
        <v>5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2.165</v>
      </c>
      <c r="IM152">
        <v>0.3704</v>
      </c>
      <c r="IN152">
        <v>0.725814700763697</v>
      </c>
      <c r="IO152">
        <v>0.00362048344270013</v>
      </c>
      <c r="IP152">
        <v>-5.06934738496834e-07</v>
      </c>
      <c r="IQ152">
        <v>1.8318064437723e-10</v>
      </c>
      <c r="IR152">
        <v>-0.101343419155985</v>
      </c>
      <c r="IS152">
        <v>-0.0180113055313949</v>
      </c>
      <c r="IT152">
        <v>0.00213158163258544</v>
      </c>
      <c r="IU152">
        <v>-2.28843148016446e-05</v>
      </c>
      <c r="IV152">
        <v>5</v>
      </c>
      <c r="IW152">
        <v>2442</v>
      </c>
      <c r="IX152">
        <v>1</v>
      </c>
      <c r="IY152">
        <v>27</v>
      </c>
      <c r="IZ152">
        <v>29309757.9</v>
      </c>
      <c r="JA152">
        <v>29309757.9</v>
      </c>
      <c r="JB152">
        <v>0.950928</v>
      </c>
      <c r="JC152">
        <v>2.63672</v>
      </c>
      <c r="JD152">
        <v>1.54785</v>
      </c>
      <c r="JE152">
        <v>2.31812</v>
      </c>
      <c r="JF152">
        <v>1.64673</v>
      </c>
      <c r="JG152">
        <v>2.35107</v>
      </c>
      <c r="JH152">
        <v>34.3042</v>
      </c>
      <c r="JI152">
        <v>24.2276</v>
      </c>
      <c r="JJ152">
        <v>18</v>
      </c>
      <c r="JK152">
        <v>504.87</v>
      </c>
      <c r="JL152">
        <v>330.706</v>
      </c>
      <c r="JM152">
        <v>31.1466</v>
      </c>
      <c r="JN152">
        <v>28.1998</v>
      </c>
      <c r="JO152">
        <v>30.0001</v>
      </c>
      <c r="JP152">
        <v>28.1649</v>
      </c>
      <c r="JQ152">
        <v>28.1222</v>
      </c>
      <c r="JR152">
        <v>19.0633</v>
      </c>
      <c r="JS152">
        <v>22.8796</v>
      </c>
      <c r="JT152">
        <v>87.0066</v>
      </c>
      <c r="JU152">
        <v>31.1293</v>
      </c>
      <c r="JV152">
        <v>419.9</v>
      </c>
      <c r="JW152">
        <v>24.1041</v>
      </c>
      <c r="JX152">
        <v>96.6597</v>
      </c>
      <c r="JY152">
        <v>94.6163</v>
      </c>
    </row>
    <row r="153" spans="1:285">
      <c r="A153">
        <v>137</v>
      </c>
      <c r="B153">
        <v>1758585476.1</v>
      </c>
      <c r="C153">
        <v>1936</v>
      </c>
      <c r="D153" t="s">
        <v>703</v>
      </c>
      <c r="E153" t="s">
        <v>704</v>
      </c>
      <c r="F153">
        <v>5</v>
      </c>
      <c r="G153" t="s">
        <v>419</v>
      </c>
      <c r="H153" t="s">
        <v>672</v>
      </c>
      <c r="I153" t="s">
        <v>421</v>
      </c>
      <c r="J153">
        <v>1758585473.1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2.18</v>
      </c>
      <c r="DB153">
        <v>0.5</v>
      </c>
      <c r="DC153" t="s">
        <v>423</v>
      </c>
      <c r="DD153">
        <v>2</v>
      </c>
      <c r="DE153">
        <v>1758585473.1</v>
      </c>
      <c r="DF153">
        <v>420.399</v>
      </c>
      <c r="DG153">
        <v>419.924666666667</v>
      </c>
      <c r="DH153">
        <v>24.2054</v>
      </c>
      <c r="DI153">
        <v>24.0269</v>
      </c>
      <c r="DJ153">
        <v>418.234</v>
      </c>
      <c r="DK153">
        <v>23.835</v>
      </c>
      <c r="DL153">
        <v>499.954333333333</v>
      </c>
      <c r="DM153">
        <v>89.6177666666667</v>
      </c>
      <c r="DN153">
        <v>0.0344244</v>
      </c>
      <c r="DO153">
        <v>30.3157666666667</v>
      </c>
      <c r="DP153">
        <v>30.0057333333333</v>
      </c>
      <c r="DQ153">
        <v>999.9</v>
      </c>
      <c r="DR153">
        <v>0</v>
      </c>
      <c r="DS153">
        <v>0</v>
      </c>
      <c r="DT153">
        <v>10010.0333333333</v>
      </c>
      <c r="DU153">
        <v>0</v>
      </c>
      <c r="DV153">
        <v>0.27582</v>
      </c>
      <c r="DW153">
        <v>0.474080666666667</v>
      </c>
      <c r="DX153">
        <v>430.827333333333</v>
      </c>
      <c r="DY153">
        <v>430.262666666667</v>
      </c>
      <c r="DZ153">
        <v>0.178527</v>
      </c>
      <c r="EA153">
        <v>419.924666666667</v>
      </c>
      <c r="EB153">
        <v>24.0269</v>
      </c>
      <c r="EC153">
        <v>2.16923666666667</v>
      </c>
      <c r="ED153">
        <v>2.15323333333333</v>
      </c>
      <c r="EE153">
        <v>18.7369</v>
      </c>
      <c r="EF153">
        <v>18.6185333333333</v>
      </c>
      <c r="EG153">
        <v>0.00500059</v>
      </c>
      <c r="EH153">
        <v>0</v>
      </c>
      <c r="EI153">
        <v>0</v>
      </c>
      <c r="EJ153">
        <v>0</v>
      </c>
      <c r="EK153">
        <v>180.8</v>
      </c>
      <c r="EL153">
        <v>0.00500059</v>
      </c>
      <c r="EM153">
        <v>-9.63333333333333</v>
      </c>
      <c r="EN153">
        <v>-0.333333333333333</v>
      </c>
      <c r="EO153">
        <v>36.1456666666667</v>
      </c>
      <c r="EP153">
        <v>40.833</v>
      </c>
      <c r="EQ153">
        <v>37.979</v>
      </c>
      <c r="ER153">
        <v>41.708</v>
      </c>
      <c r="ES153">
        <v>39.0413333333333</v>
      </c>
      <c r="ET153">
        <v>0</v>
      </c>
      <c r="EU153">
        <v>0</v>
      </c>
      <c r="EV153">
        <v>0</v>
      </c>
      <c r="EW153">
        <v>1758585475.4</v>
      </c>
      <c r="EX153">
        <v>0</v>
      </c>
      <c r="EY153">
        <v>184.504</v>
      </c>
      <c r="EZ153">
        <v>11.6615379759555</v>
      </c>
      <c r="FA153">
        <v>-26.161538239132</v>
      </c>
      <c r="FB153">
        <v>-10.076</v>
      </c>
      <c r="FC153">
        <v>15</v>
      </c>
      <c r="FD153">
        <v>0</v>
      </c>
      <c r="FE153" t="s">
        <v>424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0.5061845</v>
      </c>
      <c r="FR153">
        <v>0.0288746165413542</v>
      </c>
      <c r="FS153">
        <v>0.0470792301854013</v>
      </c>
      <c r="FT153">
        <v>1</v>
      </c>
      <c r="FU153">
        <v>183.897058823529</v>
      </c>
      <c r="FV153">
        <v>-7.71734149830382</v>
      </c>
      <c r="FW153">
        <v>5.72848842058488</v>
      </c>
      <c r="FX153">
        <v>-1</v>
      </c>
      <c r="FY153">
        <v>0.18184825</v>
      </c>
      <c r="FZ153">
        <v>-0.0325372781954892</v>
      </c>
      <c r="GA153">
        <v>0.00333911760611991</v>
      </c>
      <c r="GB153">
        <v>1</v>
      </c>
      <c r="GC153">
        <v>2</v>
      </c>
      <c r="GD153">
        <v>2</v>
      </c>
      <c r="GE153" t="s">
        <v>425</v>
      </c>
      <c r="GF153">
        <v>3.13336</v>
      </c>
      <c r="GG153">
        <v>2.71243</v>
      </c>
      <c r="GH153">
        <v>0.0887193</v>
      </c>
      <c r="GI153">
        <v>0.089137</v>
      </c>
      <c r="GJ153">
        <v>0.102693</v>
      </c>
      <c r="GK153">
        <v>0.102849</v>
      </c>
      <c r="GL153">
        <v>34329.6</v>
      </c>
      <c r="GM153">
        <v>36757.6</v>
      </c>
      <c r="GN153">
        <v>34083.6</v>
      </c>
      <c r="GO153">
        <v>36537.7</v>
      </c>
      <c r="GP153">
        <v>43195.4</v>
      </c>
      <c r="GQ153">
        <v>47056.5</v>
      </c>
      <c r="GR153">
        <v>53176.6</v>
      </c>
      <c r="GS153">
        <v>58398.2</v>
      </c>
      <c r="GT153">
        <v>1.95535</v>
      </c>
      <c r="GU153">
        <v>1.65605</v>
      </c>
      <c r="GV153">
        <v>0.0940636</v>
      </c>
      <c r="GW153">
        <v>0</v>
      </c>
      <c r="GX153">
        <v>28.4732</v>
      </c>
      <c r="GY153">
        <v>999.9</v>
      </c>
      <c r="GZ153">
        <v>59.547</v>
      </c>
      <c r="HA153">
        <v>30.464</v>
      </c>
      <c r="HB153">
        <v>29.0749</v>
      </c>
      <c r="HC153">
        <v>54.5843</v>
      </c>
      <c r="HD153">
        <v>46.1178</v>
      </c>
      <c r="HE153">
        <v>1</v>
      </c>
      <c r="HF153">
        <v>0.0654573</v>
      </c>
      <c r="HG153">
        <v>-1.46638</v>
      </c>
      <c r="HH153">
        <v>20.1286</v>
      </c>
      <c r="HI153">
        <v>5.19857</v>
      </c>
      <c r="HJ153">
        <v>12.004</v>
      </c>
      <c r="HK153">
        <v>4.97565</v>
      </c>
      <c r="HL153">
        <v>3.294</v>
      </c>
      <c r="HM153">
        <v>9999</v>
      </c>
      <c r="HN153">
        <v>999.9</v>
      </c>
      <c r="HO153">
        <v>9999</v>
      </c>
      <c r="HP153">
        <v>9999</v>
      </c>
      <c r="HQ153">
        <v>1.86325</v>
      </c>
      <c r="HR153">
        <v>1.86813</v>
      </c>
      <c r="HS153">
        <v>1.86784</v>
      </c>
      <c r="HT153">
        <v>1.86905</v>
      </c>
      <c r="HU153">
        <v>1.86983</v>
      </c>
      <c r="HV153">
        <v>1.8659</v>
      </c>
      <c r="HW153">
        <v>1.86697</v>
      </c>
      <c r="HX153">
        <v>1.86844</v>
      </c>
      <c r="HY153">
        <v>5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2.165</v>
      </c>
      <c r="IM153">
        <v>0.3704</v>
      </c>
      <c r="IN153">
        <v>0.725814700763697</v>
      </c>
      <c r="IO153">
        <v>0.00362048344270013</v>
      </c>
      <c r="IP153">
        <v>-5.06934738496834e-07</v>
      </c>
      <c r="IQ153">
        <v>1.8318064437723e-10</v>
      </c>
      <c r="IR153">
        <v>-0.101343419155985</v>
      </c>
      <c r="IS153">
        <v>-0.0180113055313949</v>
      </c>
      <c r="IT153">
        <v>0.00213158163258544</v>
      </c>
      <c r="IU153">
        <v>-2.28843148016446e-05</v>
      </c>
      <c r="IV153">
        <v>5</v>
      </c>
      <c r="IW153">
        <v>2442</v>
      </c>
      <c r="IX153">
        <v>1</v>
      </c>
      <c r="IY153">
        <v>27</v>
      </c>
      <c r="IZ153">
        <v>29309757.9</v>
      </c>
      <c r="JA153">
        <v>29309757.9</v>
      </c>
      <c r="JB153">
        <v>0.950928</v>
      </c>
      <c r="JC153">
        <v>2.64526</v>
      </c>
      <c r="JD153">
        <v>1.54785</v>
      </c>
      <c r="JE153">
        <v>2.31812</v>
      </c>
      <c r="JF153">
        <v>1.64551</v>
      </c>
      <c r="JG153">
        <v>2.24854</v>
      </c>
      <c r="JH153">
        <v>34.3042</v>
      </c>
      <c r="JI153">
        <v>24.2188</v>
      </c>
      <c r="JJ153">
        <v>18</v>
      </c>
      <c r="JK153">
        <v>504.992</v>
      </c>
      <c r="JL153">
        <v>330.606</v>
      </c>
      <c r="JM153">
        <v>31.1365</v>
      </c>
      <c r="JN153">
        <v>28.1998</v>
      </c>
      <c r="JO153">
        <v>30.0002</v>
      </c>
      <c r="JP153">
        <v>28.1657</v>
      </c>
      <c r="JQ153">
        <v>28.1234</v>
      </c>
      <c r="JR153">
        <v>19.0628</v>
      </c>
      <c r="JS153">
        <v>22.8796</v>
      </c>
      <c r="JT153">
        <v>87.0066</v>
      </c>
      <c r="JU153">
        <v>31.1235</v>
      </c>
      <c r="JV153">
        <v>419.9</v>
      </c>
      <c r="JW153">
        <v>24.1072</v>
      </c>
      <c r="JX153">
        <v>96.6593</v>
      </c>
      <c r="JY153">
        <v>94.6161</v>
      </c>
    </row>
    <row r="154" spans="1:285">
      <c r="A154">
        <v>138</v>
      </c>
      <c r="B154">
        <v>1758585478.1</v>
      </c>
      <c r="C154">
        <v>1938</v>
      </c>
      <c r="D154" t="s">
        <v>705</v>
      </c>
      <c r="E154" t="s">
        <v>706</v>
      </c>
      <c r="F154">
        <v>5</v>
      </c>
      <c r="G154" t="s">
        <v>419</v>
      </c>
      <c r="H154" t="s">
        <v>672</v>
      </c>
      <c r="I154" t="s">
        <v>421</v>
      </c>
      <c r="J154">
        <v>1758585475.1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2.18</v>
      </c>
      <c r="DB154">
        <v>0.5</v>
      </c>
      <c r="DC154" t="s">
        <v>423</v>
      </c>
      <c r="DD154">
        <v>2</v>
      </c>
      <c r="DE154">
        <v>1758585475.1</v>
      </c>
      <c r="DF154">
        <v>420.393</v>
      </c>
      <c r="DG154">
        <v>419.927</v>
      </c>
      <c r="DH154">
        <v>24.2049666666667</v>
      </c>
      <c r="DI154">
        <v>24.0258333333333</v>
      </c>
      <c r="DJ154">
        <v>418.228</v>
      </c>
      <c r="DK154">
        <v>23.8345666666667</v>
      </c>
      <c r="DL154">
        <v>500.022</v>
      </c>
      <c r="DM154">
        <v>89.6168666666667</v>
      </c>
      <c r="DN154">
        <v>0.0344171666666667</v>
      </c>
      <c r="DO154">
        <v>30.3168333333333</v>
      </c>
      <c r="DP154">
        <v>30.0069666666667</v>
      </c>
      <c r="DQ154">
        <v>999.9</v>
      </c>
      <c r="DR154">
        <v>0</v>
      </c>
      <c r="DS154">
        <v>0</v>
      </c>
      <c r="DT154">
        <v>10003.7833333333</v>
      </c>
      <c r="DU154">
        <v>0</v>
      </c>
      <c r="DV154">
        <v>0.27582</v>
      </c>
      <c r="DW154">
        <v>0.46579</v>
      </c>
      <c r="DX154">
        <v>430.820666666667</v>
      </c>
      <c r="DY154">
        <v>430.264333333333</v>
      </c>
      <c r="DZ154">
        <v>0.179152666666667</v>
      </c>
      <c r="EA154">
        <v>419.927</v>
      </c>
      <c r="EB154">
        <v>24.0258333333333</v>
      </c>
      <c r="EC154">
        <v>2.16917333333333</v>
      </c>
      <c r="ED154">
        <v>2.15311666666667</v>
      </c>
      <c r="EE154">
        <v>18.7364666666667</v>
      </c>
      <c r="EF154">
        <v>18.6176666666667</v>
      </c>
      <c r="EG154">
        <v>0.00500059</v>
      </c>
      <c r="EH154">
        <v>0</v>
      </c>
      <c r="EI154">
        <v>0</v>
      </c>
      <c r="EJ154">
        <v>0</v>
      </c>
      <c r="EK154">
        <v>179.733333333333</v>
      </c>
      <c r="EL154">
        <v>0.00500059</v>
      </c>
      <c r="EM154">
        <v>-7.46666666666667</v>
      </c>
      <c r="EN154">
        <v>-0.666666666666667</v>
      </c>
      <c r="EO154">
        <v>36.1663333333333</v>
      </c>
      <c r="EP154">
        <v>40.854</v>
      </c>
      <c r="EQ154">
        <v>38</v>
      </c>
      <c r="ER154">
        <v>41.7496666666667</v>
      </c>
      <c r="ES154">
        <v>39.062</v>
      </c>
      <c r="ET154">
        <v>0</v>
      </c>
      <c r="EU154">
        <v>0</v>
      </c>
      <c r="EV154">
        <v>0</v>
      </c>
      <c r="EW154">
        <v>1758585477.2</v>
      </c>
      <c r="EX154">
        <v>0</v>
      </c>
      <c r="EY154">
        <v>184.557692307692</v>
      </c>
      <c r="EZ154">
        <v>18.7384611310543</v>
      </c>
      <c r="FA154">
        <v>-17.4188033161256</v>
      </c>
      <c r="FB154">
        <v>-10.35</v>
      </c>
      <c r="FC154">
        <v>15</v>
      </c>
      <c r="FD154">
        <v>0</v>
      </c>
      <c r="FE154" t="s">
        <v>424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0.5041246</v>
      </c>
      <c r="FR154">
        <v>-0.135643218045113</v>
      </c>
      <c r="FS154">
        <v>0.0488954431132391</v>
      </c>
      <c r="FT154">
        <v>1</v>
      </c>
      <c r="FU154">
        <v>183.955882352941</v>
      </c>
      <c r="FV154">
        <v>12.4935063515718</v>
      </c>
      <c r="FW154">
        <v>6.06461245434968</v>
      </c>
      <c r="FX154">
        <v>-1</v>
      </c>
      <c r="FY154">
        <v>0.18093985</v>
      </c>
      <c r="FZ154">
        <v>-0.0226031729323309</v>
      </c>
      <c r="GA154">
        <v>0.00248468225886128</v>
      </c>
      <c r="GB154">
        <v>1</v>
      </c>
      <c r="GC154">
        <v>2</v>
      </c>
      <c r="GD154">
        <v>2</v>
      </c>
      <c r="GE154" t="s">
        <v>425</v>
      </c>
      <c r="GF154">
        <v>3.13324</v>
      </c>
      <c r="GG154">
        <v>2.71253</v>
      </c>
      <c r="GH154">
        <v>0.088716</v>
      </c>
      <c r="GI154">
        <v>0.0891237</v>
      </c>
      <c r="GJ154">
        <v>0.102692</v>
      </c>
      <c r="GK154">
        <v>0.102847</v>
      </c>
      <c r="GL154">
        <v>34329.4</v>
      </c>
      <c r="GM154">
        <v>36758</v>
      </c>
      <c r="GN154">
        <v>34083.3</v>
      </c>
      <c r="GO154">
        <v>36537.6</v>
      </c>
      <c r="GP154">
        <v>43195.2</v>
      </c>
      <c r="GQ154">
        <v>47056.6</v>
      </c>
      <c r="GR154">
        <v>53176.4</v>
      </c>
      <c r="GS154">
        <v>58398.2</v>
      </c>
      <c r="GT154">
        <v>1.955</v>
      </c>
      <c r="GU154">
        <v>1.65635</v>
      </c>
      <c r="GV154">
        <v>0.0941418</v>
      </c>
      <c r="GW154">
        <v>0</v>
      </c>
      <c r="GX154">
        <v>28.4745</v>
      </c>
      <c r="GY154">
        <v>999.9</v>
      </c>
      <c r="GZ154">
        <v>59.547</v>
      </c>
      <c r="HA154">
        <v>30.454</v>
      </c>
      <c r="HB154">
        <v>29.0586</v>
      </c>
      <c r="HC154">
        <v>54.8643</v>
      </c>
      <c r="HD154">
        <v>46.0337</v>
      </c>
      <c r="HE154">
        <v>1</v>
      </c>
      <c r="HF154">
        <v>0.0654776</v>
      </c>
      <c r="HG154">
        <v>-1.47462</v>
      </c>
      <c r="HH154">
        <v>20.1285</v>
      </c>
      <c r="HI154">
        <v>5.19872</v>
      </c>
      <c r="HJ154">
        <v>12.004</v>
      </c>
      <c r="HK154">
        <v>4.97565</v>
      </c>
      <c r="HL154">
        <v>3.294</v>
      </c>
      <c r="HM154">
        <v>9999</v>
      </c>
      <c r="HN154">
        <v>999.9</v>
      </c>
      <c r="HO154">
        <v>9999</v>
      </c>
      <c r="HP154">
        <v>9999</v>
      </c>
      <c r="HQ154">
        <v>1.86325</v>
      </c>
      <c r="HR154">
        <v>1.86813</v>
      </c>
      <c r="HS154">
        <v>1.86784</v>
      </c>
      <c r="HT154">
        <v>1.86905</v>
      </c>
      <c r="HU154">
        <v>1.86984</v>
      </c>
      <c r="HV154">
        <v>1.86593</v>
      </c>
      <c r="HW154">
        <v>1.86698</v>
      </c>
      <c r="HX154">
        <v>1.86844</v>
      </c>
      <c r="HY154">
        <v>5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2.164</v>
      </c>
      <c r="IM154">
        <v>0.3704</v>
      </c>
      <c r="IN154">
        <v>0.725814700763697</v>
      </c>
      <c r="IO154">
        <v>0.00362048344270013</v>
      </c>
      <c r="IP154">
        <v>-5.06934738496834e-07</v>
      </c>
      <c r="IQ154">
        <v>1.8318064437723e-10</v>
      </c>
      <c r="IR154">
        <v>-0.101343419155985</v>
      </c>
      <c r="IS154">
        <v>-0.0180113055313949</v>
      </c>
      <c r="IT154">
        <v>0.00213158163258544</v>
      </c>
      <c r="IU154">
        <v>-2.28843148016446e-05</v>
      </c>
      <c r="IV154">
        <v>5</v>
      </c>
      <c r="IW154">
        <v>2442</v>
      </c>
      <c r="IX154">
        <v>1</v>
      </c>
      <c r="IY154">
        <v>27</v>
      </c>
      <c r="IZ154">
        <v>29309758</v>
      </c>
      <c r="JA154">
        <v>29309758</v>
      </c>
      <c r="JB154">
        <v>0.950928</v>
      </c>
      <c r="JC154">
        <v>2.65015</v>
      </c>
      <c r="JD154">
        <v>1.54785</v>
      </c>
      <c r="JE154">
        <v>2.31812</v>
      </c>
      <c r="JF154">
        <v>1.64673</v>
      </c>
      <c r="JG154">
        <v>2.25342</v>
      </c>
      <c r="JH154">
        <v>34.3042</v>
      </c>
      <c r="JI154">
        <v>24.2188</v>
      </c>
      <c r="JJ154">
        <v>18</v>
      </c>
      <c r="JK154">
        <v>504.771</v>
      </c>
      <c r="JL154">
        <v>330.754</v>
      </c>
      <c r="JM154">
        <v>31.1292</v>
      </c>
      <c r="JN154">
        <v>28.2006</v>
      </c>
      <c r="JO154">
        <v>30.0002</v>
      </c>
      <c r="JP154">
        <v>28.1668</v>
      </c>
      <c r="JQ154">
        <v>28.1245</v>
      </c>
      <c r="JR154">
        <v>19.0647</v>
      </c>
      <c r="JS154">
        <v>22.6068</v>
      </c>
      <c r="JT154">
        <v>87.0066</v>
      </c>
      <c r="JU154">
        <v>31.1235</v>
      </c>
      <c r="JV154">
        <v>419.9</v>
      </c>
      <c r="JW154">
        <v>24.1076</v>
      </c>
      <c r="JX154">
        <v>96.6588</v>
      </c>
      <c r="JY154">
        <v>94.616</v>
      </c>
    </row>
    <row r="155" spans="1:285">
      <c r="A155">
        <v>139</v>
      </c>
      <c r="B155">
        <v>1758585480.1</v>
      </c>
      <c r="C155">
        <v>1940</v>
      </c>
      <c r="D155" t="s">
        <v>707</v>
      </c>
      <c r="E155" t="s">
        <v>708</v>
      </c>
      <c r="F155">
        <v>5</v>
      </c>
      <c r="G155" t="s">
        <v>419</v>
      </c>
      <c r="H155" t="s">
        <v>672</v>
      </c>
      <c r="I155" t="s">
        <v>421</v>
      </c>
      <c r="J155">
        <v>1758585477.1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2.18</v>
      </c>
      <c r="DB155">
        <v>0.5</v>
      </c>
      <c r="DC155" t="s">
        <v>423</v>
      </c>
      <c r="DD155">
        <v>2</v>
      </c>
      <c r="DE155">
        <v>1758585477.1</v>
      </c>
      <c r="DF155">
        <v>420.382333333333</v>
      </c>
      <c r="DG155">
        <v>419.906666666667</v>
      </c>
      <c r="DH155">
        <v>24.2041666666667</v>
      </c>
      <c r="DI155">
        <v>24.0246333333333</v>
      </c>
      <c r="DJ155">
        <v>418.217333333333</v>
      </c>
      <c r="DK155">
        <v>23.8338</v>
      </c>
      <c r="DL155">
        <v>500.083</v>
      </c>
      <c r="DM155">
        <v>89.6167</v>
      </c>
      <c r="DN155">
        <v>0.0345321666666667</v>
      </c>
      <c r="DO155">
        <v>30.3172</v>
      </c>
      <c r="DP155">
        <v>30.009</v>
      </c>
      <c r="DQ155">
        <v>999.9</v>
      </c>
      <c r="DR155">
        <v>0</v>
      </c>
      <c r="DS155">
        <v>0</v>
      </c>
      <c r="DT155">
        <v>9983.76666666667</v>
      </c>
      <c r="DU155">
        <v>0</v>
      </c>
      <c r="DV155">
        <v>0.27582</v>
      </c>
      <c r="DW155">
        <v>0.475423333333333</v>
      </c>
      <c r="DX155">
        <v>430.809333333333</v>
      </c>
      <c r="DY155">
        <v>430.243</v>
      </c>
      <c r="DZ155">
        <v>0.179555</v>
      </c>
      <c r="EA155">
        <v>419.906666666667</v>
      </c>
      <c r="EB155">
        <v>24.0246333333333</v>
      </c>
      <c r="EC155">
        <v>2.16909666666667</v>
      </c>
      <c r="ED155">
        <v>2.15300666666667</v>
      </c>
      <c r="EE155">
        <v>18.7359</v>
      </c>
      <c r="EF155">
        <v>18.6168333333333</v>
      </c>
      <c r="EG155">
        <v>0.00500059</v>
      </c>
      <c r="EH155">
        <v>0</v>
      </c>
      <c r="EI155">
        <v>0</v>
      </c>
      <c r="EJ155">
        <v>0</v>
      </c>
      <c r="EK155">
        <v>180.833333333333</v>
      </c>
      <c r="EL155">
        <v>0.00500059</v>
      </c>
      <c r="EM155">
        <v>-8.46666666666667</v>
      </c>
      <c r="EN155">
        <v>-0.433333333333333</v>
      </c>
      <c r="EO155">
        <v>36.187</v>
      </c>
      <c r="EP155">
        <v>40.875</v>
      </c>
      <c r="EQ155">
        <v>38.0206666666667</v>
      </c>
      <c r="ER155">
        <v>41.7913333333333</v>
      </c>
      <c r="ES155">
        <v>39.062</v>
      </c>
      <c r="ET155">
        <v>0</v>
      </c>
      <c r="EU155">
        <v>0</v>
      </c>
      <c r="EV155">
        <v>0</v>
      </c>
      <c r="EW155">
        <v>1758585479</v>
      </c>
      <c r="EX155">
        <v>0</v>
      </c>
      <c r="EY155">
        <v>184.976</v>
      </c>
      <c r="EZ155">
        <v>15.3923072992455</v>
      </c>
      <c r="FA155">
        <v>3.42307700736991</v>
      </c>
      <c r="FB155">
        <v>-10.76</v>
      </c>
      <c r="FC155">
        <v>15</v>
      </c>
      <c r="FD155">
        <v>0</v>
      </c>
      <c r="FE155" t="s">
        <v>424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0.50211345</v>
      </c>
      <c r="FR155">
        <v>-0.0995371578947364</v>
      </c>
      <c r="FS155">
        <v>0.0485365186127672</v>
      </c>
      <c r="FT155">
        <v>1</v>
      </c>
      <c r="FU155">
        <v>184.417647058824</v>
      </c>
      <c r="FV155">
        <v>10.9121465068605</v>
      </c>
      <c r="FW155">
        <v>5.98308746719772</v>
      </c>
      <c r="FX155">
        <v>-1</v>
      </c>
      <c r="FY155">
        <v>0.18032385</v>
      </c>
      <c r="FZ155">
        <v>-0.0141104210526313</v>
      </c>
      <c r="GA155">
        <v>0.0018036243310346</v>
      </c>
      <c r="GB155">
        <v>1</v>
      </c>
      <c r="GC155">
        <v>2</v>
      </c>
      <c r="GD155">
        <v>2</v>
      </c>
      <c r="GE155" t="s">
        <v>425</v>
      </c>
      <c r="GF155">
        <v>3.1331</v>
      </c>
      <c r="GG155">
        <v>2.7124</v>
      </c>
      <c r="GH155">
        <v>0.0887136</v>
      </c>
      <c r="GI155">
        <v>0.0891212</v>
      </c>
      <c r="GJ155">
        <v>0.102687</v>
      </c>
      <c r="GK155">
        <v>0.102845</v>
      </c>
      <c r="GL155">
        <v>34329.5</v>
      </c>
      <c r="GM155">
        <v>36758</v>
      </c>
      <c r="GN155">
        <v>34083.3</v>
      </c>
      <c r="GO155">
        <v>36537.5</v>
      </c>
      <c r="GP155">
        <v>43195.3</v>
      </c>
      <c r="GQ155">
        <v>47056.6</v>
      </c>
      <c r="GR155">
        <v>53176.1</v>
      </c>
      <c r="GS155">
        <v>58398</v>
      </c>
      <c r="GT155">
        <v>1.95485</v>
      </c>
      <c r="GU155">
        <v>1.65637</v>
      </c>
      <c r="GV155">
        <v>0.094343</v>
      </c>
      <c r="GW155">
        <v>0</v>
      </c>
      <c r="GX155">
        <v>28.475</v>
      </c>
      <c r="GY155">
        <v>999.9</v>
      </c>
      <c r="GZ155">
        <v>59.547</v>
      </c>
      <c r="HA155">
        <v>30.454</v>
      </c>
      <c r="HB155">
        <v>29.056</v>
      </c>
      <c r="HC155">
        <v>54.6343</v>
      </c>
      <c r="HD155">
        <v>46.238</v>
      </c>
      <c r="HE155">
        <v>1</v>
      </c>
      <c r="HF155">
        <v>0.065592</v>
      </c>
      <c r="HG155">
        <v>-1.48347</v>
      </c>
      <c r="HH155">
        <v>20.1284</v>
      </c>
      <c r="HI155">
        <v>5.19902</v>
      </c>
      <c r="HJ155">
        <v>12.004</v>
      </c>
      <c r="HK155">
        <v>4.9757</v>
      </c>
      <c r="HL155">
        <v>3.294</v>
      </c>
      <c r="HM155">
        <v>9999</v>
      </c>
      <c r="HN155">
        <v>999.9</v>
      </c>
      <c r="HO155">
        <v>9999</v>
      </c>
      <c r="HP155">
        <v>9999</v>
      </c>
      <c r="HQ155">
        <v>1.86325</v>
      </c>
      <c r="HR155">
        <v>1.86813</v>
      </c>
      <c r="HS155">
        <v>1.86784</v>
      </c>
      <c r="HT155">
        <v>1.86905</v>
      </c>
      <c r="HU155">
        <v>1.86983</v>
      </c>
      <c r="HV155">
        <v>1.86593</v>
      </c>
      <c r="HW155">
        <v>1.86697</v>
      </c>
      <c r="HX155">
        <v>1.86844</v>
      </c>
      <c r="HY155">
        <v>5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2.165</v>
      </c>
      <c r="IM155">
        <v>0.3704</v>
      </c>
      <c r="IN155">
        <v>0.725814700763697</v>
      </c>
      <c r="IO155">
        <v>0.00362048344270013</v>
      </c>
      <c r="IP155">
        <v>-5.06934738496834e-07</v>
      </c>
      <c r="IQ155">
        <v>1.8318064437723e-10</v>
      </c>
      <c r="IR155">
        <v>-0.101343419155985</v>
      </c>
      <c r="IS155">
        <v>-0.0180113055313949</v>
      </c>
      <c r="IT155">
        <v>0.00213158163258544</v>
      </c>
      <c r="IU155">
        <v>-2.28843148016446e-05</v>
      </c>
      <c r="IV155">
        <v>5</v>
      </c>
      <c r="IW155">
        <v>2442</v>
      </c>
      <c r="IX155">
        <v>1</v>
      </c>
      <c r="IY155">
        <v>27</v>
      </c>
      <c r="IZ155">
        <v>29309758</v>
      </c>
      <c r="JA155">
        <v>29309758</v>
      </c>
      <c r="JB155">
        <v>0.950928</v>
      </c>
      <c r="JC155">
        <v>2.64648</v>
      </c>
      <c r="JD155">
        <v>1.54785</v>
      </c>
      <c r="JE155">
        <v>2.31812</v>
      </c>
      <c r="JF155">
        <v>1.64673</v>
      </c>
      <c r="JG155">
        <v>2.32178</v>
      </c>
      <c r="JH155">
        <v>34.3042</v>
      </c>
      <c r="JI155">
        <v>24.2188</v>
      </c>
      <c r="JJ155">
        <v>18</v>
      </c>
      <c r="JK155">
        <v>504.676</v>
      </c>
      <c r="JL155">
        <v>330.766</v>
      </c>
      <c r="JM155">
        <v>31.1245</v>
      </c>
      <c r="JN155">
        <v>28.2018</v>
      </c>
      <c r="JO155">
        <v>30.0003</v>
      </c>
      <c r="JP155">
        <v>28.1673</v>
      </c>
      <c r="JQ155">
        <v>28.1245</v>
      </c>
      <c r="JR155">
        <v>19.0654</v>
      </c>
      <c r="JS155">
        <v>22.6068</v>
      </c>
      <c r="JT155">
        <v>87.0066</v>
      </c>
      <c r="JU155">
        <v>31.1143</v>
      </c>
      <c r="JV155">
        <v>419.9</v>
      </c>
      <c r="JW155">
        <v>24.1149</v>
      </c>
      <c r="JX155">
        <v>96.6585</v>
      </c>
      <c r="JY155">
        <v>94.6157</v>
      </c>
    </row>
    <row r="156" spans="1:285">
      <c r="A156">
        <v>140</v>
      </c>
      <c r="B156">
        <v>1758585482.1</v>
      </c>
      <c r="C156">
        <v>1942</v>
      </c>
      <c r="D156" t="s">
        <v>709</v>
      </c>
      <c r="E156" t="s">
        <v>710</v>
      </c>
      <c r="F156">
        <v>5</v>
      </c>
      <c r="G156" t="s">
        <v>419</v>
      </c>
      <c r="H156" t="s">
        <v>672</v>
      </c>
      <c r="I156" t="s">
        <v>421</v>
      </c>
      <c r="J156">
        <v>1758585479.1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2.18</v>
      </c>
      <c r="DB156">
        <v>0.5</v>
      </c>
      <c r="DC156" t="s">
        <v>423</v>
      </c>
      <c r="DD156">
        <v>2</v>
      </c>
      <c r="DE156">
        <v>1758585479.1</v>
      </c>
      <c r="DF156">
        <v>420.372</v>
      </c>
      <c r="DG156">
        <v>419.873</v>
      </c>
      <c r="DH156">
        <v>24.2027666666667</v>
      </c>
      <c r="DI156">
        <v>24.0237</v>
      </c>
      <c r="DJ156">
        <v>418.207</v>
      </c>
      <c r="DK156">
        <v>23.8324666666667</v>
      </c>
      <c r="DL156">
        <v>500.008333333333</v>
      </c>
      <c r="DM156">
        <v>89.6170666666666</v>
      </c>
      <c r="DN156">
        <v>0.0345469</v>
      </c>
      <c r="DO156">
        <v>30.3182666666667</v>
      </c>
      <c r="DP156">
        <v>30.0098333333333</v>
      </c>
      <c r="DQ156">
        <v>999.9</v>
      </c>
      <c r="DR156">
        <v>0</v>
      </c>
      <c r="DS156">
        <v>0</v>
      </c>
      <c r="DT156">
        <v>9980</v>
      </c>
      <c r="DU156">
        <v>0</v>
      </c>
      <c r="DV156">
        <v>0.27582</v>
      </c>
      <c r="DW156">
        <v>0.498616666666667</v>
      </c>
      <c r="DX156">
        <v>430.798</v>
      </c>
      <c r="DY156">
        <v>430.208</v>
      </c>
      <c r="DZ156">
        <v>0.179096666666667</v>
      </c>
      <c r="EA156">
        <v>419.873</v>
      </c>
      <c r="EB156">
        <v>24.0237</v>
      </c>
      <c r="EC156">
        <v>2.16898</v>
      </c>
      <c r="ED156">
        <v>2.15293333333333</v>
      </c>
      <c r="EE156">
        <v>18.7350333333333</v>
      </c>
      <c r="EF156">
        <v>18.6163</v>
      </c>
      <c r="EG156">
        <v>0.00500059</v>
      </c>
      <c r="EH156">
        <v>0</v>
      </c>
      <c r="EI156">
        <v>0</v>
      </c>
      <c r="EJ156">
        <v>0</v>
      </c>
      <c r="EK156">
        <v>181.3</v>
      </c>
      <c r="EL156">
        <v>0.00500059</v>
      </c>
      <c r="EM156">
        <v>-8.8</v>
      </c>
      <c r="EN156">
        <v>-1.36666666666667</v>
      </c>
      <c r="EO156">
        <v>36.187</v>
      </c>
      <c r="EP156">
        <v>40.875</v>
      </c>
      <c r="EQ156">
        <v>38.0413333333333</v>
      </c>
      <c r="ER156">
        <v>41.833</v>
      </c>
      <c r="ES156">
        <v>39.083</v>
      </c>
      <c r="ET156">
        <v>0</v>
      </c>
      <c r="EU156">
        <v>0</v>
      </c>
      <c r="EV156">
        <v>0</v>
      </c>
      <c r="EW156">
        <v>1758585481.4</v>
      </c>
      <c r="EX156">
        <v>0</v>
      </c>
      <c r="EY156">
        <v>184.36</v>
      </c>
      <c r="EZ156">
        <v>-14.8384619742218</v>
      </c>
      <c r="FA156">
        <v>36.1076924021192</v>
      </c>
      <c r="FB156">
        <v>-10.248</v>
      </c>
      <c r="FC156">
        <v>15</v>
      </c>
      <c r="FD156">
        <v>0</v>
      </c>
      <c r="FE156" t="s">
        <v>424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0.49796305</v>
      </c>
      <c r="FR156">
        <v>-0.0397338496240599</v>
      </c>
      <c r="FS156">
        <v>0.0473438527397961</v>
      </c>
      <c r="FT156">
        <v>1</v>
      </c>
      <c r="FU156">
        <v>184.576470588235</v>
      </c>
      <c r="FV156">
        <v>11.5691364989857</v>
      </c>
      <c r="FW156">
        <v>5.66059957453736</v>
      </c>
      <c r="FX156">
        <v>-1</v>
      </c>
      <c r="FY156">
        <v>0.17997695</v>
      </c>
      <c r="FZ156">
        <v>-0.0102209774436092</v>
      </c>
      <c r="GA156">
        <v>0.00156289982004606</v>
      </c>
      <c r="GB156">
        <v>1</v>
      </c>
      <c r="GC156">
        <v>2</v>
      </c>
      <c r="GD156">
        <v>2</v>
      </c>
      <c r="GE156" t="s">
        <v>425</v>
      </c>
      <c r="GF156">
        <v>3.13312</v>
      </c>
      <c r="GG156">
        <v>2.71221</v>
      </c>
      <c r="GH156">
        <v>0.088716</v>
      </c>
      <c r="GI156">
        <v>0.0891282</v>
      </c>
      <c r="GJ156">
        <v>0.102682</v>
      </c>
      <c r="GK156">
        <v>0.102851</v>
      </c>
      <c r="GL156">
        <v>34329.6</v>
      </c>
      <c r="GM156">
        <v>36757.8</v>
      </c>
      <c r="GN156">
        <v>34083.5</v>
      </c>
      <c r="GO156">
        <v>36537.6</v>
      </c>
      <c r="GP156">
        <v>43195.7</v>
      </c>
      <c r="GQ156">
        <v>47056.3</v>
      </c>
      <c r="GR156">
        <v>53176.3</v>
      </c>
      <c r="GS156">
        <v>58398.1</v>
      </c>
      <c r="GT156">
        <v>1.95497</v>
      </c>
      <c r="GU156">
        <v>1.65622</v>
      </c>
      <c r="GV156">
        <v>0.0941679</v>
      </c>
      <c r="GW156">
        <v>0</v>
      </c>
      <c r="GX156">
        <v>28.4757</v>
      </c>
      <c r="GY156">
        <v>999.9</v>
      </c>
      <c r="GZ156">
        <v>59.547</v>
      </c>
      <c r="HA156">
        <v>30.464</v>
      </c>
      <c r="HB156">
        <v>29.074</v>
      </c>
      <c r="HC156">
        <v>54.4643</v>
      </c>
      <c r="HD156">
        <v>46.4303</v>
      </c>
      <c r="HE156">
        <v>1</v>
      </c>
      <c r="HF156">
        <v>0.0656733</v>
      </c>
      <c r="HG156">
        <v>-1.4758</v>
      </c>
      <c r="HH156">
        <v>20.1285</v>
      </c>
      <c r="HI156">
        <v>5.19902</v>
      </c>
      <c r="HJ156">
        <v>12.004</v>
      </c>
      <c r="HK156">
        <v>4.9757</v>
      </c>
      <c r="HL156">
        <v>3.294</v>
      </c>
      <c r="HM156">
        <v>9999</v>
      </c>
      <c r="HN156">
        <v>999.9</v>
      </c>
      <c r="HO156">
        <v>9999</v>
      </c>
      <c r="HP156">
        <v>9999</v>
      </c>
      <c r="HQ156">
        <v>1.86325</v>
      </c>
      <c r="HR156">
        <v>1.86813</v>
      </c>
      <c r="HS156">
        <v>1.86786</v>
      </c>
      <c r="HT156">
        <v>1.86905</v>
      </c>
      <c r="HU156">
        <v>1.86981</v>
      </c>
      <c r="HV156">
        <v>1.8659</v>
      </c>
      <c r="HW156">
        <v>1.86697</v>
      </c>
      <c r="HX156">
        <v>1.86844</v>
      </c>
      <c r="HY156">
        <v>5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2.165</v>
      </c>
      <c r="IM156">
        <v>0.3703</v>
      </c>
      <c r="IN156">
        <v>0.725814700763697</v>
      </c>
      <c r="IO156">
        <v>0.00362048344270013</v>
      </c>
      <c r="IP156">
        <v>-5.06934738496834e-07</v>
      </c>
      <c r="IQ156">
        <v>1.8318064437723e-10</v>
      </c>
      <c r="IR156">
        <v>-0.101343419155985</v>
      </c>
      <c r="IS156">
        <v>-0.0180113055313949</v>
      </c>
      <c r="IT156">
        <v>0.00213158163258544</v>
      </c>
      <c r="IU156">
        <v>-2.28843148016446e-05</v>
      </c>
      <c r="IV156">
        <v>5</v>
      </c>
      <c r="IW156">
        <v>2442</v>
      </c>
      <c r="IX156">
        <v>1</v>
      </c>
      <c r="IY156">
        <v>27</v>
      </c>
      <c r="IZ156">
        <v>29309758</v>
      </c>
      <c r="JA156">
        <v>29309758</v>
      </c>
      <c r="JB156">
        <v>0.950928</v>
      </c>
      <c r="JC156">
        <v>2.6355</v>
      </c>
      <c r="JD156">
        <v>1.54785</v>
      </c>
      <c r="JE156">
        <v>2.31812</v>
      </c>
      <c r="JF156">
        <v>1.64673</v>
      </c>
      <c r="JG156">
        <v>2.34497</v>
      </c>
      <c r="JH156">
        <v>34.3042</v>
      </c>
      <c r="JI156">
        <v>24.2276</v>
      </c>
      <c r="JJ156">
        <v>18</v>
      </c>
      <c r="JK156">
        <v>504.759</v>
      </c>
      <c r="JL156">
        <v>330.695</v>
      </c>
      <c r="JM156">
        <v>31.1211</v>
      </c>
      <c r="JN156">
        <v>28.2023</v>
      </c>
      <c r="JO156">
        <v>30.0003</v>
      </c>
      <c r="JP156">
        <v>28.1673</v>
      </c>
      <c r="JQ156">
        <v>28.1245</v>
      </c>
      <c r="JR156">
        <v>19.0641</v>
      </c>
      <c r="JS156">
        <v>22.6068</v>
      </c>
      <c r="JT156">
        <v>87.0066</v>
      </c>
      <c r="JU156">
        <v>31.1143</v>
      </c>
      <c r="JV156">
        <v>419.9</v>
      </c>
      <c r="JW156">
        <v>24.1159</v>
      </c>
      <c r="JX156">
        <v>96.6589</v>
      </c>
      <c r="JY156">
        <v>94.6158</v>
      </c>
    </row>
    <row r="157" spans="1:285">
      <c r="A157">
        <v>141</v>
      </c>
      <c r="B157">
        <v>1758585484.1</v>
      </c>
      <c r="C157">
        <v>1944</v>
      </c>
      <c r="D157" t="s">
        <v>711</v>
      </c>
      <c r="E157" t="s">
        <v>712</v>
      </c>
      <c r="F157">
        <v>5</v>
      </c>
      <c r="G157" t="s">
        <v>419</v>
      </c>
      <c r="H157" t="s">
        <v>672</v>
      </c>
      <c r="I157" t="s">
        <v>421</v>
      </c>
      <c r="J157">
        <v>1758585481.1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2.18</v>
      </c>
      <c r="DB157">
        <v>0.5</v>
      </c>
      <c r="DC157" t="s">
        <v>423</v>
      </c>
      <c r="DD157">
        <v>2</v>
      </c>
      <c r="DE157">
        <v>1758585481.1</v>
      </c>
      <c r="DF157">
        <v>420.363333333333</v>
      </c>
      <c r="DG157">
        <v>419.861666666667</v>
      </c>
      <c r="DH157">
        <v>24.2016</v>
      </c>
      <c r="DI157">
        <v>24.0253333333333</v>
      </c>
      <c r="DJ157">
        <v>418.198333333333</v>
      </c>
      <c r="DK157">
        <v>23.8313666666667</v>
      </c>
      <c r="DL157">
        <v>499.931666666667</v>
      </c>
      <c r="DM157">
        <v>89.6178</v>
      </c>
      <c r="DN157">
        <v>0.0343413</v>
      </c>
      <c r="DO157">
        <v>30.3203666666667</v>
      </c>
      <c r="DP157">
        <v>30.0090666666667</v>
      </c>
      <c r="DQ157">
        <v>999.9</v>
      </c>
      <c r="DR157">
        <v>0</v>
      </c>
      <c r="DS157">
        <v>0</v>
      </c>
      <c r="DT157">
        <v>10000.0166666667</v>
      </c>
      <c r="DU157">
        <v>0</v>
      </c>
      <c r="DV157">
        <v>0.27582</v>
      </c>
      <c r="DW157">
        <v>0.501444666666667</v>
      </c>
      <c r="DX157">
        <v>430.788666666667</v>
      </c>
      <c r="DY157">
        <v>430.197</v>
      </c>
      <c r="DZ157">
        <v>0.176305</v>
      </c>
      <c r="EA157">
        <v>419.861666666667</v>
      </c>
      <c r="EB157">
        <v>24.0253333333333</v>
      </c>
      <c r="EC157">
        <v>2.16889333333333</v>
      </c>
      <c r="ED157">
        <v>2.15309666666667</v>
      </c>
      <c r="EE157">
        <v>18.7344</v>
      </c>
      <c r="EF157">
        <v>18.6175333333333</v>
      </c>
      <c r="EG157">
        <v>0.00500059</v>
      </c>
      <c r="EH157">
        <v>0</v>
      </c>
      <c r="EI157">
        <v>0</v>
      </c>
      <c r="EJ157">
        <v>0</v>
      </c>
      <c r="EK157">
        <v>179.133333333333</v>
      </c>
      <c r="EL157">
        <v>0.00500059</v>
      </c>
      <c r="EM157">
        <v>-3.1</v>
      </c>
      <c r="EN157">
        <v>-0.1</v>
      </c>
      <c r="EO157">
        <v>36.208</v>
      </c>
      <c r="EP157">
        <v>40.8956666666667</v>
      </c>
      <c r="EQ157">
        <v>38.062</v>
      </c>
      <c r="ER157">
        <v>41.854</v>
      </c>
      <c r="ES157">
        <v>39.104</v>
      </c>
      <c r="ET157">
        <v>0</v>
      </c>
      <c r="EU157">
        <v>0</v>
      </c>
      <c r="EV157">
        <v>0</v>
      </c>
      <c r="EW157">
        <v>1758585483.2</v>
      </c>
      <c r="EX157">
        <v>0</v>
      </c>
      <c r="EY157">
        <v>184.1</v>
      </c>
      <c r="EZ157">
        <v>-14.2017098617037</v>
      </c>
      <c r="FA157">
        <v>35.8837609700186</v>
      </c>
      <c r="FB157">
        <v>-9.70769230769231</v>
      </c>
      <c r="FC157">
        <v>15</v>
      </c>
      <c r="FD157">
        <v>0</v>
      </c>
      <c r="FE157" t="s">
        <v>424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0.49984135</v>
      </c>
      <c r="FR157">
        <v>-0.0620296691729327</v>
      </c>
      <c r="FS157">
        <v>0.0467180642656296</v>
      </c>
      <c r="FT157">
        <v>1</v>
      </c>
      <c r="FU157">
        <v>183.988235294118</v>
      </c>
      <c r="FV157">
        <v>-1.2803669466477</v>
      </c>
      <c r="FW157">
        <v>5.86207977076006</v>
      </c>
      <c r="FX157">
        <v>-1</v>
      </c>
      <c r="FY157">
        <v>0.1793916</v>
      </c>
      <c r="FZ157">
        <v>-0.0105017142857141</v>
      </c>
      <c r="GA157">
        <v>0.00161752893018951</v>
      </c>
      <c r="GB157">
        <v>1</v>
      </c>
      <c r="GC157">
        <v>2</v>
      </c>
      <c r="GD157">
        <v>2</v>
      </c>
      <c r="GE157" t="s">
        <v>425</v>
      </c>
      <c r="GF157">
        <v>3.13323</v>
      </c>
      <c r="GG157">
        <v>2.7122</v>
      </c>
      <c r="GH157">
        <v>0.0887173</v>
      </c>
      <c r="GI157">
        <v>0.0891328</v>
      </c>
      <c r="GJ157">
        <v>0.102686</v>
      </c>
      <c r="GK157">
        <v>0.102886</v>
      </c>
      <c r="GL157">
        <v>34329.5</v>
      </c>
      <c r="GM157">
        <v>36757.7</v>
      </c>
      <c r="GN157">
        <v>34083.4</v>
      </c>
      <c r="GO157">
        <v>36537.7</v>
      </c>
      <c r="GP157">
        <v>43195.5</v>
      </c>
      <c r="GQ157">
        <v>47054.5</v>
      </c>
      <c r="GR157">
        <v>53176.4</v>
      </c>
      <c r="GS157">
        <v>58398.2</v>
      </c>
      <c r="GT157">
        <v>1.9552</v>
      </c>
      <c r="GU157">
        <v>1.65605</v>
      </c>
      <c r="GV157">
        <v>0.0938475</v>
      </c>
      <c r="GW157">
        <v>0</v>
      </c>
      <c r="GX157">
        <v>28.477</v>
      </c>
      <c r="GY157">
        <v>999.9</v>
      </c>
      <c r="GZ157">
        <v>59.547</v>
      </c>
      <c r="HA157">
        <v>30.454</v>
      </c>
      <c r="HB157">
        <v>29.0533</v>
      </c>
      <c r="HC157">
        <v>54.3843</v>
      </c>
      <c r="HD157">
        <v>46.3462</v>
      </c>
      <c r="HE157">
        <v>1</v>
      </c>
      <c r="HF157">
        <v>0.0656631</v>
      </c>
      <c r="HG157">
        <v>-1.46906</v>
      </c>
      <c r="HH157">
        <v>20.1286</v>
      </c>
      <c r="HI157">
        <v>5.19887</v>
      </c>
      <c r="HJ157">
        <v>12.004</v>
      </c>
      <c r="HK157">
        <v>4.9757</v>
      </c>
      <c r="HL157">
        <v>3.294</v>
      </c>
      <c r="HM157">
        <v>9999</v>
      </c>
      <c r="HN157">
        <v>999.9</v>
      </c>
      <c r="HO157">
        <v>9999</v>
      </c>
      <c r="HP157">
        <v>9999</v>
      </c>
      <c r="HQ157">
        <v>1.86325</v>
      </c>
      <c r="HR157">
        <v>1.86813</v>
      </c>
      <c r="HS157">
        <v>1.86788</v>
      </c>
      <c r="HT157">
        <v>1.86905</v>
      </c>
      <c r="HU157">
        <v>1.86983</v>
      </c>
      <c r="HV157">
        <v>1.86591</v>
      </c>
      <c r="HW157">
        <v>1.86697</v>
      </c>
      <c r="HX157">
        <v>1.86844</v>
      </c>
      <c r="HY157">
        <v>5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2.164</v>
      </c>
      <c r="IM157">
        <v>0.3703</v>
      </c>
      <c r="IN157">
        <v>0.725814700763697</v>
      </c>
      <c r="IO157">
        <v>0.00362048344270013</v>
      </c>
      <c r="IP157">
        <v>-5.06934738496834e-07</v>
      </c>
      <c r="IQ157">
        <v>1.8318064437723e-10</v>
      </c>
      <c r="IR157">
        <v>-0.101343419155985</v>
      </c>
      <c r="IS157">
        <v>-0.0180113055313949</v>
      </c>
      <c r="IT157">
        <v>0.00213158163258544</v>
      </c>
      <c r="IU157">
        <v>-2.28843148016446e-05</v>
      </c>
      <c r="IV157">
        <v>5</v>
      </c>
      <c r="IW157">
        <v>2442</v>
      </c>
      <c r="IX157">
        <v>1</v>
      </c>
      <c r="IY157">
        <v>27</v>
      </c>
      <c r="IZ157">
        <v>29309758.1</v>
      </c>
      <c r="JA157">
        <v>29309758.1</v>
      </c>
      <c r="JB157">
        <v>0.950928</v>
      </c>
      <c r="JC157">
        <v>2.64038</v>
      </c>
      <c r="JD157">
        <v>1.54785</v>
      </c>
      <c r="JE157">
        <v>2.31812</v>
      </c>
      <c r="JF157">
        <v>1.64673</v>
      </c>
      <c r="JG157">
        <v>2.33765</v>
      </c>
      <c r="JH157">
        <v>34.3042</v>
      </c>
      <c r="JI157">
        <v>24.2276</v>
      </c>
      <c r="JJ157">
        <v>18</v>
      </c>
      <c r="JK157">
        <v>504.908</v>
      </c>
      <c r="JL157">
        <v>330.616</v>
      </c>
      <c r="JM157">
        <v>31.117</v>
      </c>
      <c r="JN157">
        <v>28.2023</v>
      </c>
      <c r="JO157">
        <v>30.0002</v>
      </c>
      <c r="JP157">
        <v>28.1673</v>
      </c>
      <c r="JQ157">
        <v>28.1252</v>
      </c>
      <c r="JR157">
        <v>19.0638</v>
      </c>
      <c r="JS157">
        <v>22.6068</v>
      </c>
      <c r="JT157">
        <v>87.0066</v>
      </c>
      <c r="JU157">
        <v>31.1143</v>
      </c>
      <c r="JV157">
        <v>419.9</v>
      </c>
      <c r="JW157">
        <v>24.1178</v>
      </c>
      <c r="JX157">
        <v>96.6589</v>
      </c>
      <c r="JY157">
        <v>94.616</v>
      </c>
    </row>
    <row r="158" spans="1:285">
      <c r="A158">
        <v>142</v>
      </c>
      <c r="B158">
        <v>1758585486.1</v>
      </c>
      <c r="C158">
        <v>1946</v>
      </c>
      <c r="D158" t="s">
        <v>713</v>
      </c>
      <c r="E158" t="s">
        <v>714</v>
      </c>
      <c r="F158">
        <v>5</v>
      </c>
      <c r="G158" t="s">
        <v>419</v>
      </c>
      <c r="H158" t="s">
        <v>672</v>
      </c>
      <c r="I158" t="s">
        <v>421</v>
      </c>
      <c r="J158">
        <v>1758585483.1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2.18</v>
      </c>
      <c r="DB158">
        <v>0.5</v>
      </c>
      <c r="DC158" t="s">
        <v>423</v>
      </c>
      <c r="DD158">
        <v>2</v>
      </c>
      <c r="DE158">
        <v>1758585483.1</v>
      </c>
      <c r="DF158">
        <v>420.367333333333</v>
      </c>
      <c r="DG158">
        <v>419.880333333333</v>
      </c>
      <c r="DH158">
        <v>24.2017666666667</v>
      </c>
      <c r="DI158">
        <v>24.0319333333333</v>
      </c>
      <c r="DJ158">
        <v>418.202333333333</v>
      </c>
      <c r="DK158">
        <v>23.8315</v>
      </c>
      <c r="DL158">
        <v>499.964333333333</v>
      </c>
      <c r="DM158">
        <v>89.618</v>
      </c>
      <c r="DN158">
        <v>0.0341083666666667</v>
      </c>
      <c r="DO158">
        <v>30.3222</v>
      </c>
      <c r="DP158">
        <v>30.0089</v>
      </c>
      <c r="DQ158">
        <v>999.9</v>
      </c>
      <c r="DR158">
        <v>0</v>
      </c>
      <c r="DS158">
        <v>0</v>
      </c>
      <c r="DT158">
        <v>10013.7666666667</v>
      </c>
      <c r="DU158">
        <v>0</v>
      </c>
      <c r="DV158">
        <v>0.27582</v>
      </c>
      <c r="DW158">
        <v>0.486938666666667</v>
      </c>
      <c r="DX158">
        <v>430.793</v>
      </c>
      <c r="DY158">
        <v>430.219</v>
      </c>
      <c r="DZ158">
        <v>0.169850666666667</v>
      </c>
      <c r="EA158">
        <v>419.880333333333</v>
      </c>
      <c r="EB158">
        <v>24.0319333333333</v>
      </c>
      <c r="EC158">
        <v>2.16891333333333</v>
      </c>
      <c r="ED158">
        <v>2.15369333333333</v>
      </c>
      <c r="EE158">
        <v>18.7345333333333</v>
      </c>
      <c r="EF158">
        <v>18.622</v>
      </c>
      <c r="EG158">
        <v>0.00500059</v>
      </c>
      <c r="EH158">
        <v>0</v>
      </c>
      <c r="EI158">
        <v>0</v>
      </c>
      <c r="EJ158">
        <v>0</v>
      </c>
      <c r="EK158">
        <v>182</v>
      </c>
      <c r="EL158">
        <v>0.00500059</v>
      </c>
      <c r="EM158">
        <v>-5.43333333333333</v>
      </c>
      <c r="EN158">
        <v>-1.03333333333333</v>
      </c>
      <c r="EO158">
        <v>36.229</v>
      </c>
      <c r="EP158">
        <v>40.9163333333333</v>
      </c>
      <c r="EQ158">
        <v>38.062</v>
      </c>
      <c r="ER158">
        <v>41.8956666666667</v>
      </c>
      <c r="ES158">
        <v>39.125</v>
      </c>
      <c r="ET158">
        <v>0</v>
      </c>
      <c r="EU158">
        <v>0</v>
      </c>
      <c r="EV158">
        <v>0</v>
      </c>
      <c r="EW158">
        <v>1758585485</v>
      </c>
      <c r="EX158">
        <v>0</v>
      </c>
      <c r="EY158">
        <v>183.656</v>
      </c>
      <c r="EZ158">
        <v>-7.56923122660065</v>
      </c>
      <c r="FA158">
        <v>15.4153848769867</v>
      </c>
      <c r="FB158">
        <v>-8.832</v>
      </c>
      <c r="FC158">
        <v>15</v>
      </c>
      <c r="FD158">
        <v>0</v>
      </c>
      <c r="FE158" t="s">
        <v>424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0.5042039</v>
      </c>
      <c r="FR158">
        <v>-0.21047954887218</v>
      </c>
      <c r="FS158">
        <v>0.0432598243950435</v>
      </c>
      <c r="FT158">
        <v>1</v>
      </c>
      <c r="FU158">
        <v>183.729411764706</v>
      </c>
      <c r="FV158">
        <v>0.128342014347675</v>
      </c>
      <c r="FW158">
        <v>5.74008246567963</v>
      </c>
      <c r="FX158">
        <v>-1</v>
      </c>
      <c r="FY158">
        <v>0.17800545</v>
      </c>
      <c r="FZ158">
        <v>-0.0229985413533836</v>
      </c>
      <c r="GA158">
        <v>0.00358430868473964</v>
      </c>
      <c r="GB158">
        <v>1</v>
      </c>
      <c r="GC158">
        <v>2</v>
      </c>
      <c r="GD158">
        <v>2</v>
      </c>
      <c r="GE158" t="s">
        <v>425</v>
      </c>
      <c r="GF158">
        <v>3.13329</v>
      </c>
      <c r="GG158">
        <v>2.71219</v>
      </c>
      <c r="GH158">
        <v>0.0887185</v>
      </c>
      <c r="GI158">
        <v>0.0891365</v>
      </c>
      <c r="GJ158">
        <v>0.102696</v>
      </c>
      <c r="GK158">
        <v>0.102925</v>
      </c>
      <c r="GL158">
        <v>34329.4</v>
      </c>
      <c r="GM158">
        <v>36757.4</v>
      </c>
      <c r="GN158">
        <v>34083.4</v>
      </c>
      <c r="GO158">
        <v>36537.5</v>
      </c>
      <c r="GP158">
        <v>43194.9</v>
      </c>
      <c r="GQ158">
        <v>47052.4</v>
      </c>
      <c r="GR158">
        <v>53176.2</v>
      </c>
      <c r="GS158">
        <v>58398.1</v>
      </c>
      <c r="GT158">
        <v>1.95518</v>
      </c>
      <c r="GU158">
        <v>1.65593</v>
      </c>
      <c r="GV158">
        <v>0.0939257</v>
      </c>
      <c r="GW158">
        <v>0</v>
      </c>
      <c r="GX158">
        <v>28.4788</v>
      </c>
      <c r="GY158">
        <v>999.9</v>
      </c>
      <c r="GZ158">
        <v>59.547</v>
      </c>
      <c r="HA158">
        <v>30.454</v>
      </c>
      <c r="HB158">
        <v>29.0539</v>
      </c>
      <c r="HC158">
        <v>54.4843</v>
      </c>
      <c r="HD158">
        <v>46.1338</v>
      </c>
      <c r="HE158">
        <v>1</v>
      </c>
      <c r="HF158">
        <v>0.0656936</v>
      </c>
      <c r="HG158">
        <v>-1.47772</v>
      </c>
      <c r="HH158">
        <v>20.1286</v>
      </c>
      <c r="HI158">
        <v>5.19872</v>
      </c>
      <c r="HJ158">
        <v>12.004</v>
      </c>
      <c r="HK158">
        <v>4.97565</v>
      </c>
      <c r="HL158">
        <v>3.294</v>
      </c>
      <c r="HM158">
        <v>9999</v>
      </c>
      <c r="HN158">
        <v>999.9</v>
      </c>
      <c r="HO158">
        <v>9999</v>
      </c>
      <c r="HP158">
        <v>9999</v>
      </c>
      <c r="HQ158">
        <v>1.86325</v>
      </c>
      <c r="HR158">
        <v>1.86813</v>
      </c>
      <c r="HS158">
        <v>1.86787</v>
      </c>
      <c r="HT158">
        <v>1.86905</v>
      </c>
      <c r="HU158">
        <v>1.86983</v>
      </c>
      <c r="HV158">
        <v>1.86594</v>
      </c>
      <c r="HW158">
        <v>1.86699</v>
      </c>
      <c r="HX158">
        <v>1.86844</v>
      </c>
      <c r="HY158">
        <v>5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2.164</v>
      </c>
      <c r="IM158">
        <v>0.3704</v>
      </c>
      <c r="IN158">
        <v>0.725814700763697</v>
      </c>
      <c r="IO158">
        <v>0.00362048344270013</v>
      </c>
      <c r="IP158">
        <v>-5.06934738496834e-07</v>
      </c>
      <c r="IQ158">
        <v>1.8318064437723e-10</v>
      </c>
      <c r="IR158">
        <v>-0.101343419155985</v>
      </c>
      <c r="IS158">
        <v>-0.0180113055313949</v>
      </c>
      <c r="IT158">
        <v>0.00213158163258544</v>
      </c>
      <c r="IU158">
        <v>-2.28843148016446e-05</v>
      </c>
      <c r="IV158">
        <v>5</v>
      </c>
      <c r="IW158">
        <v>2442</v>
      </c>
      <c r="IX158">
        <v>1</v>
      </c>
      <c r="IY158">
        <v>27</v>
      </c>
      <c r="IZ158">
        <v>29309758.1</v>
      </c>
      <c r="JA158">
        <v>29309758.1</v>
      </c>
      <c r="JB158">
        <v>0.950928</v>
      </c>
      <c r="JC158">
        <v>2.64893</v>
      </c>
      <c r="JD158">
        <v>1.54785</v>
      </c>
      <c r="JE158">
        <v>2.31812</v>
      </c>
      <c r="JF158">
        <v>1.64673</v>
      </c>
      <c r="JG158">
        <v>2.23267</v>
      </c>
      <c r="JH158">
        <v>34.3042</v>
      </c>
      <c r="JI158">
        <v>24.2188</v>
      </c>
      <c r="JJ158">
        <v>18</v>
      </c>
      <c r="JK158">
        <v>504.892</v>
      </c>
      <c r="JL158">
        <v>330.563</v>
      </c>
      <c r="JM158">
        <v>31.1126</v>
      </c>
      <c r="JN158">
        <v>28.2023</v>
      </c>
      <c r="JO158">
        <v>30.0003</v>
      </c>
      <c r="JP158">
        <v>28.1674</v>
      </c>
      <c r="JQ158">
        <v>28.1264</v>
      </c>
      <c r="JR158">
        <v>19.0632</v>
      </c>
      <c r="JS158">
        <v>22.6068</v>
      </c>
      <c r="JT158">
        <v>87.0066</v>
      </c>
      <c r="JU158">
        <v>31.1058</v>
      </c>
      <c r="JV158">
        <v>419.9</v>
      </c>
      <c r="JW158">
        <v>24.1171</v>
      </c>
      <c r="JX158">
        <v>96.6587</v>
      </c>
      <c r="JY158">
        <v>94.6159</v>
      </c>
    </row>
    <row r="159" spans="1:285">
      <c r="A159">
        <v>143</v>
      </c>
      <c r="B159">
        <v>1758585488.1</v>
      </c>
      <c r="C159">
        <v>1948</v>
      </c>
      <c r="D159" t="s">
        <v>715</v>
      </c>
      <c r="E159" t="s">
        <v>716</v>
      </c>
      <c r="F159">
        <v>5</v>
      </c>
      <c r="G159" t="s">
        <v>419</v>
      </c>
      <c r="H159" t="s">
        <v>672</v>
      </c>
      <c r="I159" t="s">
        <v>421</v>
      </c>
      <c r="J159">
        <v>1758585485.1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2.18</v>
      </c>
      <c r="DB159">
        <v>0.5</v>
      </c>
      <c r="DC159" t="s">
        <v>423</v>
      </c>
      <c r="DD159">
        <v>2</v>
      </c>
      <c r="DE159">
        <v>1758585485.1</v>
      </c>
      <c r="DF159">
        <v>420.375666666667</v>
      </c>
      <c r="DG159">
        <v>419.910333333333</v>
      </c>
      <c r="DH159">
        <v>24.2038333333333</v>
      </c>
      <c r="DI159">
        <v>24.0419</v>
      </c>
      <c r="DJ159">
        <v>418.210666666667</v>
      </c>
      <c r="DK159">
        <v>23.8334333333333</v>
      </c>
      <c r="DL159">
        <v>500.047666666667</v>
      </c>
      <c r="DM159">
        <v>89.6180333333333</v>
      </c>
      <c r="DN159">
        <v>0.0340707666666667</v>
      </c>
      <c r="DO159">
        <v>30.3232333333333</v>
      </c>
      <c r="DP159">
        <v>30.0091666666667</v>
      </c>
      <c r="DQ159">
        <v>999.9</v>
      </c>
      <c r="DR159">
        <v>0</v>
      </c>
      <c r="DS159">
        <v>0</v>
      </c>
      <c r="DT159">
        <v>10006.2666666667</v>
      </c>
      <c r="DU159">
        <v>0</v>
      </c>
      <c r="DV159">
        <v>0.27582</v>
      </c>
      <c r="DW159">
        <v>0.465261</v>
      </c>
      <c r="DX159">
        <v>430.802666666667</v>
      </c>
      <c r="DY159">
        <v>430.254333333333</v>
      </c>
      <c r="DZ159">
        <v>0.161936666666667</v>
      </c>
      <c r="EA159">
        <v>419.910333333333</v>
      </c>
      <c r="EB159">
        <v>24.0419</v>
      </c>
      <c r="EC159">
        <v>2.16909666666667</v>
      </c>
      <c r="ED159">
        <v>2.15458666666667</v>
      </c>
      <c r="EE159">
        <v>18.7359</v>
      </c>
      <c r="EF159">
        <v>18.6286</v>
      </c>
      <c r="EG159">
        <v>0.00500059</v>
      </c>
      <c r="EH159">
        <v>0</v>
      </c>
      <c r="EI159">
        <v>0</v>
      </c>
      <c r="EJ159">
        <v>0</v>
      </c>
      <c r="EK159">
        <v>183.433333333333</v>
      </c>
      <c r="EL159">
        <v>0.00500059</v>
      </c>
      <c r="EM159">
        <v>-10.0666666666667</v>
      </c>
      <c r="EN159">
        <v>-0.833333333333333</v>
      </c>
      <c r="EO159">
        <v>36.25</v>
      </c>
      <c r="EP159">
        <v>40.958</v>
      </c>
      <c r="EQ159">
        <v>38.062</v>
      </c>
      <c r="ER159">
        <v>41.9163333333333</v>
      </c>
      <c r="ES159">
        <v>39.125</v>
      </c>
      <c r="ET159">
        <v>0</v>
      </c>
      <c r="EU159">
        <v>0</v>
      </c>
      <c r="EV159">
        <v>0</v>
      </c>
      <c r="EW159">
        <v>1758585487.4</v>
      </c>
      <c r="EX159">
        <v>0</v>
      </c>
      <c r="EY159">
        <v>184.844</v>
      </c>
      <c r="EZ159">
        <v>-5.56923110738991</v>
      </c>
      <c r="FA159">
        <v>3.90769242290442</v>
      </c>
      <c r="FB159">
        <v>-8.784</v>
      </c>
      <c r="FC159">
        <v>15</v>
      </c>
      <c r="FD159">
        <v>0</v>
      </c>
      <c r="FE159" t="s">
        <v>424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0.49705515</v>
      </c>
      <c r="FR159">
        <v>-0.298156827067669</v>
      </c>
      <c r="FS159">
        <v>0.0458174093628994</v>
      </c>
      <c r="FT159">
        <v>1</v>
      </c>
      <c r="FU159">
        <v>184.082352941177</v>
      </c>
      <c r="FV159">
        <v>-7.7158137627334</v>
      </c>
      <c r="FW159">
        <v>5.26919296132414</v>
      </c>
      <c r="FX159">
        <v>-1</v>
      </c>
      <c r="FY159">
        <v>0.1756948</v>
      </c>
      <c r="FZ159">
        <v>-0.049702195488722</v>
      </c>
      <c r="GA159">
        <v>0.0068830052273698</v>
      </c>
      <c r="GB159">
        <v>1</v>
      </c>
      <c r="GC159">
        <v>2</v>
      </c>
      <c r="GD159">
        <v>2</v>
      </c>
      <c r="GE159" t="s">
        <v>425</v>
      </c>
      <c r="GF159">
        <v>3.13326</v>
      </c>
      <c r="GG159">
        <v>2.71212</v>
      </c>
      <c r="GH159">
        <v>0.0887218</v>
      </c>
      <c r="GI159">
        <v>0.0891365</v>
      </c>
      <c r="GJ159">
        <v>0.102709</v>
      </c>
      <c r="GK159">
        <v>0.10294</v>
      </c>
      <c r="GL159">
        <v>34329.3</v>
      </c>
      <c r="GM159">
        <v>36757.4</v>
      </c>
      <c r="GN159">
        <v>34083.4</v>
      </c>
      <c r="GO159">
        <v>36537.5</v>
      </c>
      <c r="GP159">
        <v>43194.2</v>
      </c>
      <c r="GQ159">
        <v>47051.6</v>
      </c>
      <c r="GR159">
        <v>53176.1</v>
      </c>
      <c r="GS159">
        <v>58398.1</v>
      </c>
      <c r="GT159">
        <v>1.9552</v>
      </c>
      <c r="GU159">
        <v>1.6561</v>
      </c>
      <c r="GV159">
        <v>0.0939108</v>
      </c>
      <c r="GW159">
        <v>0</v>
      </c>
      <c r="GX159">
        <v>28.4812</v>
      </c>
      <c r="GY159">
        <v>999.9</v>
      </c>
      <c r="GZ159">
        <v>59.547</v>
      </c>
      <c r="HA159">
        <v>30.454</v>
      </c>
      <c r="HB159">
        <v>29.0561</v>
      </c>
      <c r="HC159">
        <v>54.2243</v>
      </c>
      <c r="HD159">
        <v>46.0617</v>
      </c>
      <c r="HE159">
        <v>1</v>
      </c>
      <c r="HF159">
        <v>0.0658079</v>
      </c>
      <c r="HG159">
        <v>-1.4724</v>
      </c>
      <c r="HH159">
        <v>20.1286</v>
      </c>
      <c r="HI159">
        <v>5.19872</v>
      </c>
      <c r="HJ159">
        <v>12.004</v>
      </c>
      <c r="HK159">
        <v>4.97555</v>
      </c>
      <c r="HL159">
        <v>3.294</v>
      </c>
      <c r="HM159">
        <v>9999</v>
      </c>
      <c r="HN159">
        <v>999.9</v>
      </c>
      <c r="HO159">
        <v>9999</v>
      </c>
      <c r="HP159">
        <v>9999</v>
      </c>
      <c r="HQ159">
        <v>1.86325</v>
      </c>
      <c r="HR159">
        <v>1.86813</v>
      </c>
      <c r="HS159">
        <v>1.86786</v>
      </c>
      <c r="HT159">
        <v>1.86905</v>
      </c>
      <c r="HU159">
        <v>1.86982</v>
      </c>
      <c r="HV159">
        <v>1.86594</v>
      </c>
      <c r="HW159">
        <v>1.86699</v>
      </c>
      <c r="HX159">
        <v>1.86844</v>
      </c>
      <c r="HY159">
        <v>5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2.165</v>
      </c>
      <c r="IM159">
        <v>0.3706</v>
      </c>
      <c r="IN159">
        <v>0.725814700763697</v>
      </c>
      <c r="IO159">
        <v>0.00362048344270013</v>
      </c>
      <c r="IP159">
        <v>-5.06934738496834e-07</v>
      </c>
      <c r="IQ159">
        <v>1.8318064437723e-10</v>
      </c>
      <c r="IR159">
        <v>-0.101343419155985</v>
      </c>
      <c r="IS159">
        <v>-0.0180113055313949</v>
      </c>
      <c r="IT159">
        <v>0.00213158163258544</v>
      </c>
      <c r="IU159">
        <v>-2.28843148016446e-05</v>
      </c>
      <c r="IV159">
        <v>5</v>
      </c>
      <c r="IW159">
        <v>2442</v>
      </c>
      <c r="IX159">
        <v>1</v>
      </c>
      <c r="IY159">
        <v>27</v>
      </c>
      <c r="IZ159">
        <v>29309758.1</v>
      </c>
      <c r="JA159">
        <v>29309758.1</v>
      </c>
      <c r="JB159">
        <v>0.950928</v>
      </c>
      <c r="JC159">
        <v>2.64648</v>
      </c>
      <c r="JD159">
        <v>1.54785</v>
      </c>
      <c r="JE159">
        <v>2.31812</v>
      </c>
      <c r="JF159">
        <v>1.64673</v>
      </c>
      <c r="JG159">
        <v>2.29858</v>
      </c>
      <c r="JH159">
        <v>34.3042</v>
      </c>
      <c r="JI159">
        <v>24.2188</v>
      </c>
      <c r="JJ159">
        <v>18</v>
      </c>
      <c r="JK159">
        <v>504.919</v>
      </c>
      <c r="JL159">
        <v>330.649</v>
      </c>
      <c r="JM159">
        <v>31.1092</v>
      </c>
      <c r="JN159">
        <v>28.203</v>
      </c>
      <c r="JO159">
        <v>30.0002</v>
      </c>
      <c r="JP159">
        <v>28.1686</v>
      </c>
      <c r="JQ159">
        <v>28.1269</v>
      </c>
      <c r="JR159">
        <v>19.0634</v>
      </c>
      <c r="JS159">
        <v>22.6068</v>
      </c>
      <c r="JT159">
        <v>87.0066</v>
      </c>
      <c r="JU159">
        <v>31.1058</v>
      </c>
      <c r="JV159">
        <v>419.9</v>
      </c>
      <c r="JW159">
        <v>24.1131</v>
      </c>
      <c r="JX159">
        <v>96.6586</v>
      </c>
      <c r="JY159">
        <v>94.6158</v>
      </c>
    </row>
    <row r="160" spans="1:285">
      <c r="A160">
        <v>144</v>
      </c>
      <c r="B160">
        <v>1758585490.1</v>
      </c>
      <c r="C160">
        <v>1950</v>
      </c>
      <c r="D160" t="s">
        <v>717</v>
      </c>
      <c r="E160" t="s">
        <v>718</v>
      </c>
      <c r="F160">
        <v>5</v>
      </c>
      <c r="G160" t="s">
        <v>419</v>
      </c>
      <c r="H160" t="s">
        <v>672</v>
      </c>
      <c r="I160" t="s">
        <v>421</v>
      </c>
      <c r="J160">
        <v>1758585487.1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2.18</v>
      </c>
      <c r="DB160">
        <v>0.5</v>
      </c>
      <c r="DC160" t="s">
        <v>423</v>
      </c>
      <c r="DD160">
        <v>2</v>
      </c>
      <c r="DE160">
        <v>1758585487.1</v>
      </c>
      <c r="DF160">
        <v>420.390333333333</v>
      </c>
      <c r="DG160">
        <v>419.928</v>
      </c>
      <c r="DH160">
        <v>24.2072666666667</v>
      </c>
      <c r="DI160">
        <v>24.0505</v>
      </c>
      <c r="DJ160">
        <v>418.225333333333</v>
      </c>
      <c r="DK160">
        <v>23.8367</v>
      </c>
      <c r="DL160">
        <v>500.081333333333</v>
      </c>
      <c r="DM160">
        <v>89.6181333333333</v>
      </c>
      <c r="DN160">
        <v>0.0340957</v>
      </c>
      <c r="DO160">
        <v>30.3243</v>
      </c>
      <c r="DP160">
        <v>30.0104666666667</v>
      </c>
      <c r="DQ160">
        <v>999.9</v>
      </c>
      <c r="DR160">
        <v>0</v>
      </c>
      <c r="DS160">
        <v>0</v>
      </c>
      <c r="DT160">
        <v>10000</v>
      </c>
      <c r="DU160">
        <v>0</v>
      </c>
      <c r="DV160">
        <v>0.27582</v>
      </c>
      <c r="DW160">
        <v>0.462209333333333</v>
      </c>
      <c r="DX160">
        <v>430.819333333333</v>
      </c>
      <c r="DY160">
        <v>430.276333333333</v>
      </c>
      <c r="DZ160">
        <v>0.156734666666667</v>
      </c>
      <c r="EA160">
        <v>419.928</v>
      </c>
      <c r="EB160">
        <v>24.0505</v>
      </c>
      <c r="EC160">
        <v>2.16940666666667</v>
      </c>
      <c r="ED160">
        <v>2.15536333333333</v>
      </c>
      <c r="EE160">
        <v>18.7381666666667</v>
      </c>
      <c r="EF160">
        <v>18.6343333333333</v>
      </c>
      <c r="EG160">
        <v>0.00500059</v>
      </c>
      <c r="EH160">
        <v>0</v>
      </c>
      <c r="EI160">
        <v>0</v>
      </c>
      <c r="EJ160">
        <v>0</v>
      </c>
      <c r="EK160">
        <v>184.966666666667</v>
      </c>
      <c r="EL160">
        <v>0.00500059</v>
      </c>
      <c r="EM160">
        <v>-10.4666666666667</v>
      </c>
      <c r="EN160">
        <v>-1.4</v>
      </c>
      <c r="EO160">
        <v>36.25</v>
      </c>
      <c r="EP160">
        <v>40.979</v>
      </c>
      <c r="EQ160">
        <v>38.083</v>
      </c>
      <c r="ER160">
        <v>41.958</v>
      </c>
      <c r="ES160">
        <v>39.1456666666667</v>
      </c>
      <c r="ET160">
        <v>0</v>
      </c>
      <c r="EU160">
        <v>0</v>
      </c>
      <c r="EV160">
        <v>0</v>
      </c>
      <c r="EW160">
        <v>1758585489.2</v>
      </c>
      <c r="EX160">
        <v>0</v>
      </c>
      <c r="EY160">
        <v>184.334615384615</v>
      </c>
      <c r="EZ160">
        <v>-3.70940183200418</v>
      </c>
      <c r="FA160">
        <v>10.2974358294547</v>
      </c>
      <c r="FB160">
        <v>-7.81538461538462</v>
      </c>
      <c r="FC160">
        <v>15</v>
      </c>
      <c r="FD160">
        <v>0</v>
      </c>
      <c r="FE160" t="s">
        <v>424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0.4850663</v>
      </c>
      <c r="FR160">
        <v>-0.187072421052632</v>
      </c>
      <c r="FS160">
        <v>0.0368470854154029</v>
      </c>
      <c r="FT160">
        <v>1</v>
      </c>
      <c r="FU160">
        <v>184.529411764706</v>
      </c>
      <c r="FV160">
        <v>0.501145715835819</v>
      </c>
      <c r="FW160">
        <v>5.41406281128761</v>
      </c>
      <c r="FX160">
        <v>-1</v>
      </c>
      <c r="FY160">
        <v>0.17314205</v>
      </c>
      <c r="FZ160">
        <v>-0.0750163759398497</v>
      </c>
      <c r="GA160">
        <v>0.00912592889778898</v>
      </c>
      <c r="GB160">
        <v>1</v>
      </c>
      <c r="GC160">
        <v>2</v>
      </c>
      <c r="GD160">
        <v>2</v>
      </c>
      <c r="GE160" t="s">
        <v>425</v>
      </c>
      <c r="GF160">
        <v>3.13322</v>
      </c>
      <c r="GG160">
        <v>2.71218</v>
      </c>
      <c r="GH160">
        <v>0.0887248</v>
      </c>
      <c r="GI160">
        <v>0.0891278</v>
      </c>
      <c r="GJ160">
        <v>0.102722</v>
      </c>
      <c r="GK160">
        <v>0.102943</v>
      </c>
      <c r="GL160">
        <v>34329.2</v>
      </c>
      <c r="GM160">
        <v>36757.7</v>
      </c>
      <c r="GN160">
        <v>34083.4</v>
      </c>
      <c r="GO160">
        <v>36537.5</v>
      </c>
      <c r="GP160">
        <v>43193.7</v>
      </c>
      <c r="GQ160">
        <v>47051.3</v>
      </c>
      <c r="GR160">
        <v>53176.2</v>
      </c>
      <c r="GS160">
        <v>58398</v>
      </c>
      <c r="GT160">
        <v>1.9553</v>
      </c>
      <c r="GU160">
        <v>1.65602</v>
      </c>
      <c r="GV160">
        <v>0.0941046</v>
      </c>
      <c r="GW160">
        <v>0</v>
      </c>
      <c r="GX160">
        <v>28.4836</v>
      </c>
      <c r="GY160">
        <v>999.9</v>
      </c>
      <c r="GZ160">
        <v>59.547</v>
      </c>
      <c r="HA160">
        <v>30.454</v>
      </c>
      <c r="HB160">
        <v>29.0562</v>
      </c>
      <c r="HC160">
        <v>54.4443</v>
      </c>
      <c r="HD160">
        <v>46.27</v>
      </c>
      <c r="HE160">
        <v>1</v>
      </c>
      <c r="HF160">
        <v>0.0659781</v>
      </c>
      <c r="HG160">
        <v>-1.47822</v>
      </c>
      <c r="HH160">
        <v>20.1286</v>
      </c>
      <c r="HI160">
        <v>5.19872</v>
      </c>
      <c r="HJ160">
        <v>12.004</v>
      </c>
      <c r="HK160">
        <v>4.9755</v>
      </c>
      <c r="HL160">
        <v>3.294</v>
      </c>
      <c r="HM160">
        <v>9999</v>
      </c>
      <c r="HN160">
        <v>999.9</v>
      </c>
      <c r="HO160">
        <v>9999</v>
      </c>
      <c r="HP160">
        <v>9999</v>
      </c>
      <c r="HQ160">
        <v>1.86325</v>
      </c>
      <c r="HR160">
        <v>1.86813</v>
      </c>
      <c r="HS160">
        <v>1.86784</v>
      </c>
      <c r="HT160">
        <v>1.86905</v>
      </c>
      <c r="HU160">
        <v>1.86982</v>
      </c>
      <c r="HV160">
        <v>1.86592</v>
      </c>
      <c r="HW160">
        <v>1.86695</v>
      </c>
      <c r="HX160">
        <v>1.86844</v>
      </c>
      <c r="HY160">
        <v>5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2.164</v>
      </c>
      <c r="IM160">
        <v>0.3708</v>
      </c>
      <c r="IN160">
        <v>0.725814700763697</v>
      </c>
      <c r="IO160">
        <v>0.00362048344270013</v>
      </c>
      <c r="IP160">
        <v>-5.06934738496834e-07</v>
      </c>
      <c r="IQ160">
        <v>1.8318064437723e-10</v>
      </c>
      <c r="IR160">
        <v>-0.101343419155985</v>
      </c>
      <c r="IS160">
        <v>-0.0180113055313949</v>
      </c>
      <c r="IT160">
        <v>0.00213158163258544</v>
      </c>
      <c r="IU160">
        <v>-2.28843148016446e-05</v>
      </c>
      <c r="IV160">
        <v>5</v>
      </c>
      <c r="IW160">
        <v>2442</v>
      </c>
      <c r="IX160">
        <v>1</v>
      </c>
      <c r="IY160">
        <v>27</v>
      </c>
      <c r="IZ160">
        <v>29309758.2</v>
      </c>
      <c r="JA160">
        <v>29309758.2</v>
      </c>
      <c r="JB160">
        <v>0.950928</v>
      </c>
      <c r="JC160">
        <v>2.64526</v>
      </c>
      <c r="JD160">
        <v>1.54785</v>
      </c>
      <c r="JE160">
        <v>2.31812</v>
      </c>
      <c r="JF160">
        <v>1.64673</v>
      </c>
      <c r="JG160">
        <v>2.34497</v>
      </c>
      <c r="JH160">
        <v>34.3042</v>
      </c>
      <c r="JI160">
        <v>24.2188</v>
      </c>
      <c r="JJ160">
        <v>18</v>
      </c>
      <c r="JK160">
        <v>504.994</v>
      </c>
      <c r="JL160">
        <v>330.614</v>
      </c>
      <c r="JM160">
        <v>31.1053</v>
      </c>
      <c r="JN160">
        <v>28.2042</v>
      </c>
      <c r="JO160">
        <v>30.0002</v>
      </c>
      <c r="JP160">
        <v>28.1696</v>
      </c>
      <c r="JQ160">
        <v>28.1269</v>
      </c>
      <c r="JR160">
        <v>19.0646</v>
      </c>
      <c r="JS160">
        <v>22.6068</v>
      </c>
      <c r="JT160">
        <v>87.0066</v>
      </c>
      <c r="JU160">
        <v>31.0938</v>
      </c>
      <c r="JV160">
        <v>419.9</v>
      </c>
      <c r="JW160">
        <v>24.1107</v>
      </c>
      <c r="JX160">
        <v>96.6587</v>
      </c>
      <c r="JY160">
        <v>94.6156</v>
      </c>
    </row>
    <row r="161" spans="1:285">
      <c r="A161">
        <v>145</v>
      </c>
      <c r="B161">
        <v>1758585492.1</v>
      </c>
      <c r="C161">
        <v>1952</v>
      </c>
      <c r="D161" t="s">
        <v>719</v>
      </c>
      <c r="E161" t="s">
        <v>720</v>
      </c>
      <c r="F161">
        <v>5</v>
      </c>
      <c r="G161" t="s">
        <v>419</v>
      </c>
      <c r="H161" t="s">
        <v>672</v>
      </c>
      <c r="I161" t="s">
        <v>421</v>
      </c>
      <c r="J161">
        <v>1758585489.1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2.18</v>
      </c>
      <c r="DB161">
        <v>0.5</v>
      </c>
      <c r="DC161" t="s">
        <v>423</v>
      </c>
      <c r="DD161">
        <v>2</v>
      </c>
      <c r="DE161">
        <v>1758585489.1</v>
      </c>
      <c r="DF161">
        <v>420.407666666667</v>
      </c>
      <c r="DG161">
        <v>419.909</v>
      </c>
      <c r="DH161">
        <v>24.2111333333333</v>
      </c>
      <c r="DI161">
        <v>24.0548333333333</v>
      </c>
      <c r="DJ161">
        <v>418.242666666667</v>
      </c>
      <c r="DK161">
        <v>23.8404333333333</v>
      </c>
      <c r="DL161">
        <v>500.030333333333</v>
      </c>
      <c r="DM161">
        <v>89.6182</v>
      </c>
      <c r="DN161">
        <v>0.0340177666666667</v>
      </c>
      <c r="DO161">
        <v>30.3262666666667</v>
      </c>
      <c r="DP161">
        <v>30.0132</v>
      </c>
      <c r="DQ161">
        <v>999.9</v>
      </c>
      <c r="DR161">
        <v>0</v>
      </c>
      <c r="DS161">
        <v>0</v>
      </c>
      <c r="DT161">
        <v>10011.2666666667</v>
      </c>
      <c r="DU161">
        <v>0</v>
      </c>
      <c r="DV161">
        <v>0.27582</v>
      </c>
      <c r="DW161">
        <v>0.498413333333333</v>
      </c>
      <c r="DX161">
        <v>430.838666666667</v>
      </c>
      <c r="DY161">
        <v>430.258666666667</v>
      </c>
      <c r="DZ161">
        <v>0.156289666666667</v>
      </c>
      <c r="EA161">
        <v>419.909</v>
      </c>
      <c r="EB161">
        <v>24.0548333333333</v>
      </c>
      <c r="EC161">
        <v>2.16975666666667</v>
      </c>
      <c r="ED161">
        <v>2.15575333333333</v>
      </c>
      <c r="EE161">
        <v>18.7407333333333</v>
      </c>
      <c r="EF161">
        <v>18.6372</v>
      </c>
      <c r="EG161">
        <v>0.00500059</v>
      </c>
      <c r="EH161">
        <v>0</v>
      </c>
      <c r="EI161">
        <v>0</v>
      </c>
      <c r="EJ161">
        <v>0</v>
      </c>
      <c r="EK161">
        <v>186.5</v>
      </c>
      <c r="EL161">
        <v>0.00500059</v>
      </c>
      <c r="EM161">
        <v>-7.76666666666667</v>
      </c>
      <c r="EN161">
        <v>-0.8</v>
      </c>
      <c r="EO161">
        <v>36.25</v>
      </c>
      <c r="EP161">
        <v>41</v>
      </c>
      <c r="EQ161">
        <v>38.104</v>
      </c>
      <c r="ER161">
        <v>41.9996666666667</v>
      </c>
      <c r="ES161">
        <v>39.1663333333333</v>
      </c>
      <c r="ET161">
        <v>0</v>
      </c>
      <c r="EU161">
        <v>0</v>
      </c>
      <c r="EV161">
        <v>0</v>
      </c>
      <c r="EW161">
        <v>1758585491</v>
      </c>
      <c r="EX161">
        <v>0</v>
      </c>
      <c r="EY161">
        <v>184.852</v>
      </c>
      <c r="EZ161">
        <v>28.361538309434</v>
      </c>
      <c r="FA161">
        <v>-0.430769208055943</v>
      </c>
      <c r="FB161">
        <v>-7.372</v>
      </c>
      <c r="FC161">
        <v>15</v>
      </c>
      <c r="FD161">
        <v>0</v>
      </c>
      <c r="FE161" t="s">
        <v>424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0.4810151</v>
      </c>
      <c r="FR161">
        <v>0.0129379849624068</v>
      </c>
      <c r="FS161">
        <v>0.0310535090720839</v>
      </c>
      <c r="FT161">
        <v>1</v>
      </c>
      <c r="FU161">
        <v>184.352941176471</v>
      </c>
      <c r="FV161">
        <v>-1.71428587518156</v>
      </c>
      <c r="FW161">
        <v>5.57321510831931</v>
      </c>
      <c r="FX161">
        <v>-1</v>
      </c>
      <c r="FY161">
        <v>0.1710029</v>
      </c>
      <c r="FZ161">
        <v>-0.0906717293233081</v>
      </c>
      <c r="GA161">
        <v>0.0101088607018793</v>
      </c>
      <c r="GB161">
        <v>1</v>
      </c>
      <c r="GC161">
        <v>2</v>
      </c>
      <c r="GD161">
        <v>2</v>
      </c>
      <c r="GE161" t="s">
        <v>425</v>
      </c>
      <c r="GF161">
        <v>3.13322</v>
      </c>
      <c r="GG161">
        <v>2.71199</v>
      </c>
      <c r="GH161">
        <v>0.0887227</v>
      </c>
      <c r="GI161">
        <v>0.0891267</v>
      </c>
      <c r="GJ161">
        <v>0.102729</v>
      </c>
      <c r="GK161">
        <v>0.102947</v>
      </c>
      <c r="GL161">
        <v>34329.2</v>
      </c>
      <c r="GM161">
        <v>36757.7</v>
      </c>
      <c r="GN161">
        <v>34083.3</v>
      </c>
      <c r="GO161">
        <v>36537.5</v>
      </c>
      <c r="GP161">
        <v>43193.2</v>
      </c>
      <c r="GQ161">
        <v>47051.1</v>
      </c>
      <c r="GR161">
        <v>53176.1</v>
      </c>
      <c r="GS161">
        <v>58398</v>
      </c>
      <c r="GT161">
        <v>1.95522</v>
      </c>
      <c r="GU161">
        <v>1.65578</v>
      </c>
      <c r="GV161">
        <v>0.094153</v>
      </c>
      <c r="GW161">
        <v>0</v>
      </c>
      <c r="GX161">
        <v>28.4854</v>
      </c>
      <c r="GY161">
        <v>999.9</v>
      </c>
      <c r="GZ161">
        <v>59.547</v>
      </c>
      <c r="HA161">
        <v>30.454</v>
      </c>
      <c r="HB161">
        <v>29.0542</v>
      </c>
      <c r="HC161">
        <v>54.6343</v>
      </c>
      <c r="HD161">
        <v>46.4143</v>
      </c>
      <c r="HE161">
        <v>1</v>
      </c>
      <c r="HF161">
        <v>0.0659731</v>
      </c>
      <c r="HG161">
        <v>-1.46397</v>
      </c>
      <c r="HH161">
        <v>20.128</v>
      </c>
      <c r="HI161">
        <v>5.19842</v>
      </c>
      <c r="HJ161">
        <v>12.004</v>
      </c>
      <c r="HK161">
        <v>4.97555</v>
      </c>
      <c r="HL161">
        <v>3.294</v>
      </c>
      <c r="HM161">
        <v>9999</v>
      </c>
      <c r="HN161">
        <v>999.9</v>
      </c>
      <c r="HO161">
        <v>9999</v>
      </c>
      <c r="HP161">
        <v>9999</v>
      </c>
      <c r="HQ161">
        <v>1.86325</v>
      </c>
      <c r="HR161">
        <v>1.86813</v>
      </c>
      <c r="HS161">
        <v>1.86784</v>
      </c>
      <c r="HT161">
        <v>1.86905</v>
      </c>
      <c r="HU161">
        <v>1.86983</v>
      </c>
      <c r="HV161">
        <v>1.86592</v>
      </c>
      <c r="HW161">
        <v>1.86693</v>
      </c>
      <c r="HX161">
        <v>1.86844</v>
      </c>
      <c r="HY161">
        <v>5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2.165</v>
      </c>
      <c r="IM161">
        <v>0.3709</v>
      </c>
      <c r="IN161">
        <v>0.725814700763697</v>
      </c>
      <c r="IO161">
        <v>0.00362048344270013</v>
      </c>
      <c r="IP161">
        <v>-5.06934738496834e-07</v>
      </c>
      <c r="IQ161">
        <v>1.8318064437723e-10</v>
      </c>
      <c r="IR161">
        <v>-0.101343419155985</v>
      </c>
      <c r="IS161">
        <v>-0.0180113055313949</v>
      </c>
      <c r="IT161">
        <v>0.00213158163258544</v>
      </c>
      <c r="IU161">
        <v>-2.28843148016446e-05</v>
      </c>
      <c r="IV161">
        <v>5</v>
      </c>
      <c r="IW161">
        <v>2442</v>
      </c>
      <c r="IX161">
        <v>1</v>
      </c>
      <c r="IY161">
        <v>27</v>
      </c>
      <c r="IZ161">
        <v>29309758.2</v>
      </c>
      <c r="JA161">
        <v>29309758.2</v>
      </c>
      <c r="JB161">
        <v>0.950928</v>
      </c>
      <c r="JC161">
        <v>2.64038</v>
      </c>
      <c r="JD161">
        <v>1.54785</v>
      </c>
      <c r="JE161">
        <v>2.31812</v>
      </c>
      <c r="JF161">
        <v>1.64551</v>
      </c>
      <c r="JG161">
        <v>2.35107</v>
      </c>
      <c r="JH161">
        <v>34.3042</v>
      </c>
      <c r="JI161">
        <v>24.2188</v>
      </c>
      <c r="JJ161">
        <v>18</v>
      </c>
      <c r="JK161">
        <v>504.945</v>
      </c>
      <c r="JL161">
        <v>330.496</v>
      </c>
      <c r="JM161">
        <v>31.1022</v>
      </c>
      <c r="JN161">
        <v>28.2047</v>
      </c>
      <c r="JO161">
        <v>30.0001</v>
      </c>
      <c r="JP161">
        <v>28.1696</v>
      </c>
      <c r="JQ161">
        <v>28.1269</v>
      </c>
      <c r="JR161">
        <v>19.0631</v>
      </c>
      <c r="JS161">
        <v>22.6068</v>
      </c>
      <c r="JT161">
        <v>87.0066</v>
      </c>
      <c r="JU161">
        <v>31.0938</v>
      </c>
      <c r="JV161">
        <v>419.9</v>
      </c>
      <c r="JW161">
        <v>24.112</v>
      </c>
      <c r="JX161">
        <v>96.6585</v>
      </c>
      <c r="JY161">
        <v>94.6157</v>
      </c>
    </row>
    <row r="162" spans="1:285">
      <c r="A162">
        <v>146</v>
      </c>
      <c r="B162">
        <v>1758585494.1</v>
      </c>
      <c r="C162">
        <v>1954</v>
      </c>
      <c r="D162" t="s">
        <v>721</v>
      </c>
      <c r="E162" t="s">
        <v>722</v>
      </c>
      <c r="F162">
        <v>5</v>
      </c>
      <c r="G162" t="s">
        <v>419</v>
      </c>
      <c r="H162" t="s">
        <v>672</v>
      </c>
      <c r="I162" t="s">
        <v>421</v>
      </c>
      <c r="J162">
        <v>1758585491.1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2.18</v>
      </c>
      <c r="DB162">
        <v>0.5</v>
      </c>
      <c r="DC162" t="s">
        <v>423</v>
      </c>
      <c r="DD162">
        <v>2</v>
      </c>
      <c r="DE162">
        <v>1758585491.1</v>
      </c>
      <c r="DF162">
        <v>420.413333333333</v>
      </c>
      <c r="DG162">
        <v>419.899666666667</v>
      </c>
      <c r="DH162">
        <v>24.2148333333333</v>
      </c>
      <c r="DI162">
        <v>24.0563</v>
      </c>
      <c r="DJ162">
        <v>418.248333333333</v>
      </c>
      <c r="DK162">
        <v>23.844</v>
      </c>
      <c r="DL162">
        <v>499.989666666667</v>
      </c>
      <c r="DM162">
        <v>89.6177333333333</v>
      </c>
      <c r="DN162">
        <v>0.0338727</v>
      </c>
      <c r="DO162">
        <v>30.3280333333333</v>
      </c>
      <c r="DP162">
        <v>30.0155666666667</v>
      </c>
      <c r="DQ162">
        <v>999.9</v>
      </c>
      <c r="DR162">
        <v>0</v>
      </c>
      <c r="DS162">
        <v>0</v>
      </c>
      <c r="DT162">
        <v>10018.7666666667</v>
      </c>
      <c r="DU162">
        <v>0</v>
      </c>
      <c r="DV162">
        <v>0.27582</v>
      </c>
      <c r="DW162">
        <v>0.513743333333333</v>
      </c>
      <c r="DX162">
        <v>430.846</v>
      </c>
      <c r="DY162">
        <v>430.249333333333</v>
      </c>
      <c r="DZ162">
        <v>0.158528666666667</v>
      </c>
      <c r="EA162">
        <v>419.899666666667</v>
      </c>
      <c r="EB162">
        <v>24.0563</v>
      </c>
      <c r="EC162">
        <v>2.17008</v>
      </c>
      <c r="ED162">
        <v>2.15587333333333</v>
      </c>
      <c r="EE162">
        <v>18.7431</v>
      </c>
      <c r="EF162">
        <v>18.6381</v>
      </c>
      <c r="EG162">
        <v>0.00500059</v>
      </c>
      <c r="EH162">
        <v>0</v>
      </c>
      <c r="EI162">
        <v>0</v>
      </c>
      <c r="EJ162">
        <v>0</v>
      </c>
      <c r="EK162">
        <v>187.666666666667</v>
      </c>
      <c r="EL162">
        <v>0.00500059</v>
      </c>
      <c r="EM162">
        <v>-3.66666666666667</v>
      </c>
      <c r="EN162">
        <v>-0.833333333333333</v>
      </c>
      <c r="EO162">
        <v>36.25</v>
      </c>
      <c r="EP162">
        <v>41.0206666666667</v>
      </c>
      <c r="EQ162">
        <v>38.125</v>
      </c>
      <c r="ER162">
        <v>42.0206666666667</v>
      </c>
      <c r="ES162">
        <v>39.187</v>
      </c>
      <c r="ET162">
        <v>0</v>
      </c>
      <c r="EU162">
        <v>0</v>
      </c>
      <c r="EV162">
        <v>0</v>
      </c>
      <c r="EW162">
        <v>1758585493.4</v>
      </c>
      <c r="EX162">
        <v>0</v>
      </c>
      <c r="EY162">
        <v>184.908</v>
      </c>
      <c r="EZ162">
        <v>21.4999999935811</v>
      </c>
      <c r="FA162">
        <v>10.3384613191823</v>
      </c>
      <c r="FB162">
        <v>-7.296</v>
      </c>
      <c r="FC162">
        <v>15</v>
      </c>
      <c r="FD162">
        <v>0</v>
      </c>
      <c r="FE162" t="s">
        <v>424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0.4836396</v>
      </c>
      <c r="FR162">
        <v>0.172166165413534</v>
      </c>
      <c r="FS162">
        <v>0.0345431252283287</v>
      </c>
      <c r="FT162">
        <v>1</v>
      </c>
      <c r="FU162">
        <v>184.955882352941</v>
      </c>
      <c r="FV162">
        <v>11.9495796582664</v>
      </c>
      <c r="FW162">
        <v>5.99893084476533</v>
      </c>
      <c r="FX162">
        <v>-1</v>
      </c>
      <c r="FY162">
        <v>0.16918215</v>
      </c>
      <c r="FZ162">
        <v>-0.0964918646616539</v>
      </c>
      <c r="GA162">
        <v>0.010397915229867</v>
      </c>
      <c r="GB162">
        <v>1</v>
      </c>
      <c r="GC162">
        <v>2</v>
      </c>
      <c r="GD162">
        <v>2</v>
      </c>
      <c r="GE162" t="s">
        <v>425</v>
      </c>
      <c r="GF162">
        <v>3.1332</v>
      </c>
      <c r="GG162">
        <v>2.71187</v>
      </c>
      <c r="GH162">
        <v>0.0887191</v>
      </c>
      <c r="GI162">
        <v>0.089137</v>
      </c>
      <c r="GJ162">
        <v>0.102734</v>
      </c>
      <c r="GK162">
        <v>0.102947</v>
      </c>
      <c r="GL162">
        <v>34329</v>
      </c>
      <c r="GM162">
        <v>36757.4</v>
      </c>
      <c r="GN162">
        <v>34083</v>
      </c>
      <c r="GO162">
        <v>36537.6</v>
      </c>
      <c r="GP162">
        <v>43192.8</v>
      </c>
      <c r="GQ162">
        <v>47051.1</v>
      </c>
      <c r="GR162">
        <v>53175.8</v>
      </c>
      <c r="GS162">
        <v>58397.9</v>
      </c>
      <c r="GT162">
        <v>1.95492</v>
      </c>
      <c r="GU162">
        <v>1.65602</v>
      </c>
      <c r="GV162">
        <v>0.0937618</v>
      </c>
      <c r="GW162">
        <v>0</v>
      </c>
      <c r="GX162">
        <v>28.4873</v>
      </c>
      <c r="GY162">
        <v>999.9</v>
      </c>
      <c r="GZ162">
        <v>59.547</v>
      </c>
      <c r="HA162">
        <v>30.454</v>
      </c>
      <c r="HB162">
        <v>29.0586</v>
      </c>
      <c r="HC162">
        <v>54.2243</v>
      </c>
      <c r="HD162">
        <v>46.246</v>
      </c>
      <c r="HE162">
        <v>1</v>
      </c>
      <c r="HF162">
        <v>0.0659375</v>
      </c>
      <c r="HG162">
        <v>-1.44794</v>
      </c>
      <c r="HH162">
        <v>20.1272</v>
      </c>
      <c r="HI162">
        <v>5.19842</v>
      </c>
      <c r="HJ162">
        <v>12.004</v>
      </c>
      <c r="HK162">
        <v>4.97565</v>
      </c>
      <c r="HL162">
        <v>3.294</v>
      </c>
      <c r="HM162">
        <v>9999</v>
      </c>
      <c r="HN162">
        <v>999.9</v>
      </c>
      <c r="HO162">
        <v>9999</v>
      </c>
      <c r="HP162">
        <v>9999</v>
      </c>
      <c r="HQ162">
        <v>1.86325</v>
      </c>
      <c r="HR162">
        <v>1.86813</v>
      </c>
      <c r="HS162">
        <v>1.86784</v>
      </c>
      <c r="HT162">
        <v>1.86905</v>
      </c>
      <c r="HU162">
        <v>1.86982</v>
      </c>
      <c r="HV162">
        <v>1.86594</v>
      </c>
      <c r="HW162">
        <v>1.86693</v>
      </c>
      <c r="HX162">
        <v>1.86844</v>
      </c>
      <c r="HY162">
        <v>5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2.164</v>
      </c>
      <c r="IM162">
        <v>0.371</v>
      </c>
      <c r="IN162">
        <v>0.725814700763697</v>
      </c>
      <c r="IO162">
        <v>0.00362048344270013</v>
      </c>
      <c r="IP162">
        <v>-5.06934738496834e-07</v>
      </c>
      <c r="IQ162">
        <v>1.8318064437723e-10</v>
      </c>
      <c r="IR162">
        <v>-0.101343419155985</v>
      </c>
      <c r="IS162">
        <v>-0.0180113055313949</v>
      </c>
      <c r="IT162">
        <v>0.00213158163258544</v>
      </c>
      <c r="IU162">
        <v>-2.28843148016446e-05</v>
      </c>
      <c r="IV162">
        <v>5</v>
      </c>
      <c r="IW162">
        <v>2442</v>
      </c>
      <c r="IX162">
        <v>1</v>
      </c>
      <c r="IY162">
        <v>27</v>
      </c>
      <c r="IZ162">
        <v>29309758.2</v>
      </c>
      <c r="JA162">
        <v>29309758.2</v>
      </c>
      <c r="JB162">
        <v>0.950928</v>
      </c>
      <c r="JC162">
        <v>2.64526</v>
      </c>
      <c r="JD162">
        <v>1.54785</v>
      </c>
      <c r="JE162">
        <v>2.31812</v>
      </c>
      <c r="JF162">
        <v>1.64673</v>
      </c>
      <c r="JG162">
        <v>2.29736</v>
      </c>
      <c r="JH162">
        <v>34.3042</v>
      </c>
      <c r="JI162">
        <v>24.2188</v>
      </c>
      <c r="JJ162">
        <v>18</v>
      </c>
      <c r="JK162">
        <v>504.747</v>
      </c>
      <c r="JL162">
        <v>330.614</v>
      </c>
      <c r="JM162">
        <v>31.0983</v>
      </c>
      <c r="JN162">
        <v>28.2047</v>
      </c>
      <c r="JO162">
        <v>30.0001</v>
      </c>
      <c r="JP162">
        <v>28.1696</v>
      </c>
      <c r="JQ162">
        <v>28.127</v>
      </c>
      <c r="JR162">
        <v>19.0623</v>
      </c>
      <c r="JS162">
        <v>22.6068</v>
      </c>
      <c r="JT162">
        <v>87.0066</v>
      </c>
      <c r="JU162">
        <v>31.0938</v>
      </c>
      <c r="JV162">
        <v>419.9</v>
      </c>
      <c r="JW162">
        <v>24.1101</v>
      </c>
      <c r="JX162">
        <v>96.6579</v>
      </c>
      <c r="JY162">
        <v>94.6157</v>
      </c>
    </row>
    <row r="163" spans="1:285">
      <c r="A163">
        <v>147</v>
      </c>
      <c r="B163">
        <v>1758585496.1</v>
      </c>
      <c r="C163">
        <v>1956</v>
      </c>
      <c r="D163" t="s">
        <v>723</v>
      </c>
      <c r="E163" t="s">
        <v>724</v>
      </c>
      <c r="F163">
        <v>5</v>
      </c>
      <c r="G163" t="s">
        <v>419</v>
      </c>
      <c r="H163" t="s">
        <v>672</v>
      </c>
      <c r="I163" t="s">
        <v>421</v>
      </c>
      <c r="J163">
        <v>1758585493.1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2.18</v>
      </c>
      <c r="DB163">
        <v>0.5</v>
      </c>
      <c r="DC163" t="s">
        <v>423</v>
      </c>
      <c r="DD163">
        <v>2</v>
      </c>
      <c r="DE163">
        <v>1758585493.1</v>
      </c>
      <c r="DF163">
        <v>420.407</v>
      </c>
      <c r="DG163">
        <v>419.906333333333</v>
      </c>
      <c r="DH163">
        <v>24.2177</v>
      </c>
      <c r="DI163">
        <v>24.0568</v>
      </c>
      <c r="DJ163">
        <v>418.242</v>
      </c>
      <c r="DK163">
        <v>23.8467666666667</v>
      </c>
      <c r="DL163">
        <v>500.013333333333</v>
      </c>
      <c r="DM163">
        <v>89.6169666666667</v>
      </c>
      <c r="DN163">
        <v>0.0338516</v>
      </c>
      <c r="DO163">
        <v>30.3285</v>
      </c>
      <c r="DP163">
        <v>30.0155</v>
      </c>
      <c r="DQ163">
        <v>999.9</v>
      </c>
      <c r="DR163">
        <v>0</v>
      </c>
      <c r="DS163">
        <v>0</v>
      </c>
      <c r="DT163">
        <v>10010.0166666667</v>
      </c>
      <c r="DU163">
        <v>0</v>
      </c>
      <c r="DV163">
        <v>0.27582</v>
      </c>
      <c r="DW163">
        <v>0.500834333333333</v>
      </c>
      <c r="DX163">
        <v>430.841</v>
      </c>
      <c r="DY163">
        <v>430.256333333333</v>
      </c>
      <c r="DZ163">
        <v>0.160907666666667</v>
      </c>
      <c r="EA163">
        <v>419.906333333333</v>
      </c>
      <c r="EB163">
        <v>24.0568</v>
      </c>
      <c r="EC163">
        <v>2.17032</v>
      </c>
      <c r="ED163">
        <v>2.1559</v>
      </c>
      <c r="EE163">
        <v>18.7448666666667</v>
      </c>
      <c r="EF163">
        <v>18.6383</v>
      </c>
      <c r="EG163">
        <v>0.00500059</v>
      </c>
      <c r="EH163">
        <v>0</v>
      </c>
      <c r="EI163">
        <v>0</v>
      </c>
      <c r="EJ163">
        <v>0</v>
      </c>
      <c r="EK163">
        <v>186.633333333333</v>
      </c>
      <c r="EL163">
        <v>0.00500059</v>
      </c>
      <c r="EM163">
        <v>-3.83333333333333</v>
      </c>
      <c r="EN163">
        <v>-0.233333333333333</v>
      </c>
      <c r="EO163">
        <v>36.2706666666667</v>
      </c>
      <c r="EP163">
        <v>41.0206666666667</v>
      </c>
      <c r="EQ163">
        <v>38.125</v>
      </c>
      <c r="ER163">
        <v>41.979</v>
      </c>
      <c r="ES163">
        <v>39.187</v>
      </c>
      <c r="ET163">
        <v>0</v>
      </c>
      <c r="EU163">
        <v>0</v>
      </c>
      <c r="EV163">
        <v>0</v>
      </c>
      <c r="EW163">
        <v>1758585495.2</v>
      </c>
      <c r="EX163">
        <v>0</v>
      </c>
      <c r="EY163">
        <v>184.638461538462</v>
      </c>
      <c r="EZ163">
        <v>14.7350426950764</v>
      </c>
      <c r="FA163">
        <v>1.36068359140176</v>
      </c>
      <c r="FB163">
        <v>-6.90769230769231</v>
      </c>
      <c r="FC163">
        <v>15</v>
      </c>
      <c r="FD163">
        <v>0</v>
      </c>
      <c r="FE163" t="s">
        <v>424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0.48680885</v>
      </c>
      <c r="FR163">
        <v>0.0766472030075181</v>
      </c>
      <c r="FS163">
        <v>0.0330657219870896</v>
      </c>
      <c r="FT163">
        <v>1</v>
      </c>
      <c r="FU163">
        <v>185.3</v>
      </c>
      <c r="FV163">
        <v>1.3628723278249</v>
      </c>
      <c r="FW163">
        <v>5.59432485544371</v>
      </c>
      <c r="FX163">
        <v>-1</v>
      </c>
      <c r="FY163">
        <v>0.16740545</v>
      </c>
      <c r="FZ163">
        <v>-0.0904407067669175</v>
      </c>
      <c r="GA163">
        <v>0.0101063715272842</v>
      </c>
      <c r="GB163">
        <v>1</v>
      </c>
      <c r="GC163">
        <v>2</v>
      </c>
      <c r="GD163">
        <v>2</v>
      </c>
      <c r="GE163" t="s">
        <v>425</v>
      </c>
      <c r="GF163">
        <v>3.13324</v>
      </c>
      <c r="GG163">
        <v>2.7121</v>
      </c>
      <c r="GH163">
        <v>0.0887216</v>
      </c>
      <c r="GI163">
        <v>0.0891283</v>
      </c>
      <c r="GJ163">
        <v>0.102742</v>
      </c>
      <c r="GK163">
        <v>0.102948</v>
      </c>
      <c r="GL163">
        <v>34328.8</v>
      </c>
      <c r="GM163">
        <v>36757.6</v>
      </c>
      <c r="GN163">
        <v>34082.9</v>
      </c>
      <c r="GO163">
        <v>36537.4</v>
      </c>
      <c r="GP163">
        <v>43192.4</v>
      </c>
      <c r="GQ163">
        <v>47051</v>
      </c>
      <c r="GR163">
        <v>53175.8</v>
      </c>
      <c r="GS163">
        <v>58397.9</v>
      </c>
      <c r="GT163">
        <v>1.95485</v>
      </c>
      <c r="GU163">
        <v>1.65607</v>
      </c>
      <c r="GV163">
        <v>0.0931509</v>
      </c>
      <c r="GW163">
        <v>0</v>
      </c>
      <c r="GX163">
        <v>28.4891</v>
      </c>
      <c r="GY163">
        <v>999.9</v>
      </c>
      <c r="GZ163">
        <v>59.547</v>
      </c>
      <c r="HA163">
        <v>30.454</v>
      </c>
      <c r="HB163">
        <v>29.0565</v>
      </c>
      <c r="HC163">
        <v>54.1443</v>
      </c>
      <c r="HD163">
        <v>46.0417</v>
      </c>
      <c r="HE163">
        <v>1</v>
      </c>
      <c r="HF163">
        <v>0.0660163</v>
      </c>
      <c r="HG163">
        <v>-1.44941</v>
      </c>
      <c r="HH163">
        <v>20.1269</v>
      </c>
      <c r="HI163">
        <v>5.19827</v>
      </c>
      <c r="HJ163">
        <v>12.004</v>
      </c>
      <c r="HK163">
        <v>4.97565</v>
      </c>
      <c r="HL163">
        <v>3.294</v>
      </c>
      <c r="HM163">
        <v>9999</v>
      </c>
      <c r="HN163">
        <v>999.9</v>
      </c>
      <c r="HO163">
        <v>9999</v>
      </c>
      <c r="HP163">
        <v>9999</v>
      </c>
      <c r="HQ163">
        <v>1.86325</v>
      </c>
      <c r="HR163">
        <v>1.86812</v>
      </c>
      <c r="HS163">
        <v>1.86783</v>
      </c>
      <c r="HT163">
        <v>1.86905</v>
      </c>
      <c r="HU163">
        <v>1.86981</v>
      </c>
      <c r="HV163">
        <v>1.86592</v>
      </c>
      <c r="HW163">
        <v>1.86693</v>
      </c>
      <c r="HX163">
        <v>1.86842</v>
      </c>
      <c r="HY163">
        <v>5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2.164</v>
      </c>
      <c r="IM163">
        <v>0.3712</v>
      </c>
      <c r="IN163">
        <v>0.725814700763697</v>
      </c>
      <c r="IO163">
        <v>0.00362048344270013</v>
      </c>
      <c r="IP163">
        <v>-5.06934738496834e-07</v>
      </c>
      <c r="IQ163">
        <v>1.8318064437723e-10</v>
      </c>
      <c r="IR163">
        <v>-0.101343419155985</v>
      </c>
      <c r="IS163">
        <v>-0.0180113055313949</v>
      </c>
      <c r="IT163">
        <v>0.00213158163258544</v>
      </c>
      <c r="IU163">
        <v>-2.28843148016446e-05</v>
      </c>
      <c r="IV163">
        <v>5</v>
      </c>
      <c r="IW163">
        <v>2442</v>
      </c>
      <c r="IX163">
        <v>1</v>
      </c>
      <c r="IY163">
        <v>27</v>
      </c>
      <c r="IZ163">
        <v>29309758.3</v>
      </c>
      <c r="JA163">
        <v>29309758.3</v>
      </c>
      <c r="JB163">
        <v>0.950928</v>
      </c>
      <c r="JC163">
        <v>2.65259</v>
      </c>
      <c r="JD163">
        <v>1.54785</v>
      </c>
      <c r="JE163">
        <v>2.31812</v>
      </c>
      <c r="JF163">
        <v>1.64673</v>
      </c>
      <c r="JG163">
        <v>2.24487</v>
      </c>
      <c r="JH163">
        <v>34.3042</v>
      </c>
      <c r="JI163">
        <v>24.2188</v>
      </c>
      <c r="JJ163">
        <v>18</v>
      </c>
      <c r="JK163">
        <v>504.699</v>
      </c>
      <c r="JL163">
        <v>330.644</v>
      </c>
      <c r="JM163">
        <v>31.0928</v>
      </c>
      <c r="JN163">
        <v>28.2048</v>
      </c>
      <c r="JO163">
        <v>30.0002</v>
      </c>
      <c r="JP163">
        <v>28.1698</v>
      </c>
      <c r="JQ163">
        <v>28.1281</v>
      </c>
      <c r="JR163">
        <v>19.0654</v>
      </c>
      <c r="JS163">
        <v>22.6068</v>
      </c>
      <c r="JT163">
        <v>87.0066</v>
      </c>
      <c r="JU163">
        <v>31.0775</v>
      </c>
      <c r="JV163">
        <v>419.9</v>
      </c>
      <c r="JW163">
        <v>24.1101</v>
      </c>
      <c r="JX163">
        <v>96.6578</v>
      </c>
      <c r="JY163">
        <v>94.6155</v>
      </c>
    </row>
    <row r="164" spans="1:285">
      <c r="A164">
        <v>148</v>
      </c>
      <c r="B164">
        <v>1758585498.1</v>
      </c>
      <c r="C164">
        <v>1958</v>
      </c>
      <c r="D164" t="s">
        <v>725</v>
      </c>
      <c r="E164" t="s">
        <v>726</v>
      </c>
      <c r="F164">
        <v>5</v>
      </c>
      <c r="G164" t="s">
        <v>419</v>
      </c>
      <c r="H164" t="s">
        <v>672</v>
      </c>
      <c r="I164" t="s">
        <v>421</v>
      </c>
      <c r="J164">
        <v>1758585495.1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2.18</v>
      </c>
      <c r="DB164">
        <v>0.5</v>
      </c>
      <c r="DC164" t="s">
        <v>423</v>
      </c>
      <c r="DD164">
        <v>2</v>
      </c>
      <c r="DE164">
        <v>1758585495.1</v>
      </c>
      <c r="DF164">
        <v>420.407333333333</v>
      </c>
      <c r="DG164">
        <v>419.914666666667</v>
      </c>
      <c r="DH164">
        <v>24.2201666666667</v>
      </c>
      <c r="DI164">
        <v>24.0575333333333</v>
      </c>
      <c r="DJ164">
        <v>418.242333333333</v>
      </c>
      <c r="DK164">
        <v>23.8491</v>
      </c>
      <c r="DL164">
        <v>500.047</v>
      </c>
      <c r="DM164">
        <v>89.6161666666667</v>
      </c>
      <c r="DN164">
        <v>0.0339519</v>
      </c>
      <c r="DO164">
        <v>30.3276666666667</v>
      </c>
      <c r="DP164">
        <v>30.0114333333333</v>
      </c>
      <c r="DQ164">
        <v>999.9</v>
      </c>
      <c r="DR164">
        <v>0</v>
      </c>
      <c r="DS164">
        <v>0</v>
      </c>
      <c r="DT164">
        <v>9998.75</v>
      </c>
      <c r="DU164">
        <v>0</v>
      </c>
      <c r="DV164">
        <v>0.27582</v>
      </c>
      <c r="DW164">
        <v>0.493001333333333</v>
      </c>
      <c r="DX164">
        <v>430.842333333333</v>
      </c>
      <c r="DY164">
        <v>430.265333333333</v>
      </c>
      <c r="DZ164">
        <v>0.162643333333333</v>
      </c>
      <c r="EA164">
        <v>419.914666666667</v>
      </c>
      <c r="EB164">
        <v>24.0575333333333</v>
      </c>
      <c r="EC164">
        <v>2.17052333333333</v>
      </c>
      <c r="ED164">
        <v>2.15594666666667</v>
      </c>
      <c r="EE164">
        <v>18.7463666666667</v>
      </c>
      <c r="EF164">
        <v>18.6386333333333</v>
      </c>
      <c r="EG164">
        <v>0.00500059</v>
      </c>
      <c r="EH164">
        <v>0</v>
      </c>
      <c r="EI164">
        <v>0</v>
      </c>
      <c r="EJ164">
        <v>0</v>
      </c>
      <c r="EK164">
        <v>182.1</v>
      </c>
      <c r="EL164">
        <v>0.00500059</v>
      </c>
      <c r="EM164">
        <v>-2.53333333333333</v>
      </c>
      <c r="EN164">
        <v>0.1</v>
      </c>
      <c r="EO164">
        <v>36.2913333333333</v>
      </c>
      <c r="EP164">
        <v>40.979</v>
      </c>
      <c r="EQ164">
        <v>38.104</v>
      </c>
      <c r="ER164">
        <v>41.8956666666667</v>
      </c>
      <c r="ES164">
        <v>39.1663333333333</v>
      </c>
      <c r="ET164">
        <v>0</v>
      </c>
      <c r="EU164">
        <v>0</v>
      </c>
      <c r="EV164">
        <v>0</v>
      </c>
      <c r="EW164">
        <v>1758585497</v>
      </c>
      <c r="EX164">
        <v>0</v>
      </c>
      <c r="EY164">
        <v>184.84</v>
      </c>
      <c r="EZ164">
        <v>-16.3384614591779</v>
      </c>
      <c r="FA164">
        <v>13.2230767646721</v>
      </c>
      <c r="FB164">
        <v>-7.8</v>
      </c>
      <c r="FC164">
        <v>15</v>
      </c>
      <c r="FD164">
        <v>0</v>
      </c>
      <c r="FE164" t="s">
        <v>424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0.49045725</v>
      </c>
      <c r="FR164">
        <v>0.00438690225563923</v>
      </c>
      <c r="FS164">
        <v>0.0321039394590057</v>
      </c>
      <c r="FT164">
        <v>1</v>
      </c>
      <c r="FU164">
        <v>184.747058823529</v>
      </c>
      <c r="FV164">
        <v>3.80137507821009</v>
      </c>
      <c r="FW164">
        <v>5.14782851387889</v>
      </c>
      <c r="FX164">
        <v>-1</v>
      </c>
      <c r="FY164">
        <v>0.16576505</v>
      </c>
      <c r="FZ164">
        <v>-0.0731060300751876</v>
      </c>
      <c r="GA164">
        <v>0.00929488960921538</v>
      </c>
      <c r="GB164">
        <v>1</v>
      </c>
      <c r="GC164">
        <v>2</v>
      </c>
      <c r="GD164">
        <v>2</v>
      </c>
      <c r="GE164" t="s">
        <v>425</v>
      </c>
      <c r="GF164">
        <v>3.13327</v>
      </c>
      <c r="GG164">
        <v>2.71208</v>
      </c>
      <c r="GH164">
        <v>0.088722</v>
      </c>
      <c r="GI164">
        <v>0.0891254</v>
      </c>
      <c r="GJ164">
        <v>0.102747</v>
      </c>
      <c r="GK164">
        <v>0.102949</v>
      </c>
      <c r="GL164">
        <v>34328.7</v>
      </c>
      <c r="GM164">
        <v>36757.5</v>
      </c>
      <c r="GN164">
        <v>34082.8</v>
      </c>
      <c r="GO164">
        <v>36537.2</v>
      </c>
      <c r="GP164">
        <v>43192</v>
      </c>
      <c r="GQ164">
        <v>47051</v>
      </c>
      <c r="GR164">
        <v>53175.7</v>
      </c>
      <c r="GS164">
        <v>58397.9</v>
      </c>
      <c r="GT164">
        <v>1.9551</v>
      </c>
      <c r="GU164">
        <v>1.65595</v>
      </c>
      <c r="GV164">
        <v>0.0929423</v>
      </c>
      <c r="GW164">
        <v>0</v>
      </c>
      <c r="GX164">
        <v>28.4903</v>
      </c>
      <c r="GY164">
        <v>999.9</v>
      </c>
      <c r="GZ164">
        <v>59.547</v>
      </c>
      <c r="HA164">
        <v>30.464</v>
      </c>
      <c r="HB164">
        <v>29.0707</v>
      </c>
      <c r="HC164">
        <v>54.5443</v>
      </c>
      <c r="HD164">
        <v>46.1258</v>
      </c>
      <c r="HE164">
        <v>1</v>
      </c>
      <c r="HF164">
        <v>0.0660493</v>
      </c>
      <c r="HG164">
        <v>-1.43178</v>
      </c>
      <c r="HH164">
        <v>20.1271</v>
      </c>
      <c r="HI164">
        <v>5.19782</v>
      </c>
      <c r="HJ164">
        <v>12.004</v>
      </c>
      <c r="HK164">
        <v>4.9756</v>
      </c>
      <c r="HL164">
        <v>3.294</v>
      </c>
      <c r="HM164">
        <v>9999</v>
      </c>
      <c r="HN164">
        <v>999.9</v>
      </c>
      <c r="HO164">
        <v>9999</v>
      </c>
      <c r="HP164">
        <v>9999</v>
      </c>
      <c r="HQ164">
        <v>1.86325</v>
      </c>
      <c r="HR164">
        <v>1.86812</v>
      </c>
      <c r="HS164">
        <v>1.86784</v>
      </c>
      <c r="HT164">
        <v>1.86905</v>
      </c>
      <c r="HU164">
        <v>1.86981</v>
      </c>
      <c r="HV164">
        <v>1.8659</v>
      </c>
      <c r="HW164">
        <v>1.86695</v>
      </c>
      <c r="HX164">
        <v>1.86842</v>
      </c>
      <c r="HY164">
        <v>5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2.165</v>
      </c>
      <c r="IM164">
        <v>0.3712</v>
      </c>
      <c r="IN164">
        <v>0.725814700763697</v>
      </c>
      <c r="IO164">
        <v>0.00362048344270013</v>
      </c>
      <c r="IP164">
        <v>-5.06934738496834e-07</v>
      </c>
      <c r="IQ164">
        <v>1.8318064437723e-10</v>
      </c>
      <c r="IR164">
        <v>-0.101343419155985</v>
      </c>
      <c r="IS164">
        <v>-0.0180113055313949</v>
      </c>
      <c r="IT164">
        <v>0.00213158163258544</v>
      </c>
      <c r="IU164">
        <v>-2.28843148016446e-05</v>
      </c>
      <c r="IV164">
        <v>5</v>
      </c>
      <c r="IW164">
        <v>2442</v>
      </c>
      <c r="IX164">
        <v>1</v>
      </c>
      <c r="IY164">
        <v>27</v>
      </c>
      <c r="IZ164">
        <v>29309758.3</v>
      </c>
      <c r="JA164">
        <v>29309758.3</v>
      </c>
      <c r="JB164">
        <v>0.950928</v>
      </c>
      <c r="JC164">
        <v>2.64526</v>
      </c>
      <c r="JD164">
        <v>1.54785</v>
      </c>
      <c r="JE164">
        <v>2.31812</v>
      </c>
      <c r="JF164">
        <v>1.64673</v>
      </c>
      <c r="JG164">
        <v>2.31567</v>
      </c>
      <c r="JH164">
        <v>34.3042</v>
      </c>
      <c r="JI164">
        <v>24.2188</v>
      </c>
      <c r="JJ164">
        <v>18</v>
      </c>
      <c r="JK164">
        <v>504.874</v>
      </c>
      <c r="JL164">
        <v>330.591</v>
      </c>
      <c r="JM164">
        <v>31.087</v>
      </c>
      <c r="JN164">
        <v>28.206</v>
      </c>
      <c r="JO164">
        <v>30.0001</v>
      </c>
      <c r="JP164">
        <v>28.171</v>
      </c>
      <c r="JQ164">
        <v>28.1293</v>
      </c>
      <c r="JR164">
        <v>19.0634</v>
      </c>
      <c r="JS164">
        <v>22.6068</v>
      </c>
      <c r="JT164">
        <v>87.0066</v>
      </c>
      <c r="JU164">
        <v>31.0775</v>
      </c>
      <c r="JV164">
        <v>419.9</v>
      </c>
      <c r="JW164">
        <v>24.1101</v>
      </c>
      <c r="JX164">
        <v>96.6575</v>
      </c>
      <c r="JY164">
        <v>94.6153</v>
      </c>
    </row>
    <row r="165" spans="1:285">
      <c r="A165">
        <v>149</v>
      </c>
      <c r="B165">
        <v>1758585500.1</v>
      </c>
      <c r="C165">
        <v>1960</v>
      </c>
      <c r="D165" t="s">
        <v>727</v>
      </c>
      <c r="E165" t="s">
        <v>728</v>
      </c>
      <c r="F165">
        <v>5</v>
      </c>
      <c r="G165" t="s">
        <v>419</v>
      </c>
      <c r="H165" t="s">
        <v>672</v>
      </c>
      <c r="I165" t="s">
        <v>421</v>
      </c>
      <c r="J165">
        <v>1758585497.1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2.18</v>
      </c>
      <c r="DB165">
        <v>0.5</v>
      </c>
      <c r="DC165" t="s">
        <v>423</v>
      </c>
      <c r="DD165">
        <v>2</v>
      </c>
      <c r="DE165">
        <v>1758585497.1</v>
      </c>
      <c r="DF165">
        <v>420.413</v>
      </c>
      <c r="DG165">
        <v>419.916666666667</v>
      </c>
      <c r="DH165">
        <v>24.2221666666667</v>
      </c>
      <c r="DI165">
        <v>24.0578333333333</v>
      </c>
      <c r="DJ165">
        <v>418.248</v>
      </c>
      <c r="DK165">
        <v>23.851</v>
      </c>
      <c r="DL165">
        <v>500.021333333333</v>
      </c>
      <c r="DM165">
        <v>89.6158</v>
      </c>
      <c r="DN165">
        <v>0.0340478333333333</v>
      </c>
      <c r="DO165">
        <v>30.3260666666667</v>
      </c>
      <c r="DP165">
        <v>30.0076333333333</v>
      </c>
      <c r="DQ165">
        <v>999.9</v>
      </c>
      <c r="DR165">
        <v>0</v>
      </c>
      <c r="DS165">
        <v>0</v>
      </c>
      <c r="DT165">
        <v>9998.75</v>
      </c>
      <c r="DU165">
        <v>0</v>
      </c>
      <c r="DV165">
        <v>0.27582</v>
      </c>
      <c r="DW165">
        <v>0.496358333333333</v>
      </c>
      <c r="DX165">
        <v>430.849</v>
      </c>
      <c r="DY165">
        <v>430.268</v>
      </c>
      <c r="DZ165">
        <v>0.164322666666667</v>
      </c>
      <c r="EA165">
        <v>419.916666666667</v>
      </c>
      <c r="EB165">
        <v>24.0578333333333</v>
      </c>
      <c r="EC165">
        <v>2.17069333333333</v>
      </c>
      <c r="ED165">
        <v>2.15596666666667</v>
      </c>
      <c r="EE165">
        <v>18.7476</v>
      </c>
      <c r="EF165">
        <v>18.6388</v>
      </c>
      <c r="EG165">
        <v>0.00500059</v>
      </c>
      <c r="EH165">
        <v>0</v>
      </c>
      <c r="EI165">
        <v>0</v>
      </c>
      <c r="EJ165">
        <v>0</v>
      </c>
      <c r="EK165">
        <v>178.5</v>
      </c>
      <c r="EL165">
        <v>0.00500059</v>
      </c>
      <c r="EM165">
        <v>-0.2</v>
      </c>
      <c r="EN165">
        <v>0.666666666666667</v>
      </c>
      <c r="EO165">
        <v>36.312</v>
      </c>
      <c r="EP165">
        <v>40.8956666666667</v>
      </c>
      <c r="EQ165">
        <v>38.083</v>
      </c>
      <c r="ER165">
        <v>41.7913333333333</v>
      </c>
      <c r="ES165">
        <v>39.1456666666667</v>
      </c>
      <c r="ET165">
        <v>0</v>
      </c>
      <c r="EU165">
        <v>0</v>
      </c>
      <c r="EV165">
        <v>0</v>
      </c>
      <c r="EW165">
        <v>1758585499.4</v>
      </c>
      <c r="EX165">
        <v>0</v>
      </c>
      <c r="EY165">
        <v>185.676</v>
      </c>
      <c r="EZ165">
        <v>-12.0846154448776</v>
      </c>
      <c r="FA165">
        <v>2.38461535470724</v>
      </c>
      <c r="FB165">
        <v>-7.128</v>
      </c>
      <c r="FC165">
        <v>15</v>
      </c>
      <c r="FD165">
        <v>0</v>
      </c>
      <c r="FE165" t="s">
        <v>424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0.49306195</v>
      </c>
      <c r="FR165">
        <v>0.0912955939849626</v>
      </c>
      <c r="FS165">
        <v>0.0340092286791027</v>
      </c>
      <c r="FT165">
        <v>1</v>
      </c>
      <c r="FU165">
        <v>184.032352941176</v>
      </c>
      <c r="FV165">
        <v>2.4369747443461</v>
      </c>
      <c r="FW165">
        <v>5.30120522302325</v>
      </c>
      <c r="FX165">
        <v>-1</v>
      </c>
      <c r="FY165">
        <v>0.1642452</v>
      </c>
      <c r="FZ165">
        <v>-0.0468297744360905</v>
      </c>
      <c r="GA165">
        <v>0.00801830186261405</v>
      </c>
      <c r="GB165">
        <v>1</v>
      </c>
      <c r="GC165">
        <v>2</v>
      </c>
      <c r="GD165">
        <v>2</v>
      </c>
      <c r="GE165" t="s">
        <v>425</v>
      </c>
      <c r="GF165">
        <v>3.1331</v>
      </c>
      <c r="GG165">
        <v>2.71214</v>
      </c>
      <c r="GH165">
        <v>0.0887207</v>
      </c>
      <c r="GI165">
        <v>0.0891352</v>
      </c>
      <c r="GJ165">
        <v>0.102749</v>
      </c>
      <c r="GK165">
        <v>0.102945</v>
      </c>
      <c r="GL165">
        <v>34328.6</v>
      </c>
      <c r="GM165">
        <v>36757.2</v>
      </c>
      <c r="GN165">
        <v>34082.8</v>
      </c>
      <c r="GO165">
        <v>36537.3</v>
      </c>
      <c r="GP165">
        <v>43191.8</v>
      </c>
      <c r="GQ165">
        <v>47051.1</v>
      </c>
      <c r="GR165">
        <v>53175.5</v>
      </c>
      <c r="GS165">
        <v>58397.8</v>
      </c>
      <c r="GT165">
        <v>1.9549</v>
      </c>
      <c r="GU165">
        <v>1.65607</v>
      </c>
      <c r="GV165">
        <v>0.0931583</v>
      </c>
      <c r="GW165">
        <v>0</v>
      </c>
      <c r="GX165">
        <v>28.4915</v>
      </c>
      <c r="GY165">
        <v>999.9</v>
      </c>
      <c r="GZ165">
        <v>59.547</v>
      </c>
      <c r="HA165">
        <v>30.464</v>
      </c>
      <c r="HB165">
        <v>29.0742</v>
      </c>
      <c r="HC165">
        <v>54.6443</v>
      </c>
      <c r="HD165">
        <v>46.4183</v>
      </c>
      <c r="HE165">
        <v>1</v>
      </c>
      <c r="HF165">
        <v>0.0659959</v>
      </c>
      <c r="HG165">
        <v>-1.43811</v>
      </c>
      <c r="HH165">
        <v>20.127</v>
      </c>
      <c r="HI165">
        <v>5.19752</v>
      </c>
      <c r="HJ165">
        <v>12.004</v>
      </c>
      <c r="HK165">
        <v>4.97545</v>
      </c>
      <c r="HL165">
        <v>3.294</v>
      </c>
      <c r="HM165">
        <v>9999</v>
      </c>
      <c r="HN165">
        <v>999.9</v>
      </c>
      <c r="HO165">
        <v>9999</v>
      </c>
      <c r="HP165">
        <v>9999</v>
      </c>
      <c r="HQ165">
        <v>1.86325</v>
      </c>
      <c r="HR165">
        <v>1.86813</v>
      </c>
      <c r="HS165">
        <v>1.86784</v>
      </c>
      <c r="HT165">
        <v>1.86905</v>
      </c>
      <c r="HU165">
        <v>1.86982</v>
      </c>
      <c r="HV165">
        <v>1.86591</v>
      </c>
      <c r="HW165">
        <v>1.86698</v>
      </c>
      <c r="HX165">
        <v>1.86844</v>
      </c>
      <c r="HY165">
        <v>5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2.165</v>
      </c>
      <c r="IM165">
        <v>0.3712</v>
      </c>
      <c r="IN165">
        <v>0.725814700763697</v>
      </c>
      <c r="IO165">
        <v>0.00362048344270013</v>
      </c>
      <c r="IP165">
        <v>-5.06934738496834e-07</v>
      </c>
      <c r="IQ165">
        <v>1.8318064437723e-10</v>
      </c>
      <c r="IR165">
        <v>-0.101343419155985</v>
      </c>
      <c r="IS165">
        <v>-0.0180113055313949</v>
      </c>
      <c r="IT165">
        <v>0.00213158163258544</v>
      </c>
      <c r="IU165">
        <v>-2.28843148016446e-05</v>
      </c>
      <c r="IV165">
        <v>5</v>
      </c>
      <c r="IW165">
        <v>2442</v>
      </c>
      <c r="IX165">
        <v>1</v>
      </c>
      <c r="IY165">
        <v>27</v>
      </c>
      <c r="IZ165">
        <v>29309758.3</v>
      </c>
      <c r="JA165">
        <v>29309758.3</v>
      </c>
      <c r="JB165">
        <v>0.950928</v>
      </c>
      <c r="JC165">
        <v>2.64282</v>
      </c>
      <c r="JD165">
        <v>1.54785</v>
      </c>
      <c r="JE165">
        <v>2.31812</v>
      </c>
      <c r="JF165">
        <v>1.64673</v>
      </c>
      <c r="JG165">
        <v>2.35107</v>
      </c>
      <c r="JH165">
        <v>34.3042</v>
      </c>
      <c r="JI165">
        <v>24.2188</v>
      </c>
      <c r="JJ165">
        <v>18</v>
      </c>
      <c r="JK165">
        <v>504.752</v>
      </c>
      <c r="JL165">
        <v>330.65</v>
      </c>
      <c r="JM165">
        <v>31.0795</v>
      </c>
      <c r="JN165">
        <v>28.2071</v>
      </c>
      <c r="JO165">
        <v>30.0001</v>
      </c>
      <c r="JP165">
        <v>28.172</v>
      </c>
      <c r="JQ165">
        <v>28.1293</v>
      </c>
      <c r="JR165">
        <v>19.0631</v>
      </c>
      <c r="JS165">
        <v>22.6068</v>
      </c>
      <c r="JT165">
        <v>87.0066</v>
      </c>
      <c r="JU165">
        <v>31.071</v>
      </c>
      <c r="JV165">
        <v>419.9</v>
      </c>
      <c r="JW165">
        <v>24.1101</v>
      </c>
      <c r="JX165">
        <v>96.6572</v>
      </c>
      <c r="JY165">
        <v>94.6153</v>
      </c>
    </row>
    <row r="166" spans="1:285">
      <c r="A166">
        <v>150</v>
      </c>
      <c r="B166">
        <v>1758585502.1</v>
      </c>
      <c r="C166">
        <v>1962</v>
      </c>
      <c r="D166" t="s">
        <v>729</v>
      </c>
      <c r="E166" t="s">
        <v>730</v>
      </c>
      <c r="F166">
        <v>5</v>
      </c>
      <c r="G166" t="s">
        <v>419</v>
      </c>
      <c r="H166" t="s">
        <v>672</v>
      </c>
      <c r="I166" t="s">
        <v>421</v>
      </c>
      <c r="J166">
        <v>1758585499.1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2.18</v>
      </c>
      <c r="DB166">
        <v>0.5</v>
      </c>
      <c r="DC166" t="s">
        <v>423</v>
      </c>
      <c r="DD166">
        <v>2</v>
      </c>
      <c r="DE166">
        <v>1758585499.1</v>
      </c>
      <c r="DF166">
        <v>420.417333333333</v>
      </c>
      <c r="DG166">
        <v>419.904333333333</v>
      </c>
      <c r="DH166">
        <v>24.2233333333333</v>
      </c>
      <c r="DI166">
        <v>24.0574333333333</v>
      </c>
      <c r="DJ166">
        <v>418.252666666667</v>
      </c>
      <c r="DK166">
        <v>23.8521</v>
      </c>
      <c r="DL166">
        <v>499.959333333333</v>
      </c>
      <c r="DM166">
        <v>89.6160333333333</v>
      </c>
      <c r="DN166">
        <v>0.0341583666666667</v>
      </c>
      <c r="DO166">
        <v>30.3249666666667</v>
      </c>
      <c r="DP166">
        <v>30.0082333333333</v>
      </c>
      <c r="DQ166">
        <v>999.9</v>
      </c>
      <c r="DR166">
        <v>0</v>
      </c>
      <c r="DS166">
        <v>0</v>
      </c>
      <c r="DT166">
        <v>9997.5</v>
      </c>
      <c r="DU166">
        <v>0</v>
      </c>
      <c r="DV166">
        <v>0.27582</v>
      </c>
      <c r="DW166">
        <v>0.513153</v>
      </c>
      <c r="DX166">
        <v>430.854</v>
      </c>
      <c r="DY166">
        <v>430.255333333333</v>
      </c>
      <c r="DZ166">
        <v>0.165899333333333</v>
      </c>
      <c r="EA166">
        <v>419.904333333333</v>
      </c>
      <c r="EB166">
        <v>24.0574333333333</v>
      </c>
      <c r="EC166">
        <v>2.17080333333333</v>
      </c>
      <c r="ED166">
        <v>2.15593333333333</v>
      </c>
      <c r="EE166">
        <v>18.7484</v>
      </c>
      <c r="EF166">
        <v>18.6385666666667</v>
      </c>
      <c r="EG166">
        <v>0.00500059</v>
      </c>
      <c r="EH166">
        <v>0</v>
      </c>
      <c r="EI166">
        <v>0</v>
      </c>
      <c r="EJ166">
        <v>0</v>
      </c>
      <c r="EK166">
        <v>181.8</v>
      </c>
      <c r="EL166">
        <v>0.00500059</v>
      </c>
      <c r="EM166">
        <v>-1.76666666666667</v>
      </c>
      <c r="EN166">
        <v>0.833333333333333</v>
      </c>
      <c r="EO166">
        <v>36.312</v>
      </c>
      <c r="EP166">
        <v>40.8123333333333</v>
      </c>
      <c r="EQ166">
        <v>38.0413333333333</v>
      </c>
      <c r="ER166">
        <v>41.708</v>
      </c>
      <c r="ES166">
        <v>39.104</v>
      </c>
      <c r="ET166">
        <v>0</v>
      </c>
      <c r="EU166">
        <v>0</v>
      </c>
      <c r="EV166">
        <v>0</v>
      </c>
      <c r="EW166">
        <v>1758585501.2</v>
      </c>
      <c r="EX166">
        <v>0</v>
      </c>
      <c r="EY166">
        <v>185.373076923077</v>
      </c>
      <c r="EZ166">
        <v>-8.08547020064163</v>
      </c>
      <c r="FA166">
        <v>-5.78461523505383</v>
      </c>
      <c r="FB166">
        <v>-7.36923076923077</v>
      </c>
      <c r="FC166">
        <v>15</v>
      </c>
      <c r="FD166">
        <v>0</v>
      </c>
      <c r="FE166" t="s">
        <v>424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0.49255685</v>
      </c>
      <c r="FR166">
        <v>0.088984015037594</v>
      </c>
      <c r="FS166">
        <v>0.034282440606344</v>
      </c>
      <c r="FT166">
        <v>1</v>
      </c>
      <c r="FU166">
        <v>184.4</v>
      </c>
      <c r="FV166">
        <v>12.9717340812266</v>
      </c>
      <c r="FW166">
        <v>5.50972402426196</v>
      </c>
      <c r="FX166">
        <v>-1</v>
      </c>
      <c r="FY166">
        <v>0.16295185</v>
      </c>
      <c r="FZ166">
        <v>-0.0127831127819551</v>
      </c>
      <c r="GA166">
        <v>0.00632277210782581</v>
      </c>
      <c r="GB166">
        <v>1</v>
      </c>
      <c r="GC166">
        <v>2</v>
      </c>
      <c r="GD166">
        <v>2</v>
      </c>
      <c r="GE166" t="s">
        <v>425</v>
      </c>
      <c r="GF166">
        <v>3.13308</v>
      </c>
      <c r="GG166">
        <v>2.71231</v>
      </c>
      <c r="GH166">
        <v>0.0887221</v>
      </c>
      <c r="GI166">
        <v>0.0891277</v>
      </c>
      <c r="GJ166">
        <v>0.102748</v>
      </c>
      <c r="GK166">
        <v>0.102941</v>
      </c>
      <c r="GL166">
        <v>34328.5</v>
      </c>
      <c r="GM166">
        <v>36757.5</v>
      </c>
      <c r="GN166">
        <v>34082.7</v>
      </c>
      <c r="GO166">
        <v>36537.3</v>
      </c>
      <c r="GP166">
        <v>43191.8</v>
      </c>
      <c r="GQ166">
        <v>47051.3</v>
      </c>
      <c r="GR166">
        <v>53175.5</v>
      </c>
      <c r="GS166">
        <v>58397.7</v>
      </c>
      <c r="GT166">
        <v>1.95485</v>
      </c>
      <c r="GU166">
        <v>1.6561</v>
      </c>
      <c r="GV166">
        <v>0.0932924</v>
      </c>
      <c r="GW166">
        <v>0</v>
      </c>
      <c r="GX166">
        <v>28.4921</v>
      </c>
      <c r="GY166">
        <v>999.9</v>
      </c>
      <c r="GZ166">
        <v>59.523</v>
      </c>
      <c r="HA166">
        <v>30.454</v>
      </c>
      <c r="HB166">
        <v>29.0421</v>
      </c>
      <c r="HC166">
        <v>54.8643</v>
      </c>
      <c r="HD166">
        <v>46.3982</v>
      </c>
      <c r="HE166">
        <v>1</v>
      </c>
      <c r="HF166">
        <v>0.0660569</v>
      </c>
      <c r="HG166">
        <v>-1.44924</v>
      </c>
      <c r="HH166">
        <v>20.1269</v>
      </c>
      <c r="HI166">
        <v>5.19692</v>
      </c>
      <c r="HJ166">
        <v>12.004</v>
      </c>
      <c r="HK166">
        <v>4.9755</v>
      </c>
      <c r="HL166">
        <v>3.294</v>
      </c>
      <c r="HM166">
        <v>9999</v>
      </c>
      <c r="HN166">
        <v>999.9</v>
      </c>
      <c r="HO166">
        <v>9999</v>
      </c>
      <c r="HP166">
        <v>9999</v>
      </c>
      <c r="HQ166">
        <v>1.86325</v>
      </c>
      <c r="HR166">
        <v>1.86813</v>
      </c>
      <c r="HS166">
        <v>1.86784</v>
      </c>
      <c r="HT166">
        <v>1.86905</v>
      </c>
      <c r="HU166">
        <v>1.86983</v>
      </c>
      <c r="HV166">
        <v>1.8659</v>
      </c>
      <c r="HW166">
        <v>1.867</v>
      </c>
      <c r="HX166">
        <v>1.86843</v>
      </c>
      <c r="HY166">
        <v>5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2.164</v>
      </c>
      <c r="IM166">
        <v>0.3712</v>
      </c>
      <c r="IN166">
        <v>0.725814700763697</v>
      </c>
      <c r="IO166">
        <v>0.00362048344270013</v>
      </c>
      <c r="IP166">
        <v>-5.06934738496834e-07</v>
      </c>
      <c r="IQ166">
        <v>1.8318064437723e-10</v>
      </c>
      <c r="IR166">
        <v>-0.101343419155985</v>
      </c>
      <c r="IS166">
        <v>-0.0180113055313949</v>
      </c>
      <c r="IT166">
        <v>0.00213158163258544</v>
      </c>
      <c r="IU166">
        <v>-2.28843148016446e-05</v>
      </c>
      <c r="IV166">
        <v>5</v>
      </c>
      <c r="IW166">
        <v>2442</v>
      </c>
      <c r="IX166">
        <v>1</v>
      </c>
      <c r="IY166">
        <v>27</v>
      </c>
      <c r="IZ166">
        <v>29309758.4</v>
      </c>
      <c r="JA166">
        <v>29309758.4</v>
      </c>
      <c r="JB166">
        <v>0.950928</v>
      </c>
      <c r="JC166">
        <v>2.64038</v>
      </c>
      <c r="JD166">
        <v>1.54785</v>
      </c>
      <c r="JE166">
        <v>2.31812</v>
      </c>
      <c r="JF166">
        <v>1.64673</v>
      </c>
      <c r="JG166">
        <v>2.31689</v>
      </c>
      <c r="JH166">
        <v>34.3042</v>
      </c>
      <c r="JI166">
        <v>24.2188</v>
      </c>
      <c r="JJ166">
        <v>18</v>
      </c>
      <c r="JK166">
        <v>504.719</v>
      </c>
      <c r="JL166">
        <v>330.662</v>
      </c>
      <c r="JM166">
        <v>31.0736</v>
      </c>
      <c r="JN166">
        <v>28.2071</v>
      </c>
      <c r="JO166">
        <v>30.0002</v>
      </c>
      <c r="JP166">
        <v>28.172</v>
      </c>
      <c r="JQ166">
        <v>28.1293</v>
      </c>
      <c r="JR166">
        <v>19.064</v>
      </c>
      <c r="JS166">
        <v>22.6068</v>
      </c>
      <c r="JT166">
        <v>87.0066</v>
      </c>
      <c r="JU166">
        <v>31.071</v>
      </c>
      <c r="JV166">
        <v>419.9</v>
      </c>
      <c r="JW166">
        <v>24.1101</v>
      </c>
      <c r="JX166">
        <v>96.6571</v>
      </c>
      <c r="JY166">
        <v>94.6152</v>
      </c>
    </row>
    <row r="167" spans="1:285">
      <c r="A167">
        <v>151</v>
      </c>
      <c r="B167">
        <v>1758585547.1</v>
      </c>
      <c r="C167">
        <v>2007</v>
      </c>
      <c r="D167" t="s">
        <v>731</v>
      </c>
      <c r="E167" t="s">
        <v>732</v>
      </c>
      <c r="F167">
        <v>5</v>
      </c>
      <c r="G167" t="s">
        <v>419</v>
      </c>
      <c r="H167" t="s">
        <v>672</v>
      </c>
      <c r="I167" t="s">
        <v>421</v>
      </c>
      <c r="J167">
        <v>1758585543.6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2.18</v>
      </c>
      <c r="DB167">
        <v>0.5</v>
      </c>
      <c r="DC167" t="s">
        <v>423</v>
      </c>
      <c r="DD167">
        <v>2</v>
      </c>
      <c r="DE167">
        <v>1758585543.6</v>
      </c>
      <c r="DF167">
        <v>420.373</v>
      </c>
      <c r="DG167">
        <v>419.894333333333</v>
      </c>
      <c r="DH167">
        <v>24.3082666666667</v>
      </c>
      <c r="DI167">
        <v>24.1549333333333</v>
      </c>
      <c r="DJ167">
        <v>418.208333333333</v>
      </c>
      <c r="DK167">
        <v>23.9334666666667</v>
      </c>
      <c r="DL167">
        <v>500.0635</v>
      </c>
      <c r="DM167">
        <v>89.6170833333333</v>
      </c>
      <c r="DN167">
        <v>0.0342833833333333</v>
      </c>
      <c r="DO167">
        <v>30.3162333333333</v>
      </c>
      <c r="DP167">
        <v>29.9929</v>
      </c>
      <c r="DQ167">
        <v>999.9</v>
      </c>
      <c r="DR167">
        <v>0</v>
      </c>
      <c r="DS167">
        <v>0</v>
      </c>
      <c r="DT167">
        <v>10009.375</v>
      </c>
      <c r="DU167">
        <v>0</v>
      </c>
      <c r="DV167">
        <v>0.27582</v>
      </c>
      <c r="DW167">
        <v>0.478586833333333</v>
      </c>
      <c r="DX167">
        <v>430.846</v>
      </c>
      <c r="DY167">
        <v>430.287833333333</v>
      </c>
      <c r="DZ167">
        <v>0.153350833333333</v>
      </c>
      <c r="EA167">
        <v>419.894333333333</v>
      </c>
      <c r="EB167">
        <v>24.1549333333333</v>
      </c>
      <c r="EC167">
        <v>2.17844</v>
      </c>
      <c r="ED167">
        <v>2.164695</v>
      </c>
      <c r="EE167">
        <v>18.8046166666667</v>
      </c>
      <c r="EF167">
        <v>18.7033833333333</v>
      </c>
      <c r="EG167">
        <v>0.00500059</v>
      </c>
      <c r="EH167">
        <v>0</v>
      </c>
      <c r="EI167">
        <v>0</v>
      </c>
      <c r="EJ167">
        <v>0</v>
      </c>
      <c r="EK167">
        <v>185.133333333333</v>
      </c>
      <c r="EL167">
        <v>0.00500059</v>
      </c>
      <c r="EM167">
        <v>-12.5166666666667</v>
      </c>
      <c r="EN167">
        <v>-0.9</v>
      </c>
      <c r="EO167">
        <v>36.0935</v>
      </c>
      <c r="EP167">
        <v>39.604</v>
      </c>
      <c r="EQ167">
        <v>37.5103333333333</v>
      </c>
      <c r="ER167">
        <v>40.0415</v>
      </c>
      <c r="ES167">
        <v>38.458</v>
      </c>
      <c r="ET167">
        <v>0</v>
      </c>
      <c r="EU167">
        <v>0</v>
      </c>
      <c r="EV167">
        <v>0</v>
      </c>
      <c r="EW167">
        <v>1758585546.2</v>
      </c>
      <c r="EX167">
        <v>0</v>
      </c>
      <c r="EY167">
        <v>186.228</v>
      </c>
      <c r="EZ167">
        <v>-12.2769230359639</v>
      </c>
      <c r="FA167">
        <v>-12.0923078274115</v>
      </c>
      <c r="FB167">
        <v>-10.696</v>
      </c>
      <c r="FC167">
        <v>15</v>
      </c>
      <c r="FD167">
        <v>0</v>
      </c>
      <c r="FE167" t="s">
        <v>424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0.4778367</v>
      </c>
      <c r="FR167">
        <v>-0.0689706766917301</v>
      </c>
      <c r="FS167">
        <v>0.0373593338619682</v>
      </c>
      <c r="FT167">
        <v>1</v>
      </c>
      <c r="FU167">
        <v>186.217647058824</v>
      </c>
      <c r="FV167">
        <v>-4.76394183704375</v>
      </c>
      <c r="FW167">
        <v>5.81314284684158</v>
      </c>
      <c r="FX167">
        <v>-1</v>
      </c>
      <c r="FY167">
        <v>0.1414157</v>
      </c>
      <c r="FZ167">
        <v>0.127845022556391</v>
      </c>
      <c r="GA167">
        <v>0.0130576109150947</v>
      </c>
      <c r="GB167">
        <v>0</v>
      </c>
      <c r="GC167">
        <v>1</v>
      </c>
      <c r="GD167">
        <v>2</v>
      </c>
      <c r="GE167" t="s">
        <v>485</v>
      </c>
      <c r="GF167">
        <v>3.13321</v>
      </c>
      <c r="GG167">
        <v>2.71222</v>
      </c>
      <c r="GH167">
        <v>0.088714</v>
      </c>
      <c r="GI167">
        <v>0.0891271</v>
      </c>
      <c r="GJ167">
        <v>0.103003</v>
      </c>
      <c r="GK167">
        <v>0.103238</v>
      </c>
      <c r="GL167">
        <v>34328.6</v>
      </c>
      <c r="GM167">
        <v>36756.1</v>
      </c>
      <c r="GN167">
        <v>34082.5</v>
      </c>
      <c r="GO167">
        <v>36535.9</v>
      </c>
      <c r="GP167">
        <v>43178.8</v>
      </c>
      <c r="GQ167">
        <v>47033.7</v>
      </c>
      <c r="GR167">
        <v>53174.9</v>
      </c>
      <c r="GS167">
        <v>58395.6</v>
      </c>
      <c r="GT167">
        <v>1.95502</v>
      </c>
      <c r="GU167">
        <v>1.6563</v>
      </c>
      <c r="GV167">
        <v>0.092648</v>
      </c>
      <c r="GW167">
        <v>0</v>
      </c>
      <c r="GX167">
        <v>28.4774</v>
      </c>
      <c r="GY167">
        <v>999.9</v>
      </c>
      <c r="GZ167">
        <v>59.523</v>
      </c>
      <c r="HA167">
        <v>30.464</v>
      </c>
      <c r="HB167">
        <v>29.0597</v>
      </c>
      <c r="HC167">
        <v>54.4143</v>
      </c>
      <c r="HD167">
        <v>46.1498</v>
      </c>
      <c r="HE167">
        <v>1</v>
      </c>
      <c r="HF167">
        <v>0.0668826</v>
      </c>
      <c r="HG167">
        <v>-1.59891</v>
      </c>
      <c r="HH167">
        <v>20.1255</v>
      </c>
      <c r="HI167">
        <v>5.19872</v>
      </c>
      <c r="HJ167">
        <v>12.004</v>
      </c>
      <c r="HK167">
        <v>4.97405</v>
      </c>
      <c r="HL167">
        <v>3.294</v>
      </c>
      <c r="HM167">
        <v>9999</v>
      </c>
      <c r="HN167">
        <v>999.9</v>
      </c>
      <c r="HO167">
        <v>9999</v>
      </c>
      <c r="HP167">
        <v>9999</v>
      </c>
      <c r="HQ167">
        <v>1.86325</v>
      </c>
      <c r="HR167">
        <v>1.86813</v>
      </c>
      <c r="HS167">
        <v>1.86783</v>
      </c>
      <c r="HT167">
        <v>1.86905</v>
      </c>
      <c r="HU167">
        <v>1.86984</v>
      </c>
      <c r="HV167">
        <v>1.86588</v>
      </c>
      <c r="HW167">
        <v>1.86693</v>
      </c>
      <c r="HX167">
        <v>1.86843</v>
      </c>
      <c r="HY167">
        <v>5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2.165</v>
      </c>
      <c r="IM167">
        <v>0.3749</v>
      </c>
      <c r="IN167">
        <v>0.725814700763697</v>
      </c>
      <c r="IO167">
        <v>0.00362048344270013</v>
      </c>
      <c r="IP167">
        <v>-5.06934738496834e-07</v>
      </c>
      <c r="IQ167">
        <v>1.8318064437723e-10</v>
      </c>
      <c r="IR167">
        <v>-0.101343419155985</v>
      </c>
      <c r="IS167">
        <v>-0.0180113055313949</v>
      </c>
      <c r="IT167">
        <v>0.00213158163258544</v>
      </c>
      <c r="IU167">
        <v>-2.28843148016446e-05</v>
      </c>
      <c r="IV167">
        <v>5</v>
      </c>
      <c r="IW167">
        <v>2442</v>
      </c>
      <c r="IX167">
        <v>1</v>
      </c>
      <c r="IY167">
        <v>27</v>
      </c>
      <c r="IZ167">
        <v>29309759.1</v>
      </c>
      <c r="JA167">
        <v>29309759.1</v>
      </c>
      <c r="JB167">
        <v>0.950928</v>
      </c>
      <c r="JC167">
        <v>2.64404</v>
      </c>
      <c r="JD167">
        <v>1.54785</v>
      </c>
      <c r="JE167">
        <v>2.31812</v>
      </c>
      <c r="JF167">
        <v>1.64673</v>
      </c>
      <c r="JG167">
        <v>2.34375</v>
      </c>
      <c r="JH167">
        <v>34.3042</v>
      </c>
      <c r="JI167">
        <v>24.2188</v>
      </c>
      <c r="JJ167">
        <v>18</v>
      </c>
      <c r="JK167">
        <v>504.919</v>
      </c>
      <c r="JL167">
        <v>330.808</v>
      </c>
      <c r="JM167">
        <v>31.0288</v>
      </c>
      <c r="JN167">
        <v>28.2174</v>
      </c>
      <c r="JO167">
        <v>30.0002</v>
      </c>
      <c r="JP167">
        <v>28.1816</v>
      </c>
      <c r="JQ167">
        <v>28.1387</v>
      </c>
      <c r="JR167">
        <v>19.0675</v>
      </c>
      <c r="JS167">
        <v>22.3278</v>
      </c>
      <c r="JT167">
        <v>87.0066</v>
      </c>
      <c r="JU167">
        <v>31.0782</v>
      </c>
      <c r="JV167">
        <v>419.9</v>
      </c>
      <c r="JW167">
        <v>24.0667</v>
      </c>
      <c r="JX167">
        <v>96.6563</v>
      </c>
      <c r="JY167">
        <v>94.6117</v>
      </c>
    </row>
    <row r="168" spans="1:285">
      <c r="A168">
        <v>152</v>
      </c>
      <c r="B168">
        <v>1758585549.1</v>
      </c>
      <c r="C168">
        <v>2009</v>
      </c>
      <c r="D168" t="s">
        <v>733</v>
      </c>
      <c r="E168" t="s">
        <v>734</v>
      </c>
      <c r="F168">
        <v>5</v>
      </c>
      <c r="G168" t="s">
        <v>419</v>
      </c>
      <c r="H168" t="s">
        <v>672</v>
      </c>
      <c r="I168" t="s">
        <v>421</v>
      </c>
      <c r="J168">
        <v>1758585545.85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2.18</v>
      </c>
      <c r="DB168">
        <v>0.5</v>
      </c>
      <c r="DC168" t="s">
        <v>423</v>
      </c>
      <c r="DD168">
        <v>2</v>
      </c>
      <c r="DE168">
        <v>1758585545.85</v>
      </c>
      <c r="DF168">
        <v>420.3815</v>
      </c>
      <c r="DG168">
        <v>419.91075</v>
      </c>
      <c r="DH168">
        <v>24.309075</v>
      </c>
      <c r="DI168">
        <v>24.1548</v>
      </c>
      <c r="DJ168">
        <v>418.21675</v>
      </c>
      <c r="DK168">
        <v>23.934225</v>
      </c>
      <c r="DL168">
        <v>500.064</v>
      </c>
      <c r="DM168">
        <v>89.6172</v>
      </c>
      <c r="DN168">
        <v>0.034230475</v>
      </c>
      <c r="DO168">
        <v>30.314</v>
      </c>
      <c r="DP168">
        <v>29.987275</v>
      </c>
      <c r="DQ168">
        <v>999.9</v>
      </c>
      <c r="DR168">
        <v>0</v>
      </c>
      <c r="DS168">
        <v>0</v>
      </c>
      <c r="DT168">
        <v>9995.6375</v>
      </c>
      <c r="DU168">
        <v>0</v>
      </c>
      <c r="DV168">
        <v>0.27582</v>
      </c>
      <c r="DW168">
        <v>0.47074125</v>
      </c>
      <c r="DX168">
        <v>430.85525</v>
      </c>
      <c r="DY168">
        <v>430.30475</v>
      </c>
      <c r="DZ168">
        <v>0.1543185</v>
      </c>
      <c r="EA168">
        <v>419.91075</v>
      </c>
      <c r="EB168">
        <v>24.1548</v>
      </c>
      <c r="EC168">
        <v>2.178515</v>
      </c>
      <c r="ED168">
        <v>2.1646825</v>
      </c>
      <c r="EE168">
        <v>18.805175</v>
      </c>
      <c r="EF168">
        <v>18.7033</v>
      </c>
      <c r="EG168">
        <v>0.00500059</v>
      </c>
      <c r="EH168">
        <v>0</v>
      </c>
      <c r="EI168">
        <v>0</v>
      </c>
      <c r="EJ168">
        <v>0</v>
      </c>
      <c r="EK168">
        <v>189.675</v>
      </c>
      <c r="EL168">
        <v>0.00500059</v>
      </c>
      <c r="EM168">
        <v>-13.25</v>
      </c>
      <c r="EN168">
        <v>-0.3</v>
      </c>
      <c r="EO168">
        <v>36.07775</v>
      </c>
      <c r="EP168">
        <v>39.56225</v>
      </c>
      <c r="EQ168">
        <v>37.48425</v>
      </c>
      <c r="ER168">
        <v>39.98425</v>
      </c>
      <c r="ES168">
        <v>38.437</v>
      </c>
      <c r="ET168">
        <v>0</v>
      </c>
      <c r="EU168">
        <v>0</v>
      </c>
      <c r="EV168">
        <v>0</v>
      </c>
      <c r="EW168">
        <v>1758585548</v>
      </c>
      <c r="EX168">
        <v>0</v>
      </c>
      <c r="EY168">
        <v>186.184615384615</v>
      </c>
      <c r="EZ168">
        <v>-10.8307692105793</v>
      </c>
      <c r="FA168">
        <v>13.3162389431482</v>
      </c>
      <c r="FB168">
        <v>-10.3884615384615</v>
      </c>
      <c r="FC168">
        <v>15</v>
      </c>
      <c r="FD168">
        <v>0</v>
      </c>
      <c r="FE168" t="s">
        <v>424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0.477899523809524</v>
      </c>
      <c r="FR168">
        <v>-0.0585375584415586</v>
      </c>
      <c r="FS168">
        <v>0.0364600591654028</v>
      </c>
      <c r="FT168">
        <v>1</v>
      </c>
      <c r="FU168">
        <v>186.064705882353</v>
      </c>
      <c r="FV168">
        <v>-1.11841092780243</v>
      </c>
      <c r="FW168">
        <v>5.84037077554565</v>
      </c>
      <c r="FX168">
        <v>-1</v>
      </c>
      <c r="FY168">
        <v>0.142083142857143</v>
      </c>
      <c r="FZ168">
        <v>0.121333402597403</v>
      </c>
      <c r="GA168">
        <v>0.0130878454019486</v>
      </c>
      <c r="GB168">
        <v>0</v>
      </c>
      <c r="GC168">
        <v>1</v>
      </c>
      <c r="GD168">
        <v>2</v>
      </c>
      <c r="GE168" t="s">
        <v>485</v>
      </c>
      <c r="GF168">
        <v>3.13319</v>
      </c>
      <c r="GG168">
        <v>2.71202</v>
      </c>
      <c r="GH168">
        <v>0.0887142</v>
      </c>
      <c r="GI168">
        <v>0.0891238</v>
      </c>
      <c r="GJ168">
        <v>0.103008</v>
      </c>
      <c r="GK168">
        <v>0.103235</v>
      </c>
      <c r="GL168">
        <v>34328.4</v>
      </c>
      <c r="GM168">
        <v>36756.2</v>
      </c>
      <c r="GN168">
        <v>34082.4</v>
      </c>
      <c r="GO168">
        <v>36535.9</v>
      </c>
      <c r="GP168">
        <v>43178.6</v>
      </c>
      <c r="GQ168">
        <v>47033.7</v>
      </c>
      <c r="GR168">
        <v>53174.9</v>
      </c>
      <c r="GS168">
        <v>58395.4</v>
      </c>
      <c r="GT168">
        <v>1.95495</v>
      </c>
      <c r="GU168">
        <v>1.65615</v>
      </c>
      <c r="GV168">
        <v>0.0932403</v>
      </c>
      <c r="GW168">
        <v>0</v>
      </c>
      <c r="GX168">
        <v>28.4762</v>
      </c>
      <c r="GY168">
        <v>999.9</v>
      </c>
      <c r="GZ168">
        <v>59.523</v>
      </c>
      <c r="HA168">
        <v>30.454</v>
      </c>
      <c r="HB168">
        <v>29.0416</v>
      </c>
      <c r="HC168">
        <v>54.8443</v>
      </c>
      <c r="HD168">
        <v>46.4223</v>
      </c>
      <c r="HE168">
        <v>1</v>
      </c>
      <c r="HF168">
        <v>0.067157</v>
      </c>
      <c r="HG168">
        <v>-1.69423</v>
      </c>
      <c r="HH168">
        <v>20.1245</v>
      </c>
      <c r="HI168">
        <v>5.19872</v>
      </c>
      <c r="HJ168">
        <v>12.0041</v>
      </c>
      <c r="HK168">
        <v>4.9741</v>
      </c>
      <c r="HL168">
        <v>3.294</v>
      </c>
      <c r="HM168">
        <v>9999</v>
      </c>
      <c r="HN168">
        <v>999.9</v>
      </c>
      <c r="HO168">
        <v>9999</v>
      </c>
      <c r="HP168">
        <v>9999</v>
      </c>
      <c r="HQ168">
        <v>1.86325</v>
      </c>
      <c r="HR168">
        <v>1.86813</v>
      </c>
      <c r="HS168">
        <v>1.86784</v>
      </c>
      <c r="HT168">
        <v>1.86905</v>
      </c>
      <c r="HU168">
        <v>1.86984</v>
      </c>
      <c r="HV168">
        <v>1.86589</v>
      </c>
      <c r="HW168">
        <v>1.86694</v>
      </c>
      <c r="HX168">
        <v>1.86843</v>
      </c>
      <c r="HY168">
        <v>5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2.165</v>
      </c>
      <c r="IM168">
        <v>0.3749</v>
      </c>
      <c r="IN168">
        <v>0.725814700763697</v>
      </c>
      <c r="IO168">
        <v>0.00362048344270013</v>
      </c>
      <c r="IP168">
        <v>-5.06934738496834e-07</v>
      </c>
      <c r="IQ168">
        <v>1.8318064437723e-10</v>
      </c>
      <c r="IR168">
        <v>-0.101343419155985</v>
      </c>
      <c r="IS168">
        <v>-0.0180113055313949</v>
      </c>
      <c r="IT168">
        <v>0.00213158163258544</v>
      </c>
      <c r="IU168">
        <v>-2.28843148016446e-05</v>
      </c>
      <c r="IV168">
        <v>5</v>
      </c>
      <c r="IW168">
        <v>2442</v>
      </c>
      <c r="IX168">
        <v>1</v>
      </c>
      <c r="IY168">
        <v>27</v>
      </c>
      <c r="IZ168">
        <v>29309759.2</v>
      </c>
      <c r="JA168">
        <v>29309759.2</v>
      </c>
      <c r="JB168">
        <v>0.950928</v>
      </c>
      <c r="JC168">
        <v>2.64282</v>
      </c>
      <c r="JD168">
        <v>1.54785</v>
      </c>
      <c r="JE168">
        <v>2.31812</v>
      </c>
      <c r="JF168">
        <v>1.64551</v>
      </c>
      <c r="JG168">
        <v>2.34131</v>
      </c>
      <c r="JH168">
        <v>34.3042</v>
      </c>
      <c r="JI168">
        <v>24.2188</v>
      </c>
      <c r="JJ168">
        <v>18</v>
      </c>
      <c r="JK168">
        <v>504.869</v>
      </c>
      <c r="JL168">
        <v>330.737</v>
      </c>
      <c r="JM168">
        <v>31.0447</v>
      </c>
      <c r="JN168">
        <v>28.2186</v>
      </c>
      <c r="JO168">
        <v>30.0004</v>
      </c>
      <c r="JP168">
        <v>28.1816</v>
      </c>
      <c r="JQ168">
        <v>28.1387</v>
      </c>
      <c r="JR168">
        <v>19.0694</v>
      </c>
      <c r="JS168">
        <v>22.6131</v>
      </c>
      <c r="JT168">
        <v>87.0066</v>
      </c>
      <c r="JU168">
        <v>31.0782</v>
      </c>
      <c r="JV168">
        <v>419.9</v>
      </c>
      <c r="JW168">
        <v>24.0597</v>
      </c>
      <c r="JX168">
        <v>96.6562</v>
      </c>
      <c r="JY168">
        <v>94.6115</v>
      </c>
    </row>
    <row r="169" spans="1:285">
      <c r="A169">
        <v>153</v>
      </c>
      <c r="B169">
        <v>1758585551.1</v>
      </c>
      <c r="C169">
        <v>2011</v>
      </c>
      <c r="D169" t="s">
        <v>735</v>
      </c>
      <c r="E169" t="s">
        <v>736</v>
      </c>
      <c r="F169">
        <v>5</v>
      </c>
      <c r="G169" t="s">
        <v>419</v>
      </c>
      <c r="H169" t="s">
        <v>672</v>
      </c>
      <c r="I169" t="s">
        <v>421</v>
      </c>
      <c r="J169">
        <v>1758585548.1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2.18</v>
      </c>
      <c r="DB169">
        <v>0.5</v>
      </c>
      <c r="DC169" t="s">
        <v>423</v>
      </c>
      <c r="DD169">
        <v>2</v>
      </c>
      <c r="DE169">
        <v>1758585548.1</v>
      </c>
      <c r="DF169">
        <v>420.381333333333</v>
      </c>
      <c r="DG169">
        <v>419.894</v>
      </c>
      <c r="DH169">
        <v>24.3103</v>
      </c>
      <c r="DI169">
        <v>24.1541</v>
      </c>
      <c r="DJ169">
        <v>418.216666666667</v>
      </c>
      <c r="DK169">
        <v>23.9354</v>
      </c>
      <c r="DL169">
        <v>500.003666666667</v>
      </c>
      <c r="DM169">
        <v>89.6175333333333</v>
      </c>
      <c r="DN169">
        <v>0.0341349</v>
      </c>
      <c r="DO169">
        <v>30.3117</v>
      </c>
      <c r="DP169">
        <v>29.9904</v>
      </c>
      <c r="DQ169">
        <v>999.9</v>
      </c>
      <c r="DR169">
        <v>0</v>
      </c>
      <c r="DS169">
        <v>0</v>
      </c>
      <c r="DT169">
        <v>9990.01666666667</v>
      </c>
      <c r="DU169">
        <v>0</v>
      </c>
      <c r="DV169">
        <v>0.27582</v>
      </c>
      <c r="DW169">
        <v>0.487294333333333</v>
      </c>
      <c r="DX169">
        <v>430.855666666667</v>
      </c>
      <c r="DY169">
        <v>430.287333333333</v>
      </c>
      <c r="DZ169">
        <v>0.156236</v>
      </c>
      <c r="EA169">
        <v>419.894</v>
      </c>
      <c r="EB169">
        <v>24.1541</v>
      </c>
      <c r="EC169">
        <v>2.17863</v>
      </c>
      <c r="ED169">
        <v>2.16463</v>
      </c>
      <c r="EE169">
        <v>18.8060333333333</v>
      </c>
      <c r="EF169">
        <v>18.7029</v>
      </c>
      <c r="EG169">
        <v>0.00500059</v>
      </c>
      <c r="EH169">
        <v>0</v>
      </c>
      <c r="EI169">
        <v>0</v>
      </c>
      <c r="EJ169">
        <v>0</v>
      </c>
      <c r="EK169">
        <v>192.833333333333</v>
      </c>
      <c r="EL169">
        <v>0.00500059</v>
      </c>
      <c r="EM169">
        <v>-15.2</v>
      </c>
      <c r="EN169">
        <v>-0.6</v>
      </c>
      <c r="EO169">
        <v>36.083</v>
      </c>
      <c r="EP169">
        <v>39.5206666666667</v>
      </c>
      <c r="EQ169">
        <v>37.458</v>
      </c>
      <c r="ER169">
        <v>39.9373333333333</v>
      </c>
      <c r="ES169">
        <v>38.4163333333333</v>
      </c>
      <c r="ET169">
        <v>0</v>
      </c>
      <c r="EU169">
        <v>0</v>
      </c>
      <c r="EV169">
        <v>0</v>
      </c>
      <c r="EW169">
        <v>1758585550.4</v>
      </c>
      <c r="EX169">
        <v>0</v>
      </c>
      <c r="EY169">
        <v>186.180769230769</v>
      </c>
      <c r="EZ169">
        <v>19.1829059934399</v>
      </c>
      <c r="FA169">
        <v>-0.570940495477883</v>
      </c>
      <c r="FB169">
        <v>-11.3884615384615</v>
      </c>
      <c r="FC169">
        <v>15</v>
      </c>
      <c r="FD169">
        <v>0</v>
      </c>
      <c r="FE169" t="s">
        <v>424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0.476107714285714</v>
      </c>
      <c r="FR169">
        <v>0.0284675844155841</v>
      </c>
      <c r="FS169">
        <v>0.0351373318364533</v>
      </c>
      <c r="FT169">
        <v>1</v>
      </c>
      <c r="FU169">
        <v>186.435294117647</v>
      </c>
      <c r="FV169">
        <v>-7.76165012423385</v>
      </c>
      <c r="FW169">
        <v>4.96498814363498</v>
      </c>
      <c r="FX169">
        <v>-1</v>
      </c>
      <c r="FY169">
        <v>0.14608819047619</v>
      </c>
      <c r="FZ169">
        <v>0.0946824155844154</v>
      </c>
      <c r="GA169">
        <v>0.0102853562644922</v>
      </c>
      <c r="GB169">
        <v>1</v>
      </c>
      <c r="GC169">
        <v>2</v>
      </c>
      <c r="GD169">
        <v>2</v>
      </c>
      <c r="GE169" t="s">
        <v>425</v>
      </c>
      <c r="GF169">
        <v>3.13315</v>
      </c>
      <c r="GG169">
        <v>2.71187</v>
      </c>
      <c r="GH169">
        <v>0.0887154</v>
      </c>
      <c r="GI169">
        <v>0.0891256</v>
      </c>
      <c r="GJ169">
        <v>0.103012</v>
      </c>
      <c r="GK169">
        <v>0.103224</v>
      </c>
      <c r="GL169">
        <v>34328.3</v>
      </c>
      <c r="GM169">
        <v>36756.1</v>
      </c>
      <c r="GN169">
        <v>34082.3</v>
      </c>
      <c r="GO169">
        <v>36535.9</v>
      </c>
      <c r="GP169">
        <v>43178.3</v>
      </c>
      <c r="GQ169">
        <v>47034.3</v>
      </c>
      <c r="GR169">
        <v>53174.8</v>
      </c>
      <c r="GS169">
        <v>58395.4</v>
      </c>
      <c r="GT169">
        <v>1.95485</v>
      </c>
      <c r="GU169">
        <v>1.6562</v>
      </c>
      <c r="GV169">
        <v>0.093326</v>
      </c>
      <c r="GW169">
        <v>0</v>
      </c>
      <c r="GX169">
        <v>28.4743</v>
      </c>
      <c r="GY169">
        <v>999.9</v>
      </c>
      <c r="GZ169">
        <v>59.523</v>
      </c>
      <c r="HA169">
        <v>30.454</v>
      </c>
      <c r="HB169">
        <v>29.0463</v>
      </c>
      <c r="HC169">
        <v>54.8243</v>
      </c>
      <c r="HD169">
        <v>46.3061</v>
      </c>
      <c r="HE169">
        <v>1</v>
      </c>
      <c r="HF169">
        <v>0.0672866</v>
      </c>
      <c r="HG169">
        <v>-1.63982</v>
      </c>
      <c r="HH169">
        <v>20.125</v>
      </c>
      <c r="HI169">
        <v>5.19857</v>
      </c>
      <c r="HJ169">
        <v>12.0041</v>
      </c>
      <c r="HK169">
        <v>4.9741</v>
      </c>
      <c r="HL169">
        <v>3.294</v>
      </c>
      <c r="HM169">
        <v>9999</v>
      </c>
      <c r="HN169">
        <v>999.9</v>
      </c>
      <c r="HO169">
        <v>9999</v>
      </c>
      <c r="HP169">
        <v>9999</v>
      </c>
      <c r="HQ169">
        <v>1.86325</v>
      </c>
      <c r="HR169">
        <v>1.86813</v>
      </c>
      <c r="HS169">
        <v>1.86785</v>
      </c>
      <c r="HT169">
        <v>1.86905</v>
      </c>
      <c r="HU169">
        <v>1.86983</v>
      </c>
      <c r="HV169">
        <v>1.86591</v>
      </c>
      <c r="HW169">
        <v>1.86695</v>
      </c>
      <c r="HX169">
        <v>1.86843</v>
      </c>
      <c r="HY169">
        <v>5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2.165</v>
      </c>
      <c r="IM169">
        <v>0.375</v>
      </c>
      <c r="IN169">
        <v>0.725814700763697</v>
      </c>
      <c r="IO169">
        <v>0.00362048344270013</v>
      </c>
      <c r="IP169">
        <v>-5.06934738496834e-07</v>
      </c>
      <c r="IQ169">
        <v>1.8318064437723e-10</v>
      </c>
      <c r="IR169">
        <v>-0.101343419155985</v>
      </c>
      <c r="IS169">
        <v>-0.0180113055313949</v>
      </c>
      <c r="IT169">
        <v>0.00213158163258544</v>
      </c>
      <c r="IU169">
        <v>-2.28843148016446e-05</v>
      </c>
      <c r="IV169">
        <v>5</v>
      </c>
      <c r="IW169">
        <v>2442</v>
      </c>
      <c r="IX169">
        <v>1</v>
      </c>
      <c r="IY169">
        <v>27</v>
      </c>
      <c r="IZ169">
        <v>29309759.2</v>
      </c>
      <c r="JA169">
        <v>29309759.2</v>
      </c>
      <c r="JB169">
        <v>0.950928</v>
      </c>
      <c r="JC169">
        <v>2.65137</v>
      </c>
      <c r="JD169">
        <v>1.54785</v>
      </c>
      <c r="JE169">
        <v>2.31812</v>
      </c>
      <c r="JF169">
        <v>1.64551</v>
      </c>
      <c r="JG169">
        <v>2.23389</v>
      </c>
      <c r="JH169">
        <v>34.3042</v>
      </c>
      <c r="JI169">
        <v>24.2101</v>
      </c>
      <c r="JJ169">
        <v>18</v>
      </c>
      <c r="JK169">
        <v>504.803</v>
      </c>
      <c r="JL169">
        <v>330.761</v>
      </c>
      <c r="JM169">
        <v>31.0675</v>
      </c>
      <c r="JN169">
        <v>28.2191</v>
      </c>
      <c r="JO169">
        <v>30.0003</v>
      </c>
      <c r="JP169">
        <v>28.1816</v>
      </c>
      <c r="JQ169">
        <v>28.1387</v>
      </c>
      <c r="JR169">
        <v>19.0682</v>
      </c>
      <c r="JS169">
        <v>22.6131</v>
      </c>
      <c r="JT169">
        <v>87.0066</v>
      </c>
      <c r="JU169">
        <v>31.0847</v>
      </c>
      <c r="JV169">
        <v>419.9</v>
      </c>
      <c r="JW169">
        <v>24.0544</v>
      </c>
      <c r="JX169">
        <v>96.6559</v>
      </c>
      <c r="JY169">
        <v>94.6115</v>
      </c>
    </row>
    <row r="170" spans="1:285">
      <c r="A170">
        <v>154</v>
      </c>
      <c r="B170">
        <v>1758585553.1</v>
      </c>
      <c r="C170">
        <v>2013</v>
      </c>
      <c r="D170" t="s">
        <v>737</v>
      </c>
      <c r="E170" t="s">
        <v>738</v>
      </c>
      <c r="F170">
        <v>5</v>
      </c>
      <c r="G170" t="s">
        <v>419</v>
      </c>
      <c r="H170" t="s">
        <v>672</v>
      </c>
      <c r="I170" t="s">
        <v>421</v>
      </c>
      <c r="J170">
        <v>1758585550.1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2.18</v>
      </c>
      <c r="DB170">
        <v>0.5</v>
      </c>
      <c r="DC170" t="s">
        <v>423</v>
      </c>
      <c r="DD170">
        <v>2</v>
      </c>
      <c r="DE170">
        <v>1758585550.1</v>
      </c>
      <c r="DF170">
        <v>420.377333333333</v>
      </c>
      <c r="DG170">
        <v>419.878333333333</v>
      </c>
      <c r="DH170">
        <v>24.3114</v>
      </c>
      <c r="DI170">
        <v>24.1485666666667</v>
      </c>
      <c r="DJ170">
        <v>418.212666666667</v>
      </c>
      <c r="DK170">
        <v>23.9364333333333</v>
      </c>
      <c r="DL170">
        <v>499.993</v>
      </c>
      <c r="DM170">
        <v>89.6179</v>
      </c>
      <c r="DN170">
        <v>0.0341196</v>
      </c>
      <c r="DO170">
        <v>30.3088</v>
      </c>
      <c r="DP170">
        <v>29.9937666666667</v>
      </c>
      <c r="DQ170">
        <v>999.9</v>
      </c>
      <c r="DR170">
        <v>0</v>
      </c>
      <c r="DS170">
        <v>0</v>
      </c>
      <c r="DT170">
        <v>9982.5</v>
      </c>
      <c r="DU170">
        <v>0</v>
      </c>
      <c r="DV170">
        <v>0.27582</v>
      </c>
      <c r="DW170">
        <v>0.498962333333333</v>
      </c>
      <c r="DX170">
        <v>430.852</v>
      </c>
      <c r="DY170">
        <v>430.268666666667</v>
      </c>
      <c r="DZ170">
        <v>0.162845</v>
      </c>
      <c r="EA170">
        <v>419.878333333333</v>
      </c>
      <c r="EB170">
        <v>24.1485666666667</v>
      </c>
      <c r="EC170">
        <v>2.17873666666667</v>
      </c>
      <c r="ED170">
        <v>2.16414333333333</v>
      </c>
      <c r="EE170">
        <v>18.8068</v>
      </c>
      <c r="EF170">
        <v>18.6993</v>
      </c>
      <c r="EG170">
        <v>0.00500059</v>
      </c>
      <c r="EH170">
        <v>0</v>
      </c>
      <c r="EI170">
        <v>0</v>
      </c>
      <c r="EJ170">
        <v>0</v>
      </c>
      <c r="EK170">
        <v>188.5</v>
      </c>
      <c r="EL170">
        <v>0.00500059</v>
      </c>
      <c r="EM170">
        <v>-11.6333333333333</v>
      </c>
      <c r="EN170">
        <v>-1.46666666666667</v>
      </c>
      <c r="EO170">
        <v>36.062</v>
      </c>
      <c r="EP170">
        <v>39.5</v>
      </c>
      <c r="EQ170">
        <v>37.437</v>
      </c>
      <c r="ER170">
        <v>39.8746666666667</v>
      </c>
      <c r="ES170">
        <v>38.3956666666667</v>
      </c>
      <c r="ET170">
        <v>0</v>
      </c>
      <c r="EU170">
        <v>0</v>
      </c>
      <c r="EV170">
        <v>0</v>
      </c>
      <c r="EW170">
        <v>1758585552.2</v>
      </c>
      <c r="EX170">
        <v>0</v>
      </c>
      <c r="EY170">
        <v>186.184</v>
      </c>
      <c r="EZ170">
        <v>23.0461539488575</v>
      </c>
      <c r="FA170">
        <v>-19.7923081624202</v>
      </c>
      <c r="FB170">
        <v>-11.54</v>
      </c>
      <c r="FC170">
        <v>15</v>
      </c>
      <c r="FD170">
        <v>0</v>
      </c>
      <c r="FE170" t="s">
        <v>424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0.474779428571429</v>
      </c>
      <c r="FR170">
        <v>0.131996103896105</v>
      </c>
      <c r="FS170">
        <v>0.0339325069563116</v>
      </c>
      <c r="FT170">
        <v>1</v>
      </c>
      <c r="FU170">
        <v>186.947058823529</v>
      </c>
      <c r="FV170">
        <v>-1.49121466126425</v>
      </c>
      <c r="FW170">
        <v>5.23496363794988</v>
      </c>
      <c r="FX170">
        <v>-1</v>
      </c>
      <c r="FY170">
        <v>0.149564952380952</v>
      </c>
      <c r="FZ170">
        <v>0.0772866233766232</v>
      </c>
      <c r="GA170">
        <v>0.00829637579208215</v>
      </c>
      <c r="GB170">
        <v>1</v>
      </c>
      <c r="GC170">
        <v>2</v>
      </c>
      <c r="GD170">
        <v>2</v>
      </c>
      <c r="GE170" t="s">
        <v>425</v>
      </c>
      <c r="GF170">
        <v>3.13327</v>
      </c>
      <c r="GG170">
        <v>2.71207</v>
      </c>
      <c r="GH170">
        <v>0.0887158</v>
      </c>
      <c r="GI170">
        <v>0.0891219</v>
      </c>
      <c r="GJ170">
        <v>0.103008</v>
      </c>
      <c r="GK170">
        <v>0.103143</v>
      </c>
      <c r="GL170">
        <v>34328.1</v>
      </c>
      <c r="GM170">
        <v>36756.3</v>
      </c>
      <c r="GN170">
        <v>34082.1</v>
      </c>
      <c r="GO170">
        <v>36536</v>
      </c>
      <c r="GP170">
        <v>43178.2</v>
      </c>
      <c r="GQ170">
        <v>47038.9</v>
      </c>
      <c r="GR170">
        <v>53174.5</v>
      </c>
      <c r="GS170">
        <v>58395.7</v>
      </c>
      <c r="GT170">
        <v>1.95495</v>
      </c>
      <c r="GU170">
        <v>1.65632</v>
      </c>
      <c r="GV170">
        <v>0.0935271</v>
      </c>
      <c r="GW170">
        <v>0</v>
      </c>
      <c r="GX170">
        <v>28.4731</v>
      </c>
      <c r="GY170">
        <v>999.9</v>
      </c>
      <c r="GZ170">
        <v>59.523</v>
      </c>
      <c r="HA170">
        <v>30.454</v>
      </c>
      <c r="HB170">
        <v>29.0437</v>
      </c>
      <c r="HC170">
        <v>54.5343</v>
      </c>
      <c r="HD170">
        <v>46.0777</v>
      </c>
      <c r="HE170">
        <v>1</v>
      </c>
      <c r="HF170">
        <v>0.0672459</v>
      </c>
      <c r="HG170">
        <v>-1.60453</v>
      </c>
      <c r="HH170">
        <v>20.1254</v>
      </c>
      <c r="HI170">
        <v>5.19872</v>
      </c>
      <c r="HJ170">
        <v>12.004</v>
      </c>
      <c r="HK170">
        <v>4.9738</v>
      </c>
      <c r="HL170">
        <v>3.294</v>
      </c>
      <c r="HM170">
        <v>9999</v>
      </c>
      <c r="HN170">
        <v>999.9</v>
      </c>
      <c r="HO170">
        <v>9999</v>
      </c>
      <c r="HP170">
        <v>9999</v>
      </c>
      <c r="HQ170">
        <v>1.86325</v>
      </c>
      <c r="HR170">
        <v>1.86813</v>
      </c>
      <c r="HS170">
        <v>1.86784</v>
      </c>
      <c r="HT170">
        <v>1.86905</v>
      </c>
      <c r="HU170">
        <v>1.86982</v>
      </c>
      <c r="HV170">
        <v>1.8659</v>
      </c>
      <c r="HW170">
        <v>1.86695</v>
      </c>
      <c r="HX170">
        <v>1.86844</v>
      </c>
      <c r="HY170">
        <v>5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2.164</v>
      </c>
      <c r="IM170">
        <v>0.375</v>
      </c>
      <c r="IN170">
        <v>0.725814700763697</v>
      </c>
      <c r="IO170">
        <v>0.00362048344270013</v>
      </c>
      <c r="IP170">
        <v>-5.06934738496834e-07</v>
      </c>
      <c r="IQ170">
        <v>1.8318064437723e-10</v>
      </c>
      <c r="IR170">
        <v>-0.101343419155985</v>
      </c>
      <c r="IS170">
        <v>-0.0180113055313949</v>
      </c>
      <c r="IT170">
        <v>0.00213158163258544</v>
      </c>
      <c r="IU170">
        <v>-2.28843148016446e-05</v>
      </c>
      <c r="IV170">
        <v>5</v>
      </c>
      <c r="IW170">
        <v>2442</v>
      </c>
      <c r="IX170">
        <v>1</v>
      </c>
      <c r="IY170">
        <v>27</v>
      </c>
      <c r="IZ170">
        <v>29309759.2</v>
      </c>
      <c r="JA170">
        <v>29309759.2</v>
      </c>
      <c r="JB170">
        <v>0.952148</v>
      </c>
      <c r="JC170">
        <v>2.64404</v>
      </c>
      <c r="JD170">
        <v>1.54785</v>
      </c>
      <c r="JE170">
        <v>2.31812</v>
      </c>
      <c r="JF170">
        <v>1.64551</v>
      </c>
      <c r="JG170">
        <v>2.30469</v>
      </c>
      <c r="JH170">
        <v>34.3042</v>
      </c>
      <c r="JI170">
        <v>24.2188</v>
      </c>
      <c r="JJ170">
        <v>18</v>
      </c>
      <c r="JK170">
        <v>504.87</v>
      </c>
      <c r="JL170">
        <v>330.82</v>
      </c>
      <c r="JM170">
        <v>31.0811</v>
      </c>
      <c r="JN170">
        <v>28.2191</v>
      </c>
      <c r="JO170">
        <v>30.0001</v>
      </c>
      <c r="JP170">
        <v>28.1817</v>
      </c>
      <c r="JQ170">
        <v>28.1387</v>
      </c>
      <c r="JR170">
        <v>19.0702</v>
      </c>
      <c r="JS170">
        <v>22.6131</v>
      </c>
      <c r="JT170">
        <v>87.0066</v>
      </c>
      <c r="JU170">
        <v>31.0847</v>
      </c>
      <c r="JV170">
        <v>419.9</v>
      </c>
      <c r="JW170">
        <v>24.0563</v>
      </c>
      <c r="JX170">
        <v>96.6554</v>
      </c>
      <c r="JY170">
        <v>94.6119</v>
      </c>
    </row>
    <row r="171" spans="1:285">
      <c r="A171">
        <v>155</v>
      </c>
      <c r="B171">
        <v>1758585555.1</v>
      </c>
      <c r="C171">
        <v>2015</v>
      </c>
      <c r="D171" t="s">
        <v>739</v>
      </c>
      <c r="E171" t="s">
        <v>740</v>
      </c>
      <c r="F171">
        <v>5</v>
      </c>
      <c r="G171" t="s">
        <v>419</v>
      </c>
      <c r="H171" t="s">
        <v>672</v>
      </c>
      <c r="I171" t="s">
        <v>421</v>
      </c>
      <c r="J171">
        <v>1758585552.1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2.18</v>
      </c>
      <c r="DB171">
        <v>0.5</v>
      </c>
      <c r="DC171" t="s">
        <v>423</v>
      </c>
      <c r="DD171">
        <v>2</v>
      </c>
      <c r="DE171">
        <v>1758585552.1</v>
      </c>
      <c r="DF171">
        <v>420.377333333333</v>
      </c>
      <c r="DG171">
        <v>419.861</v>
      </c>
      <c r="DH171">
        <v>24.3113</v>
      </c>
      <c r="DI171">
        <v>24.1313</v>
      </c>
      <c r="DJ171">
        <v>418.213</v>
      </c>
      <c r="DK171">
        <v>23.9363333333333</v>
      </c>
      <c r="DL171">
        <v>500.001666666667</v>
      </c>
      <c r="DM171">
        <v>89.6181</v>
      </c>
      <c r="DN171">
        <v>0.0340274</v>
      </c>
      <c r="DO171">
        <v>30.3059333333333</v>
      </c>
      <c r="DP171">
        <v>29.9966666666667</v>
      </c>
      <c r="DQ171">
        <v>999.9</v>
      </c>
      <c r="DR171">
        <v>0</v>
      </c>
      <c r="DS171">
        <v>0</v>
      </c>
      <c r="DT171">
        <v>9997.5</v>
      </c>
      <c r="DU171">
        <v>0</v>
      </c>
      <c r="DV171">
        <v>0.27582</v>
      </c>
      <c r="DW171">
        <v>0.516611666666667</v>
      </c>
      <c r="DX171">
        <v>430.852</v>
      </c>
      <c r="DY171">
        <v>430.243</v>
      </c>
      <c r="DZ171">
        <v>0.180012333333333</v>
      </c>
      <c r="EA171">
        <v>419.861</v>
      </c>
      <c r="EB171">
        <v>24.1313</v>
      </c>
      <c r="EC171">
        <v>2.17873333333333</v>
      </c>
      <c r="ED171">
        <v>2.16260333333333</v>
      </c>
      <c r="EE171">
        <v>18.8068</v>
      </c>
      <c r="EF171">
        <v>18.6879</v>
      </c>
      <c r="EG171">
        <v>0.00500059</v>
      </c>
      <c r="EH171">
        <v>0</v>
      </c>
      <c r="EI171">
        <v>0</v>
      </c>
      <c r="EJ171">
        <v>0</v>
      </c>
      <c r="EK171">
        <v>188.133333333333</v>
      </c>
      <c r="EL171">
        <v>0.00500059</v>
      </c>
      <c r="EM171">
        <v>-7.66666666666667</v>
      </c>
      <c r="EN171">
        <v>-0.666666666666667</v>
      </c>
      <c r="EO171">
        <v>36.062</v>
      </c>
      <c r="EP171">
        <v>39.479</v>
      </c>
      <c r="EQ171">
        <v>37.437</v>
      </c>
      <c r="ER171">
        <v>39.8123333333333</v>
      </c>
      <c r="ES171">
        <v>38.375</v>
      </c>
      <c r="ET171">
        <v>0</v>
      </c>
      <c r="EU171">
        <v>0</v>
      </c>
      <c r="EV171">
        <v>0</v>
      </c>
      <c r="EW171">
        <v>1758585554</v>
      </c>
      <c r="EX171">
        <v>0</v>
      </c>
      <c r="EY171">
        <v>185.973076923077</v>
      </c>
      <c r="EZ171">
        <v>16.2222221781463</v>
      </c>
      <c r="FA171">
        <v>-14.0649575614795</v>
      </c>
      <c r="FB171">
        <v>-10.0230769230769</v>
      </c>
      <c r="FC171">
        <v>15</v>
      </c>
      <c r="FD171">
        <v>0</v>
      </c>
      <c r="FE171" t="s">
        <v>424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0.476822619047619</v>
      </c>
      <c r="FR171">
        <v>0.222110805194805</v>
      </c>
      <c r="FS171">
        <v>0.0335370553843786</v>
      </c>
      <c r="FT171">
        <v>1</v>
      </c>
      <c r="FU171">
        <v>186.752941176471</v>
      </c>
      <c r="FV171">
        <v>0.311688381765734</v>
      </c>
      <c r="FW171">
        <v>5.34025970364945</v>
      </c>
      <c r="FX171">
        <v>-1</v>
      </c>
      <c r="FY171">
        <v>0.154242761904762</v>
      </c>
      <c r="FZ171">
        <v>0.0929705454545454</v>
      </c>
      <c r="GA171">
        <v>0.0108246035181092</v>
      </c>
      <c r="GB171">
        <v>1</v>
      </c>
      <c r="GC171">
        <v>2</v>
      </c>
      <c r="GD171">
        <v>2</v>
      </c>
      <c r="GE171" t="s">
        <v>425</v>
      </c>
      <c r="GF171">
        <v>3.13335</v>
      </c>
      <c r="GG171">
        <v>2.71221</v>
      </c>
      <c r="GH171">
        <v>0.0887145</v>
      </c>
      <c r="GI171">
        <v>0.0891224</v>
      </c>
      <c r="GJ171">
        <v>0.10299</v>
      </c>
      <c r="GK171">
        <v>0.103028</v>
      </c>
      <c r="GL171">
        <v>34328</v>
      </c>
      <c r="GM171">
        <v>36756.4</v>
      </c>
      <c r="GN171">
        <v>34082</v>
      </c>
      <c r="GO171">
        <v>36536</v>
      </c>
      <c r="GP171">
        <v>43179.1</v>
      </c>
      <c r="GQ171">
        <v>47045.1</v>
      </c>
      <c r="GR171">
        <v>53174.5</v>
      </c>
      <c r="GS171">
        <v>58395.8</v>
      </c>
      <c r="GT171">
        <v>1.95535</v>
      </c>
      <c r="GU171">
        <v>1.656</v>
      </c>
      <c r="GV171">
        <v>0.0937469</v>
      </c>
      <c r="GW171">
        <v>0</v>
      </c>
      <c r="GX171">
        <v>28.4713</v>
      </c>
      <c r="GY171">
        <v>999.9</v>
      </c>
      <c r="GZ171">
        <v>59.498</v>
      </c>
      <c r="HA171">
        <v>30.454</v>
      </c>
      <c r="HB171">
        <v>29.0322</v>
      </c>
      <c r="HC171">
        <v>54.4843</v>
      </c>
      <c r="HD171">
        <v>46.0417</v>
      </c>
      <c r="HE171">
        <v>1</v>
      </c>
      <c r="HF171">
        <v>0.067185</v>
      </c>
      <c r="HG171">
        <v>-1.58017</v>
      </c>
      <c r="HH171">
        <v>20.1258</v>
      </c>
      <c r="HI171">
        <v>5.19902</v>
      </c>
      <c r="HJ171">
        <v>12.0044</v>
      </c>
      <c r="HK171">
        <v>4.974</v>
      </c>
      <c r="HL171">
        <v>3.294</v>
      </c>
      <c r="HM171">
        <v>9999</v>
      </c>
      <c r="HN171">
        <v>999.9</v>
      </c>
      <c r="HO171">
        <v>9999</v>
      </c>
      <c r="HP171">
        <v>9999</v>
      </c>
      <c r="HQ171">
        <v>1.86325</v>
      </c>
      <c r="HR171">
        <v>1.86813</v>
      </c>
      <c r="HS171">
        <v>1.86784</v>
      </c>
      <c r="HT171">
        <v>1.86905</v>
      </c>
      <c r="HU171">
        <v>1.86983</v>
      </c>
      <c r="HV171">
        <v>1.86591</v>
      </c>
      <c r="HW171">
        <v>1.86696</v>
      </c>
      <c r="HX171">
        <v>1.86844</v>
      </c>
      <c r="HY171">
        <v>5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2.165</v>
      </c>
      <c r="IM171">
        <v>0.3747</v>
      </c>
      <c r="IN171">
        <v>0.725814700763697</v>
      </c>
      <c r="IO171">
        <v>0.00362048344270013</v>
      </c>
      <c r="IP171">
        <v>-5.06934738496834e-07</v>
      </c>
      <c r="IQ171">
        <v>1.8318064437723e-10</v>
      </c>
      <c r="IR171">
        <v>-0.101343419155985</v>
      </c>
      <c r="IS171">
        <v>-0.0180113055313949</v>
      </c>
      <c r="IT171">
        <v>0.00213158163258544</v>
      </c>
      <c r="IU171">
        <v>-2.28843148016446e-05</v>
      </c>
      <c r="IV171">
        <v>5</v>
      </c>
      <c r="IW171">
        <v>2442</v>
      </c>
      <c r="IX171">
        <v>1</v>
      </c>
      <c r="IY171">
        <v>27</v>
      </c>
      <c r="IZ171">
        <v>29309759.3</v>
      </c>
      <c r="JA171">
        <v>29309759.3</v>
      </c>
      <c r="JB171">
        <v>0.950928</v>
      </c>
      <c r="JC171">
        <v>2.63916</v>
      </c>
      <c r="JD171">
        <v>1.54785</v>
      </c>
      <c r="JE171">
        <v>2.31812</v>
      </c>
      <c r="JF171">
        <v>1.64673</v>
      </c>
      <c r="JG171">
        <v>2.3584</v>
      </c>
      <c r="JH171">
        <v>34.3042</v>
      </c>
      <c r="JI171">
        <v>24.2188</v>
      </c>
      <c r="JJ171">
        <v>18</v>
      </c>
      <c r="JK171">
        <v>505.145</v>
      </c>
      <c r="JL171">
        <v>330.673</v>
      </c>
      <c r="JM171">
        <v>31.0879</v>
      </c>
      <c r="JN171">
        <v>28.2191</v>
      </c>
      <c r="JO171">
        <v>30</v>
      </c>
      <c r="JP171">
        <v>28.1829</v>
      </c>
      <c r="JQ171">
        <v>28.1399</v>
      </c>
      <c r="JR171">
        <v>19.0692</v>
      </c>
      <c r="JS171">
        <v>22.6131</v>
      </c>
      <c r="JT171">
        <v>87.0066</v>
      </c>
      <c r="JU171">
        <v>31.0868</v>
      </c>
      <c r="JV171">
        <v>419.9</v>
      </c>
      <c r="JW171">
        <v>24.0634</v>
      </c>
      <c r="JX171">
        <v>96.6552</v>
      </c>
      <c r="JY171">
        <v>94.612</v>
      </c>
    </row>
    <row r="172" spans="1:285">
      <c r="A172">
        <v>156</v>
      </c>
      <c r="B172">
        <v>1758585557.1</v>
      </c>
      <c r="C172">
        <v>2017</v>
      </c>
      <c r="D172" t="s">
        <v>741</v>
      </c>
      <c r="E172" t="s">
        <v>742</v>
      </c>
      <c r="F172">
        <v>5</v>
      </c>
      <c r="G172" t="s">
        <v>419</v>
      </c>
      <c r="H172" t="s">
        <v>672</v>
      </c>
      <c r="I172" t="s">
        <v>421</v>
      </c>
      <c r="J172">
        <v>1758585554.1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2.18</v>
      </c>
      <c r="DB172">
        <v>0.5</v>
      </c>
      <c r="DC172" t="s">
        <v>423</v>
      </c>
      <c r="DD172">
        <v>2</v>
      </c>
      <c r="DE172">
        <v>1758585554.1</v>
      </c>
      <c r="DF172">
        <v>420.379</v>
      </c>
      <c r="DG172">
        <v>419.869</v>
      </c>
      <c r="DH172">
        <v>24.3068333333333</v>
      </c>
      <c r="DI172">
        <v>24.1043666666667</v>
      </c>
      <c r="DJ172">
        <v>418.214666666667</v>
      </c>
      <c r="DK172">
        <v>23.9320666666667</v>
      </c>
      <c r="DL172">
        <v>500.031666666667</v>
      </c>
      <c r="DM172">
        <v>89.6182333333333</v>
      </c>
      <c r="DN172">
        <v>0.0339103333333333</v>
      </c>
      <c r="DO172">
        <v>30.3044666666667</v>
      </c>
      <c r="DP172">
        <v>29.9965</v>
      </c>
      <c r="DQ172">
        <v>999.9</v>
      </c>
      <c r="DR172">
        <v>0</v>
      </c>
      <c r="DS172">
        <v>0</v>
      </c>
      <c r="DT172">
        <v>10021.25</v>
      </c>
      <c r="DU172">
        <v>0</v>
      </c>
      <c r="DV172">
        <v>0.27582</v>
      </c>
      <c r="DW172">
        <v>0.510274333333333</v>
      </c>
      <c r="DX172">
        <v>430.851666666667</v>
      </c>
      <c r="DY172">
        <v>430.239333333333</v>
      </c>
      <c r="DZ172">
        <v>0.202467333333333</v>
      </c>
      <c r="EA172">
        <v>419.869</v>
      </c>
      <c r="EB172">
        <v>24.1043666666667</v>
      </c>
      <c r="EC172">
        <v>2.17833666666667</v>
      </c>
      <c r="ED172">
        <v>2.16019333333333</v>
      </c>
      <c r="EE172">
        <v>18.8039</v>
      </c>
      <c r="EF172">
        <v>18.6700666666667</v>
      </c>
      <c r="EG172">
        <v>0.00500059</v>
      </c>
      <c r="EH172">
        <v>0</v>
      </c>
      <c r="EI172">
        <v>0</v>
      </c>
      <c r="EJ172">
        <v>0</v>
      </c>
      <c r="EK172">
        <v>185.066666666667</v>
      </c>
      <c r="EL172">
        <v>0.00500059</v>
      </c>
      <c r="EM172">
        <v>-8.23333333333333</v>
      </c>
      <c r="EN172">
        <v>-0.833333333333333</v>
      </c>
      <c r="EO172">
        <v>36.062</v>
      </c>
      <c r="EP172">
        <v>39.4373333333333</v>
      </c>
      <c r="EQ172">
        <v>37.437</v>
      </c>
      <c r="ER172">
        <v>39.7706666666667</v>
      </c>
      <c r="ES172">
        <v>38.354</v>
      </c>
      <c r="ET172">
        <v>0</v>
      </c>
      <c r="EU172">
        <v>0</v>
      </c>
      <c r="EV172">
        <v>0</v>
      </c>
      <c r="EW172">
        <v>1758585556.4</v>
      </c>
      <c r="EX172">
        <v>0</v>
      </c>
      <c r="EY172">
        <v>185.892307692308</v>
      </c>
      <c r="EZ172">
        <v>3.74700871283068</v>
      </c>
      <c r="FA172">
        <v>9.72307652756227</v>
      </c>
      <c r="FB172">
        <v>-10.6076923076923</v>
      </c>
      <c r="FC172">
        <v>15</v>
      </c>
      <c r="FD172">
        <v>0</v>
      </c>
      <c r="FE172" t="s">
        <v>424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0.485964761904762</v>
      </c>
      <c r="FR172">
        <v>0.205505610389611</v>
      </c>
      <c r="FS172">
        <v>0.03186245863515</v>
      </c>
      <c r="FT172">
        <v>1</v>
      </c>
      <c r="FU172">
        <v>186.364705882353</v>
      </c>
      <c r="FV172">
        <v>0.629488209341946</v>
      </c>
      <c r="FW172">
        <v>5.25535482391622</v>
      </c>
      <c r="FX172">
        <v>-1</v>
      </c>
      <c r="FY172">
        <v>0.161438428571429</v>
      </c>
      <c r="FZ172">
        <v>0.153970675324675</v>
      </c>
      <c r="GA172">
        <v>0.0196861704698681</v>
      </c>
      <c r="GB172">
        <v>0</v>
      </c>
      <c r="GC172">
        <v>1</v>
      </c>
      <c r="GD172">
        <v>2</v>
      </c>
      <c r="GE172" t="s">
        <v>485</v>
      </c>
      <c r="GF172">
        <v>3.13325</v>
      </c>
      <c r="GG172">
        <v>2.71209</v>
      </c>
      <c r="GH172">
        <v>0.0887186</v>
      </c>
      <c r="GI172">
        <v>0.0891297</v>
      </c>
      <c r="GJ172">
        <v>0.10295</v>
      </c>
      <c r="GK172">
        <v>0.102968</v>
      </c>
      <c r="GL172">
        <v>34328.1</v>
      </c>
      <c r="GM172">
        <v>36756.1</v>
      </c>
      <c r="GN172">
        <v>34082.2</v>
      </c>
      <c r="GO172">
        <v>36536</v>
      </c>
      <c r="GP172">
        <v>43181.2</v>
      </c>
      <c r="GQ172">
        <v>47048.2</v>
      </c>
      <c r="GR172">
        <v>53174.7</v>
      </c>
      <c r="GS172">
        <v>58395.7</v>
      </c>
      <c r="GT172">
        <v>1.95532</v>
      </c>
      <c r="GU172">
        <v>1.656</v>
      </c>
      <c r="GV172">
        <v>0.0934787</v>
      </c>
      <c r="GW172">
        <v>0</v>
      </c>
      <c r="GX172">
        <v>28.4695</v>
      </c>
      <c r="GY172">
        <v>999.9</v>
      </c>
      <c r="GZ172">
        <v>59.523</v>
      </c>
      <c r="HA172">
        <v>30.454</v>
      </c>
      <c r="HB172">
        <v>29.0433</v>
      </c>
      <c r="HC172">
        <v>54.4343</v>
      </c>
      <c r="HD172">
        <v>46.258</v>
      </c>
      <c r="HE172">
        <v>1</v>
      </c>
      <c r="HF172">
        <v>0.0671773</v>
      </c>
      <c r="HG172">
        <v>-1.56071</v>
      </c>
      <c r="HH172">
        <v>20.126</v>
      </c>
      <c r="HI172">
        <v>5.19887</v>
      </c>
      <c r="HJ172">
        <v>12.0044</v>
      </c>
      <c r="HK172">
        <v>4.97445</v>
      </c>
      <c r="HL172">
        <v>3.294</v>
      </c>
      <c r="HM172">
        <v>9999</v>
      </c>
      <c r="HN172">
        <v>999.9</v>
      </c>
      <c r="HO172">
        <v>9999</v>
      </c>
      <c r="HP172">
        <v>9999</v>
      </c>
      <c r="HQ172">
        <v>1.86325</v>
      </c>
      <c r="HR172">
        <v>1.86813</v>
      </c>
      <c r="HS172">
        <v>1.86783</v>
      </c>
      <c r="HT172">
        <v>1.86905</v>
      </c>
      <c r="HU172">
        <v>1.86983</v>
      </c>
      <c r="HV172">
        <v>1.86591</v>
      </c>
      <c r="HW172">
        <v>1.86697</v>
      </c>
      <c r="HX172">
        <v>1.86843</v>
      </c>
      <c r="HY172">
        <v>5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2.165</v>
      </c>
      <c r="IM172">
        <v>0.3741</v>
      </c>
      <c r="IN172">
        <v>0.725814700763697</v>
      </c>
      <c r="IO172">
        <v>0.00362048344270013</v>
      </c>
      <c r="IP172">
        <v>-5.06934738496834e-07</v>
      </c>
      <c r="IQ172">
        <v>1.8318064437723e-10</v>
      </c>
      <c r="IR172">
        <v>-0.101343419155985</v>
      </c>
      <c r="IS172">
        <v>-0.0180113055313949</v>
      </c>
      <c r="IT172">
        <v>0.00213158163258544</v>
      </c>
      <c r="IU172">
        <v>-2.28843148016446e-05</v>
      </c>
      <c r="IV172">
        <v>5</v>
      </c>
      <c r="IW172">
        <v>2442</v>
      </c>
      <c r="IX172">
        <v>1</v>
      </c>
      <c r="IY172">
        <v>27</v>
      </c>
      <c r="IZ172">
        <v>29309759.3</v>
      </c>
      <c r="JA172">
        <v>29309759.3</v>
      </c>
      <c r="JB172">
        <v>0.950928</v>
      </c>
      <c r="JC172">
        <v>2.64038</v>
      </c>
      <c r="JD172">
        <v>1.54785</v>
      </c>
      <c r="JE172">
        <v>2.31812</v>
      </c>
      <c r="JF172">
        <v>1.64673</v>
      </c>
      <c r="JG172">
        <v>2.35596</v>
      </c>
      <c r="JH172">
        <v>34.3042</v>
      </c>
      <c r="JI172">
        <v>24.2276</v>
      </c>
      <c r="JJ172">
        <v>18</v>
      </c>
      <c r="JK172">
        <v>505.137</v>
      </c>
      <c r="JL172">
        <v>330.679</v>
      </c>
      <c r="JM172">
        <v>31.0915</v>
      </c>
      <c r="JN172">
        <v>28.2198</v>
      </c>
      <c r="JO172">
        <v>30</v>
      </c>
      <c r="JP172">
        <v>28.1839</v>
      </c>
      <c r="JQ172">
        <v>28.1411</v>
      </c>
      <c r="JR172">
        <v>19.0701</v>
      </c>
      <c r="JS172">
        <v>22.6131</v>
      </c>
      <c r="JT172">
        <v>87.0066</v>
      </c>
      <c r="JU172">
        <v>31.0868</v>
      </c>
      <c r="JV172">
        <v>419.9</v>
      </c>
      <c r="JW172">
        <v>24.0711</v>
      </c>
      <c r="JX172">
        <v>96.6557</v>
      </c>
      <c r="JY172">
        <v>94.612</v>
      </c>
    </row>
    <row r="173" spans="1:285">
      <c r="A173">
        <v>157</v>
      </c>
      <c r="B173">
        <v>1758585559.1</v>
      </c>
      <c r="C173">
        <v>2019</v>
      </c>
      <c r="D173" t="s">
        <v>743</v>
      </c>
      <c r="E173" t="s">
        <v>744</v>
      </c>
      <c r="F173">
        <v>5</v>
      </c>
      <c r="G173" t="s">
        <v>419</v>
      </c>
      <c r="H173" t="s">
        <v>672</v>
      </c>
      <c r="I173" t="s">
        <v>421</v>
      </c>
      <c r="J173">
        <v>1758585556.1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2.18</v>
      </c>
      <c r="DB173">
        <v>0.5</v>
      </c>
      <c r="DC173" t="s">
        <v>423</v>
      </c>
      <c r="DD173">
        <v>2</v>
      </c>
      <c r="DE173">
        <v>1758585556.1</v>
      </c>
      <c r="DF173">
        <v>420.390666666667</v>
      </c>
      <c r="DG173">
        <v>419.890333333333</v>
      </c>
      <c r="DH173">
        <v>24.2972666666667</v>
      </c>
      <c r="DI173">
        <v>24.0784</v>
      </c>
      <c r="DJ173">
        <v>418.226333333333</v>
      </c>
      <c r="DK173">
        <v>23.9229</v>
      </c>
      <c r="DL173">
        <v>500.030666666667</v>
      </c>
      <c r="DM173">
        <v>89.6179333333333</v>
      </c>
      <c r="DN173">
        <v>0.0338369666666667</v>
      </c>
      <c r="DO173">
        <v>30.3043666666667</v>
      </c>
      <c r="DP173">
        <v>29.9945333333333</v>
      </c>
      <c r="DQ173">
        <v>999.9</v>
      </c>
      <c r="DR173">
        <v>0</v>
      </c>
      <c r="DS173">
        <v>0</v>
      </c>
      <c r="DT173">
        <v>10026.2333333333</v>
      </c>
      <c r="DU173">
        <v>0</v>
      </c>
      <c r="DV173">
        <v>0.27582</v>
      </c>
      <c r="DW173">
        <v>0.500773333333333</v>
      </c>
      <c r="DX173">
        <v>430.859333333333</v>
      </c>
      <c r="DY173">
        <v>430.249666666667</v>
      </c>
      <c r="DZ173">
        <v>0.218874333333333</v>
      </c>
      <c r="EA173">
        <v>419.890333333333</v>
      </c>
      <c r="EB173">
        <v>24.0784</v>
      </c>
      <c r="EC173">
        <v>2.17747333333333</v>
      </c>
      <c r="ED173">
        <v>2.15786</v>
      </c>
      <c r="EE173">
        <v>18.7975666666667</v>
      </c>
      <c r="EF173">
        <v>18.6528</v>
      </c>
      <c r="EG173">
        <v>0.00500059</v>
      </c>
      <c r="EH173">
        <v>0</v>
      </c>
      <c r="EI173">
        <v>0</v>
      </c>
      <c r="EJ173">
        <v>0</v>
      </c>
      <c r="EK173">
        <v>185.066666666667</v>
      </c>
      <c r="EL173">
        <v>0.00500059</v>
      </c>
      <c r="EM173">
        <v>-8.4</v>
      </c>
      <c r="EN173">
        <v>0.366666666666667</v>
      </c>
      <c r="EO173">
        <v>36.062</v>
      </c>
      <c r="EP173">
        <v>39.3956666666667</v>
      </c>
      <c r="EQ173">
        <v>37.437</v>
      </c>
      <c r="ER173">
        <v>39.729</v>
      </c>
      <c r="ES173">
        <v>38.333</v>
      </c>
      <c r="ET173">
        <v>0</v>
      </c>
      <c r="EU173">
        <v>0</v>
      </c>
      <c r="EV173">
        <v>0</v>
      </c>
      <c r="EW173">
        <v>1758585558.2</v>
      </c>
      <c r="EX173">
        <v>0</v>
      </c>
      <c r="EY173">
        <v>186.212</v>
      </c>
      <c r="EZ173">
        <v>-26.0999996601007</v>
      </c>
      <c r="FA173">
        <v>41.2538455113386</v>
      </c>
      <c r="FB173">
        <v>-10.012</v>
      </c>
      <c r="FC173">
        <v>15</v>
      </c>
      <c r="FD173">
        <v>0</v>
      </c>
      <c r="FE173" t="s">
        <v>424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0.492331333333333</v>
      </c>
      <c r="FR173">
        <v>0.0839236363636366</v>
      </c>
      <c r="FS173">
        <v>0.0223699236589653</v>
      </c>
      <c r="FT173">
        <v>1</v>
      </c>
      <c r="FU173">
        <v>185.691176470588</v>
      </c>
      <c r="FV173">
        <v>3.92207799627981</v>
      </c>
      <c r="FW173">
        <v>5.60285471602273</v>
      </c>
      <c r="FX173">
        <v>-1</v>
      </c>
      <c r="FY173">
        <v>0.169318428571429</v>
      </c>
      <c r="FZ173">
        <v>0.218666805194805</v>
      </c>
      <c r="GA173">
        <v>0.0264431564547903</v>
      </c>
      <c r="GB173">
        <v>0</v>
      </c>
      <c r="GC173">
        <v>1</v>
      </c>
      <c r="GD173">
        <v>2</v>
      </c>
      <c r="GE173" t="s">
        <v>485</v>
      </c>
      <c r="GF173">
        <v>3.13313</v>
      </c>
      <c r="GG173">
        <v>2.71168</v>
      </c>
      <c r="GH173">
        <v>0.0887197</v>
      </c>
      <c r="GI173">
        <v>0.0891301</v>
      </c>
      <c r="GJ173">
        <v>0.102906</v>
      </c>
      <c r="GK173">
        <v>0.102947</v>
      </c>
      <c r="GL173">
        <v>34328.2</v>
      </c>
      <c r="GM173">
        <v>36756.1</v>
      </c>
      <c r="GN173">
        <v>34082.4</v>
      </c>
      <c r="GO173">
        <v>36536.1</v>
      </c>
      <c r="GP173">
        <v>43183.5</v>
      </c>
      <c r="GQ173">
        <v>47049.4</v>
      </c>
      <c r="GR173">
        <v>53174.7</v>
      </c>
      <c r="GS173">
        <v>58395.7</v>
      </c>
      <c r="GT173">
        <v>1.955</v>
      </c>
      <c r="GU173">
        <v>1.65615</v>
      </c>
      <c r="GV173">
        <v>0.0930727</v>
      </c>
      <c r="GW173">
        <v>0</v>
      </c>
      <c r="GX173">
        <v>28.4683</v>
      </c>
      <c r="GY173">
        <v>999.9</v>
      </c>
      <c r="GZ173">
        <v>59.523</v>
      </c>
      <c r="HA173">
        <v>30.464</v>
      </c>
      <c r="HB173">
        <v>29.0627</v>
      </c>
      <c r="HC173">
        <v>54.7143</v>
      </c>
      <c r="HD173">
        <v>46.4143</v>
      </c>
      <c r="HE173">
        <v>1</v>
      </c>
      <c r="HF173">
        <v>0.0672129</v>
      </c>
      <c r="HG173">
        <v>-1.54773</v>
      </c>
      <c r="HH173">
        <v>20.126</v>
      </c>
      <c r="HI173">
        <v>5.19857</v>
      </c>
      <c r="HJ173">
        <v>12.004</v>
      </c>
      <c r="HK173">
        <v>4.9747</v>
      </c>
      <c r="HL173">
        <v>3.294</v>
      </c>
      <c r="HM173">
        <v>9999</v>
      </c>
      <c r="HN173">
        <v>999.9</v>
      </c>
      <c r="HO173">
        <v>9999</v>
      </c>
      <c r="HP173">
        <v>9999</v>
      </c>
      <c r="HQ173">
        <v>1.86325</v>
      </c>
      <c r="HR173">
        <v>1.86813</v>
      </c>
      <c r="HS173">
        <v>1.86784</v>
      </c>
      <c r="HT173">
        <v>1.86905</v>
      </c>
      <c r="HU173">
        <v>1.86981</v>
      </c>
      <c r="HV173">
        <v>1.86589</v>
      </c>
      <c r="HW173">
        <v>1.86695</v>
      </c>
      <c r="HX173">
        <v>1.86843</v>
      </c>
      <c r="HY173">
        <v>5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2.165</v>
      </c>
      <c r="IM173">
        <v>0.3736</v>
      </c>
      <c r="IN173">
        <v>0.725814700763697</v>
      </c>
      <c r="IO173">
        <v>0.00362048344270013</v>
      </c>
      <c r="IP173">
        <v>-5.06934738496834e-07</v>
      </c>
      <c r="IQ173">
        <v>1.8318064437723e-10</v>
      </c>
      <c r="IR173">
        <v>-0.101343419155985</v>
      </c>
      <c r="IS173">
        <v>-0.0180113055313949</v>
      </c>
      <c r="IT173">
        <v>0.00213158163258544</v>
      </c>
      <c r="IU173">
        <v>-2.28843148016446e-05</v>
      </c>
      <c r="IV173">
        <v>5</v>
      </c>
      <c r="IW173">
        <v>2442</v>
      </c>
      <c r="IX173">
        <v>1</v>
      </c>
      <c r="IY173">
        <v>27</v>
      </c>
      <c r="IZ173">
        <v>29309759.3</v>
      </c>
      <c r="JA173">
        <v>29309759.3</v>
      </c>
      <c r="JB173">
        <v>0.950928</v>
      </c>
      <c r="JC173">
        <v>2.63916</v>
      </c>
      <c r="JD173">
        <v>1.54785</v>
      </c>
      <c r="JE173">
        <v>2.31812</v>
      </c>
      <c r="JF173">
        <v>1.64673</v>
      </c>
      <c r="JG173">
        <v>2.32666</v>
      </c>
      <c r="JH173">
        <v>34.3042</v>
      </c>
      <c r="JI173">
        <v>24.2188</v>
      </c>
      <c r="JJ173">
        <v>18</v>
      </c>
      <c r="JK173">
        <v>504.923</v>
      </c>
      <c r="JL173">
        <v>330.75</v>
      </c>
      <c r="JM173">
        <v>31.0931</v>
      </c>
      <c r="JN173">
        <v>28.221</v>
      </c>
      <c r="JO173">
        <v>30.0001</v>
      </c>
      <c r="JP173">
        <v>28.1839</v>
      </c>
      <c r="JQ173">
        <v>28.1411</v>
      </c>
      <c r="JR173">
        <v>19.0671</v>
      </c>
      <c r="JS173">
        <v>22.6131</v>
      </c>
      <c r="JT173">
        <v>87.0066</v>
      </c>
      <c r="JU173">
        <v>31.0868</v>
      </c>
      <c r="JV173">
        <v>419.9</v>
      </c>
      <c r="JW173">
        <v>24.0711</v>
      </c>
      <c r="JX173">
        <v>96.6559</v>
      </c>
      <c r="JY173">
        <v>94.6121</v>
      </c>
    </row>
    <row r="174" spans="1:285">
      <c r="A174">
        <v>158</v>
      </c>
      <c r="B174">
        <v>1758585561.1</v>
      </c>
      <c r="C174">
        <v>2021</v>
      </c>
      <c r="D174" t="s">
        <v>745</v>
      </c>
      <c r="E174" t="s">
        <v>746</v>
      </c>
      <c r="F174">
        <v>5</v>
      </c>
      <c r="G174" t="s">
        <v>419</v>
      </c>
      <c r="H174" t="s">
        <v>672</v>
      </c>
      <c r="I174" t="s">
        <v>421</v>
      </c>
      <c r="J174">
        <v>1758585558.1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2.18</v>
      </c>
      <c r="DB174">
        <v>0.5</v>
      </c>
      <c r="DC174" t="s">
        <v>423</v>
      </c>
      <c r="DD174">
        <v>2</v>
      </c>
      <c r="DE174">
        <v>1758585558.1</v>
      </c>
      <c r="DF174">
        <v>420.399666666667</v>
      </c>
      <c r="DG174">
        <v>419.915333333333</v>
      </c>
      <c r="DH174">
        <v>24.2845666666667</v>
      </c>
      <c r="DI174">
        <v>24.0628333333333</v>
      </c>
      <c r="DJ174">
        <v>418.235</v>
      </c>
      <c r="DK174">
        <v>23.9107666666667</v>
      </c>
      <c r="DL174">
        <v>500.004</v>
      </c>
      <c r="DM174">
        <v>89.6175666666667</v>
      </c>
      <c r="DN174">
        <v>0.0338001</v>
      </c>
      <c r="DO174">
        <v>30.3045666666667</v>
      </c>
      <c r="DP174">
        <v>29.9893666666667</v>
      </c>
      <c r="DQ174">
        <v>999.9</v>
      </c>
      <c r="DR174">
        <v>0</v>
      </c>
      <c r="DS174">
        <v>0</v>
      </c>
      <c r="DT174">
        <v>10006.2333333333</v>
      </c>
      <c r="DU174">
        <v>0</v>
      </c>
      <c r="DV174">
        <v>0.27582</v>
      </c>
      <c r="DW174">
        <v>0.484283666666667</v>
      </c>
      <c r="DX174">
        <v>430.862666666667</v>
      </c>
      <c r="DY174">
        <v>430.268666666667</v>
      </c>
      <c r="DZ174">
        <v>0.221755666666667</v>
      </c>
      <c r="EA174">
        <v>419.915333333333</v>
      </c>
      <c r="EB174">
        <v>24.0628333333333</v>
      </c>
      <c r="EC174">
        <v>2.17632666666667</v>
      </c>
      <c r="ED174">
        <v>2.15645333333333</v>
      </c>
      <c r="EE174">
        <v>18.7891333333333</v>
      </c>
      <c r="EF174">
        <v>18.6424</v>
      </c>
      <c r="EG174">
        <v>0.00500059</v>
      </c>
      <c r="EH174">
        <v>0</v>
      </c>
      <c r="EI174">
        <v>0</v>
      </c>
      <c r="EJ174">
        <v>0</v>
      </c>
      <c r="EK174">
        <v>186.6</v>
      </c>
      <c r="EL174">
        <v>0.00500059</v>
      </c>
      <c r="EM174">
        <v>-11.2333333333333</v>
      </c>
      <c r="EN174">
        <v>-0.566666666666667</v>
      </c>
      <c r="EO174">
        <v>36.062</v>
      </c>
      <c r="EP174">
        <v>39.354</v>
      </c>
      <c r="EQ174">
        <v>37.4163333333333</v>
      </c>
      <c r="ER174">
        <v>39.6873333333333</v>
      </c>
      <c r="ES174">
        <v>38.312</v>
      </c>
      <c r="ET174">
        <v>0</v>
      </c>
      <c r="EU174">
        <v>0</v>
      </c>
      <c r="EV174">
        <v>0</v>
      </c>
      <c r="EW174">
        <v>1758585560</v>
      </c>
      <c r="EX174">
        <v>0</v>
      </c>
      <c r="EY174">
        <v>186.188461538462</v>
      </c>
      <c r="EZ174">
        <v>-27.0735037603305</v>
      </c>
      <c r="FA174">
        <v>14.1367515712402</v>
      </c>
      <c r="FB174">
        <v>-9.39615384615385</v>
      </c>
      <c r="FC174">
        <v>15</v>
      </c>
      <c r="FD174">
        <v>0</v>
      </c>
      <c r="FE174" t="s">
        <v>424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0.494473428571429</v>
      </c>
      <c r="FR174">
        <v>0.0176564415584412</v>
      </c>
      <c r="FS174">
        <v>0.0198246514521007</v>
      </c>
      <c r="FT174">
        <v>1</v>
      </c>
      <c r="FU174">
        <v>185.582352941176</v>
      </c>
      <c r="FV174">
        <v>-3.38884629896856</v>
      </c>
      <c r="FW174">
        <v>5.77150559356993</v>
      </c>
      <c r="FX174">
        <v>-1</v>
      </c>
      <c r="FY174">
        <v>0.176222619047619</v>
      </c>
      <c r="FZ174">
        <v>0.258359142857143</v>
      </c>
      <c r="GA174">
        <v>0.0294591988099056</v>
      </c>
      <c r="GB174">
        <v>0</v>
      </c>
      <c r="GC174">
        <v>1</v>
      </c>
      <c r="GD174">
        <v>2</v>
      </c>
      <c r="GE174" t="s">
        <v>485</v>
      </c>
      <c r="GF174">
        <v>3.13317</v>
      </c>
      <c r="GG174">
        <v>2.71166</v>
      </c>
      <c r="GH174">
        <v>0.0887152</v>
      </c>
      <c r="GI174">
        <v>0.0891319</v>
      </c>
      <c r="GJ174">
        <v>0.102874</v>
      </c>
      <c r="GK174">
        <v>0.102932</v>
      </c>
      <c r="GL174">
        <v>34328.2</v>
      </c>
      <c r="GM174">
        <v>36756</v>
      </c>
      <c r="GN174">
        <v>34082.2</v>
      </c>
      <c r="GO174">
        <v>36536</v>
      </c>
      <c r="GP174">
        <v>43185.1</v>
      </c>
      <c r="GQ174">
        <v>47050.1</v>
      </c>
      <c r="GR174">
        <v>53174.8</v>
      </c>
      <c r="GS174">
        <v>58395.7</v>
      </c>
      <c r="GT174">
        <v>1.95483</v>
      </c>
      <c r="GU174">
        <v>1.65628</v>
      </c>
      <c r="GV174">
        <v>0.0927076</v>
      </c>
      <c r="GW174">
        <v>0</v>
      </c>
      <c r="GX174">
        <v>28.467</v>
      </c>
      <c r="GY174">
        <v>999.9</v>
      </c>
      <c r="GZ174">
        <v>59.523</v>
      </c>
      <c r="HA174">
        <v>30.454</v>
      </c>
      <c r="HB174">
        <v>29.0431</v>
      </c>
      <c r="HC174">
        <v>54.7543</v>
      </c>
      <c r="HD174">
        <v>46.2901</v>
      </c>
      <c r="HE174">
        <v>1</v>
      </c>
      <c r="HF174">
        <v>0.0672459</v>
      </c>
      <c r="HG174">
        <v>-1.54164</v>
      </c>
      <c r="HH174">
        <v>20.126</v>
      </c>
      <c r="HI174">
        <v>5.19872</v>
      </c>
      <c r="HJ174">
        <v>12.004</v>
      </c>
      <c r="HK174">
        <v>4.97485</v>
      </c>
      <c r="HL174">
        <v>3.294</v>
      </c>
      <c r="HM174">
        <v>9999</v>
      </c>
      <c r="HN174">
        <v>999.9</v>
      </c>
      <c r="HO174">
        <v>9999</v>
      </c>
      <c r="HP174">
        <v>9999</v>
      </c>
      <c r="HQ174">
        <v>1.86325</v>
      </c>
      <c r="HR174">
        <v>1.86813</v>
      </c>
      <c r="HS174">
        <v>1.86786</v>
      </c>
      <c r="HT174">
        <v>1.86905</v>
      </c>
      <c r="HU174">
        <v>1.86983</v>
      </c>
      <c r="HV174">
        <v>1.86591</v>
      </c>
      <c r="HW174">
        <v>1.86695</v>
      </c>
      <c r="HX174">
        <v>1.86844</v>
      </c>
      <c r="HY174">
        <v>5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2.165</v>
      </c>
      <c r="IM174">
        <v>0.3731</v>
      </c>
      <c r="IN174">
        <v>0.725814700763697</v>
      </c>
      <c r="IO174">
        <v>0.00362048344270013</v>
      </c>
      <c r="IP174">
        <v>-5.06934738496834e-07</v>
      </c>
      <c r="IQ174">
        <v>1.8318064437723e-10</v>
      </c>
      <c r="IR174">
        <v>-0.101343419155985</v>
      </c>
      <c r="IS174">
        <v>-0.0180113055313949</v>
      </c>
      <c r="IT174">
        <v>0.00213158163258544</v>
      </c>
      <c r="IU174">
        <v>-2.28843148016446e-05</v>
      </c>
      <c r="IV174">
        <v>5</v>
      </c>
      <c r="IW174">
        <v>2442</v>
      </c>
      <c r="IX174">
        <v>1</v>
      </c>
      <c r="IY174">
        <v>27</v>
      </c>
      <c r="IZ174">
        <v>29309759.4</v>
      </c>
      <c r="JA174">
        <v>29309759.4</v>
      </c>
      <c r="JB174">
        <v>0.950928</v>
      </c>
      <c r="JC174">
        <v>2.65015</v>
      </c>
      <c r="JD174">
        <v>1.54785</v>
      </c>
      <c r="JE174">
        <v>2.31812</v>
      </c>
      <c r="JF174">
        <v>1.64551</v>
      </c>
      <c r="JG174">
        <v>2.24365</v>
      </c>
      <c r="JH174">
        <v>34.3269</v>
      </c>
      <c r="JI174">
        <v>24.2101</v>
      </c>
      <c r="JJ174">
        <v>18</v>
      </c>
      <c r="JK174">
        <v>504.808</v>
      </c>
      <c r="JL174">
        <v>330.809</v>
      </c>
      <c r="JM174">
        <v>31.0938</v>
      </c>
      <c r="JN174">
        <v>28.2214</v>
      </c>
      <c r="JO174">
        <v>30.0001</v>
      </c>
      <c r="JP174">
        <v>28.1839</v>
      </c>
      <c r="JQ174">
        <v>28.1411</v>
      </c>
      <c r="JR174">
        <v>19.069</v>
      </c>
      <c r="JS174">
        <v>22.6131</v>
      </c>
      <c r="JT174">
        <v>87.0066</v>
      </c>
      <c r="JU174">
        <v>31.0944</v>
      </c>
      <c r="JV174">
        <v>419.9</v>
      </c>
      <c r="JW174">
        <v>24.0711</v>
      </c>
      <c r="JX174">
        <v>96.6558</v>
      </c>
      <c r="JY174">
        <v>94.6119</v>
      </c>
    </row>
    <row r="175" spans="1:285">
      <c r="A175">
        <v>159</v>
      </c>
      <c r="B175">
        <v>1758585563.1</v>
      </c>
      <c r="C175">
        <v>2023</v>
      </c>
      <c r="D175" t="s">
        <v>747</v>
      </c>
      <c r="E175" t="s">
        <v>748</v>
      </c>
      <c r="F175">
        <v>5</v>
      </c>
      <c r="G175" t="s">
        <v>419</v>
      </c>
      <c r="H175" t="s">
        <v>672</v>
      </c>
      <c r="I175" t="s">
        <v>421</v>
      </c>
      <c r="J175">
        <v>1758585560.1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2.18</v>
      </c>
      <c r="DB175">
        <v>0.5</v>
      </c>
      <c r="DC175" t="s">
        <v>423</v>
      </c>
      <c r="DD175">
        <v>2</v>
      </c>
      <c r="DE175">
        <v>1758585560.1</v>
      </c>
      <c r="DF175">
        <v>420.391333333333</v>
      </c>
      <c r="DG175">
        <v>419.915</v>
      </c>
      <c r="DH175">
        <v>24.2724333333333</v>
      </c>
      <c r="DI175">
        <v>24.0558666666667</v>
      </c>
      <c r="DJ175">
        <v>418.227</v>
      </c>
      <c r="DK175">
        <v>23.8991333333333</v>
      </c>
      <c r="DL175">
        <v>500.002333333333</v>
      </c>
      <c r="DM175">
        <v>89.6177333333333</v>
      </c>
      <c r="DN175">
        <v>0.0338064333333333</v>
      </c>
      <c r="DO175">
        <v>30.3047666666667</v>
      </c>
      <c r="DP175">
        <v>29.9825666666667</v>
      </c>
      <c r="DQ175">
        <v>999.9</v>
      </c>
      <c r="DR175">
        <v>0</v>
      </c>
      <c r="DS175">
        <v>0</v>
      </c>
      <c r="DT175">
        <v>9985.4</v>
      </c>
      <c r="DU175">
        <v>0</v>
      </c>
      <c r="DV175">
        <v>0.27582</v>
      </c>
      <c r="DW175">
        <v>0.476450666666667</v>
      </c>
      <c r="DX175">
        <v>430.849</v>
      </c>
      <c r="DY175">
        <v>430.265333333333</v>
      </c>
      <c r="DZ175">
        <v>0.216581</v>
      </c>
      <c r="EA175">
        <v>419.915</v>
      </c>
      <c r="EB175">
        <v>24.0558666666667</v>
      </c>
      <c r="EC175">
        <v>2.17524333333333</v>
      </c>
      <c r="ED175">
        <v>2.15583333333333</v>
      </c>
      <c r="EE175">
        <v>18.7811333333333</v>
      </c>
      <c r="EF175">
        <v>18.6378</v>
      </c>
      <c r="EG175">
        <v>0.00500059</v>
      </c>
      <c r="EH175">
        <v>0</v>
      </c>
      <c r="EI175">
        <v>0</v>
      </c>
      <c r="EJ175">
        <v>0</v>
      </c>
      <c r="EK175">
        <v>187.4</v>
      </c>
      <c r="EL175">
        <v>0.00500059</v>
      </c>
      <c r="EM175">
        <v>-8.76666666666667</v>
      </c>
      <c r="EN175">
        <v>0.0333333333333333</v>
      </c>
      <c r="EO175">
        <v>36.0413333333333</v>
      </c>
      <c r="EP175">
        <v>39.333</v>
      </c>
      <c r="EQ175">
        <v>37.3956666666667</v>
      </c>
      <c r="ER175">
        <v>39.6246666666667</v>
      </c>
      <c r="ES175">
        <v>38.312</v>
      </c>
      <c r="ET175">
        <v>0</v>
      </c>
      <c r="EU175">
        <v>0</v>
      </c>
      <c r="EV175">
        <v>0</v>
      </c>
      <c r="EW175">
        <v>1758585562.4</v>
      </c>
      <c r="EX175">
        <v>0</v>
      </c>
      <c r="EY175">
        <v>185.769230769231</v>
      </c>
      <c r="EZ175">
        <v>-11.0769224793879</v>
      </c>
      <c r="FA175">
        <v>16.0205122740572</v>
      </c>
      <c r="FB175">
        <v>-9.46923076923077</v>
      </c>
      <c r="FC175">
        <v>15</v>
      </c>
      <c r="FD175">
        <v>0</v>
      </c>
      <c r="FE175" t="s">
        <v>424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0.490440714285714</v>
      </c>
      <c r="FR175">
        <v>0.0176761558441566</v>
      </c>
      <c r="FS175">
        <v>0.0197461629115099</v>
      </c>
      <c r="FT175">
        <v>1</v>
      </c>
      <c r="FU175">
        <v>185.305882352941</v>
      </c>
      <c r="FV175">
        <v>1.08174196560554</v>
      </c>
      <c r="FW175">
        <v>6.24579581782208</v>
      </c>
      <c r="FX175">
        <v>-1</v>
      </c>
      <c r="FY175">
        <v>0.182221857142857</v>
      </c>
      <c r="FZ175">
        <v>0.271539740259741</v>
      </c>
      <c r="GA175">
        <v>0.0302807573225508</v>
      </c>
      <c r="GB175">
        <v>0</v>
      </c>
      <c r="GC175">
        <v>1</v>
      </c>
      <c r="GD175">
        <v>2</v>
      </c>
      <c r="GE175" t="s">
        <v>485</v>
      </c>
      <c r="GF175">
        <v>3.13321</v>
      </c>
      <c r="GG175">
        <v>2.71192</v>
      </c>
      <c r="GH175">
        <v>0.0887129</v>
      </c>
      <c r="GI175">
        <v>0.0891279</v>
      </c>
      <c r="GJ175">
        <v>0.102848</v>
      </c>
      <c r="GK175">
        <v>0.102922</v>
      </c>
      <c r="GL175">
        <v>34328.2</v>
      </c>
      <c r="GM175">
        <v>36756.1</v>
      </c>
      <c r="GN175">
        <v>34082.1</v>
      </c>
      <c r="GO175">
        <v>36536</v>
      </c>
      <c r="GP175">
        <v>43186.4</v>
      </c>
      <c r="GQ175">
        <v>47050.6</v>
      </c>
      <c r="GR175">
        <v>53174.8</v>
      </c>
      <c r="GS175">
        <v>58395.6</v>
      </c>
      <c r="GT175">
        <v>1.95492</v>
      </c>
      <c r="GU175">
        <v>1.65632</v>
      </c>
      <c r="GV175">
        <v>0.0928156</v>
      </c>
      <c r="GW175">
        <v>0</v>
      </c>
      <c r="GX175">
        <v>28.4658</v>
      </c>
      <c r="GY175">
        <v>999.9</v>
      </c>
      <c r="GZ175">
        <v>59.498</v>
      </c>
      <c r="HA175">
        <v>30.464</v>
      </c>
      <c r="HB175">
        <v>29.0453</v>
      </c>
      <c r="HC175">
        <v>54.6443</v>
      </c>
      <c r="HD175">
        <v>46.0897</v>
      </c>
      <c r="HE175">
        <v>1</v>
      </c>
      <c r="HF175">
        <v>0.067251</v>
      </c>
      <c r="HG175">
        <v>-1.54733</v>
      </c>
      <c r="HH175">
        <v>20.126</v>
      </c>
      <c r="HI175">
        <v>5.19902</v>
      </c>
      <c r="HJ175">
        <v>12.0041</v>
      </c>
      <c r="HK175">
        <v>4.975</v>
      </c>
      <c r="HL175">
        <v>3.294</v>
      </c>
      <c r="HM175">
        <v>9999</v>
      </c>
      <c r="HN175">
        <v>999.9</v>
      </c>
      <c r="HO175">
        <v>9999</v>
      </c>
      <c r="HP175">
        <v>9999</v>
      </c>
      <c r="HQ175">
        <v>1.86325</v>
      </c>
      <c r="HR175">
        <v>1.86813</v>
      </c>
      <c r="HS175">
        <v>1.86785</v>
      </c>
      <c r="HT175">
        <v>1.86905</v>
      </c>
      <c r="HU175">
        <v>1.86984</v>
      </c>
      <c r="HV175">
        <v>1.86593</v>
      </c>
      <c r="HW175">
        <v>1.86697</v>
      </c>
      <c r="HX175">
        <v>1.86843</v>
      </c>
      <c r="HY175">
        <v>5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2.165</v>
      </c>
      <c r="IM175">
        <v>0.3726</v>
      </c>
      <c r="IN175">
        <v>0.725814700763697</v>
      </c>
      <c r="IO175">
        <v>0.00362048344270013</v>
      </c>
      <c r="IP175">
        <v>-5.06934738496834e-07</v>
      </c>
      <c r="IQ175">
        <v>1.8318064437723e-10</v>
      </c>
      <c r="IR175">
        <v>-0.101343419155985</v>
      </c>
      <c r="IS175">
        <v>-0.0180113055313949</v>
      </c>
      <c r="IT175">
        <v>0.00213158163258544</v>
      </c>
      <c r="IU175">
        <v>-2.28843148016446e-05</v>
      </c>
      <c r="IV175">
        <v>5</v>
      </c>
      <c r="IW175">
        <v>2442</v>
      </c>
      <c r="IX175">
        <v>1</v>
      </c>
      <c r="IY175">
        <v>27</v>
      </c>
      <c r="IZ175">
        <v>29309759.4</v>
      </c>
      <c r="JA175">
        <v>29309759.4</v>
      </c>
      <c r="JB175">
        <v>0.950928</v>
      </c>
      <c r="JC175">
        <v>2.65015</v>
      </c>
      <c r="JD175">
        <v>1.54785</v>
      </c>
      <c r="JE175">
        <v>2.31812</v>
      </c>
      <c r="JF175">
        <v>1.64673</v>
      </c>
      <c r="JG175">
        <v>2.28516</v>
      </c>
      <c r="JH175">
        <v>34.3269</v>
      </c>
      <c r="JI175">
        <v>24.2188</v>
      </c>
      <c r="JJ175">
        <v>18</v>
      </c>
      <c r="JK175">
        <v>504.873</v>
      </c>
      <c r="JL175">
        <v>330.833</v>
      </c>
      <c r="JM175">
        <v>31.0948</v>
      </c>
      <c r="JN175">
        <v>28.2214</v>
      </c>
      <c r="JO175">
        <v>30.0001</v>
      </c>
      <c r="JP175">
        <v>28.1839</v>
      </c>
      <c r="JQ175">
        <v>28.1411</v>
      </c>
      <c r="JR175">
        <v>19.0682</v>
      </c>
      <c r="JS175">
        <v>22.6131</v>
      </c>
      <c r="JT175">
        <v>87.0066</v>
      </c>
      <c r="JU175">
        <v>31.0944</v>
      </c>
      <c r="JV175">
        <v>419.9</v>
      </c>
      <c r="JW175">
        <v>24.0711</v>
      </c>
      <c r="JX175">
        <v>96.6557</v>
      </c>
      <c r="JY175">
        <v>94.6118</v>
      </c>
    </row>
    <row r="176" spans="1:285">
      <c r="A176">
        <v>160</v>
      </c>
      <c r="B176">
        <v>1758585565.1</v>
      </c>
      <c r="C176">
        <v>2025</v>
      </c>
      <c r="D176" t="s">
        <v>749</v>
      </c>
      <c r="E176" t="s">
        <v>750</v>
      </c>
      <c r="F176">
        <v>5</v>
      </c>
      <c r="G176" t="s">
        <v>419</v>
      </c>
      <c r="H176" t="s">
        <v>672</v>
      </c>
      <c r="I176" t="s">
        <v>421</v>
      </c>
      <c r="J176">
        <v>1758585562.1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2.18</v>
      </c>
      <c r="DB176">
        <v>0.5</v>
      </c>
      <c r="DC176" t="s">
        <v>423</v>
      </c>
      <c r="DD176">
        <v>2</v>
      </c>
      <c r="DE176">
        <v>1758585562.1</v>
      </c>
      <c r="DF176">
        <v>420.378</v>
      </c>
      <c r="DG176">
        <v>419.907333333333</v>
      </c>
      <c r="DH176">
        <v>24.2623</v>
      </c>
      <c r="DI176">
        <v>24.0518333333333</v>
      </c>
      <c r="DJ176">
        <v>418.213666666667</v>
      </c>
      <c r="DK176">
        <v>23.8894666666667</v>
      </c>
      <c r="DL176">
        <v>500.013666666667</v>
      </c>
      <c r="DM176">
        <v>89.6183333333333</v>
      </c>
      <c r="DN176">
        <v>0.0338281666666667</v>
      </c>
      <c r="DO176">
        <v>30.3052666666667</v>
      </c>
      <c r="DP176">
        <v>29.9796666666667</v>
      </c>
      <c r="DQ176">
        <v>999.9</v>
      </c>
      <c r="DR176">
        <v>0</v>
      </c>
      <c r="DS176">
        <v>0</v>
      </c>
      <c r="DT176">
        <v>9985.83333333333</v>
      </c>
      <c r="DU176">
        <v>0</v>
      </c>
      <c r="DV176">
        <v>0.27582</v>
      </c>
      <c r="DW176">
        <v>0.470459</v>
      </c>
      <c r="DX176">
        <v>430.831</v>
      </c>
      <c r="DY176">
        <v>430.256</v>
      </c>
      <c r="DZ176">
        <v>0.210494666666667</v>
      </c>
      <c r="EA176">
        <v>419.907333333333</v>
      </c>
      <c r="EB176">
        <v>24.0518333333333</v>
      </c>
      <c r="EC176">
        <v>2.17435</v>
      </c>
      <c r="ED176">
        <v>2.15548333333333</v>
      </c>
      <c r="EE176">
        <v>18.7745333333333</v>
      </c>
      <c r="EF176">
        <v>18.6352</v>
      </c>
      <c r="EG176">
        <v>0.00500059</v>
      </c>
      <c r="EH176">
        <v>0</v>
      </c>
      <c r="EI176">
        <v>0</v>
      </c>
      <c r="EJ176">
        <v>0</v>
      </c>
      <c r="EK176">
        <v>188.1</v>
      </c>
      <c r="EL176">
        <v>0.00500059</v>
      </c>
      <c r="EM176">
        <v>-11.7</v>
      </c>
      <c r="EN176">
        <v>-0.933333333333333</v>
      </c>
      <c r="EO176">
        <v>36.0206666666667</v>
      </c>
      <c r="EP176">
        <v>39.2913333333333</v>
      </c>
      <c r="EQ176">
        <v>37.375</v>
      </c>
      <c r="ER176">
        <v>39.583</v>
      </c>
      <c r="ES176">
        <v>38.312</v>
      </c>
      <c r="ET176">
        <v>0</v>
      </c>
      <c r="EU176">
        <v>0</v>
      </c>
      <c r="EV176">
        <v>0</v>
      </c>
      <c r="EW176">
        <v>1758585564.2</v>
      </c>
      <c r="EX176">
        <v>0</v>
      </c>
      <c r="EY176">
        <v>185.224</v>
      </c>
      <c r="EZ176">
        <v>2.946154539402</v>
      </c>
      <c r="FA176">
        <v>9.11538397960176</v>
      </c>
      <c r="FB176">
        <v>-9.344</v>
      </c>
      <c r="FC176">
        <v>15</v>
      </c>
      <c r="FD176">
        <v>0</v>
      </c>
      <c r="FE176" t="s">
        <v>424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0.487516809523809</v>
      </c>
      <c r="FR176">
        <v>-0.017168883116883</v>
      </c>
      <c r="FS176">
        <v>0.021105559648087</v>
      </c>
      <c r="FT176">
        <v>1</v>
      </c>
      <c r="FU176">
        <v>186.097058823529</v>
      </c>
      <c r="FV176">
        <v>-8.74713492600401</v>
      </c>
      <c r="FW176">
        <v>6.00169021752439</v>
      </c>
      <c r="FX176">
        <v>-1</v>
      </c>
      <c r="FY176">
        <v>0.187585523809524</v>
      </c>
      <c r="FZ176">
        <v>0.25844812987013</v>
      </c>
      <c r="GA176">
        <v>0.0295747027222012</v>
      </c>
      <c r="GB176">
        <v>0</v>
      </c>
      <c r="GC176">
        <v>1</v>
      </c>
      <c r="GD176">
        <v>2</v>
      </c>
      <c r="GE176" t="s">
        <v>485</v>
      </c>
      <c r="GF176">
        <v>3.13321</v>
      </c>
      <c r="GG176">
        <v>2.71194</v>
      </c>
      <c r="GH176">
        <v>0.0887183</v>
      </c>
      <c r="GI176">
        <v>0.0891309</v>
      </c>
      <c r="GJ176">
        <v>0.102824</v>
      </c>
      <c r="GK176">
        <v>0.102921</v>
      </c>
      <c r="GL176">
        <v>34328</v>
      </c>
      <c r="GM176">
        <v>36755.9</v>
      </c>
      <c r="GN176">
        <v>34082.1</v>
      </c>
      <c r="GO176">
        <v>36535.9</v>
      </c>
      <c r="GP176">
        <v>43187.4</v>
      </c>
      <c r="GQ176">
        <v>47050.7</v>
      </c>
      <c r="GR176">
        <v>53174.6</v>
      </c>
      <c r="GS176">
        <v>58395.7</v>
      </c>
      <c r="GT176">
        <v>1.95518</v>
      </c>
      <c r="GU176">
        <v>1.6561</v>
      </c>
      <c r="GV176">
        <v>0.0934228</v>
      </c>
      <c r="GW176">
        <v>0</v>
      </c>
      <c r="GX176">
        <v>28.4653</v>
      </c>
      <c r="GY176">
        <v>999.9</v>
      </c>
      <c r="GZ176">
        <v>59.498</v>
      </c>
      <c r="HA176">
        <v>30.464</v>
      </c>
      <c r="HB176">
        <v>29.0486</v>
      </c>
      <c r="HC176">
        <v>54.6843</v>
      </c>
      <c r="HD176">
        <v>46.0938</v>
      </c>
      <c r="HE176">
        <v>1</v>
      </c>
      <c r="HF176">
        <v>0.0672383</v>
      </c>
      <c r="HG176">
        <v>-1.54217</v>
      </c>
      <c r="HH176">
        <v>20.1261</v>
      </c>
      <c r="HI176">
        <v>5.19902</v>
      </c>
      <c r="HJ176">
        <v>12.0043</v>
      </c>
      <c r="HK176">
        <v>4.97495</v>
      </c>
      <c r="HL176">
        <v>3.294</v>
      </c>
      <c r="HM176">
        <v>9999</v>
      </c>
      <c r="HN176">
        <v>999.9</v>
      </c>
      <c r="HO176">
        <v>9999</v>
      </c>
      <c r="HP176">
        <v>9999</v>
      </c>
      <c r="HQ176">
        <v>1.86325</v>
      </c>
      <c r="HR176">
        <v>1.86813</v>
      </c>
      <c r="HS176">
        <v>1.86786</v>
      </c>
      <c r="HT176">
        <v>1.86905</v>
      </c>
      <c r="HU176">
        <v>1.86983</v>
      </c>
      <c r="HV176">
        <v>1.86592</v>
      </c>
      <c r="HW176">
        <v>1.86699</v>
      </c>
      <c r="HX176">
        <v>1.86843</v>
      </c>
      <c r="HY176">
        <v>5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2.165</v>
      </c>
      <c r="IM176">
        <v>0.3723</v>
      </c>
      <c r="IN176">
        <v>0.725814700763697</v>
      </c>
      <c r="IO176">
        <v>0.00362048344270013</v>
      </c>
      <c r="IP176">
        <v>-5.06934738496834e-07</v>
      </c>
      <c r="IQ176">
        <v>1.8318064437723e-10</v>
      </c>
      <c r="IR176">
        <v>-0.101343419155985</v>
      </c>
      <c r="IS176">
        <v>-0.0180113055313949</v>
      </c>
      <c r="IT176">
        <v>0.00213158163258544</v>
      </c>
      <c r="IU176">
        <v>-2.28843148016446e-05</v>
      </c>
      <c r="IV176">
        <v>5</v>
      </c>
      <c r="IW176">
        <v>2442</v>
      </c>
      <c r="IX176">
        <v>1</v>
      </c>
      <c r="IY176">
        <v>27</v>
      </c>
      <c r="IZ176">
        <v>29309759.4</v>
      </c>
      <c r="JA176">
        <v>29309759.4</v>
      </c>
      <c r="JB176">
        <v>0.950928</v>
      </c>
      <c r="JC176">
        <v>2.63916</v>
      </c>
      <c r="JD176">
        <v>1.54785</v>
      </c>
      <c r="JE176">
        <v>2.31812</v>
      </c>
      <c r="JF176">
        <v>1.64673</v>
      </c>
      <c r="JG176">
        <v>2.34985</v>
      </c>
      <c r="JH176">
        <v>34.3269</v>
      </c>
      <c r="JI176">
        <v>24.2188</v>
      </c>
      <c r="JJ176">
        <v>18</v>
      </c>
      <c r="JK176">
        <v>505.038</v>
      </c>
      <c r="JL176">
        <v>330.727</v>
      </c>
      <c r="JM176">
        <v>31.097</v>
      </c>
      <c r="JN176">
        <v>28.2216</v>
      </c>
      <c r="JO176">
        <v>30.0001</v>
      </c>
      <c r="JP176">
        <v>28.1839</v>
      </c>
      <c r="JQ176">
        <v>28.1411</v>
      </c>
      <c r="JR176">
        <v>19.0673</v>
      </c>
      <c r="JS176">
        <v>22.6131</v>
      </c>
      <c r="JT176">
        <v>87.0066</v>
      </c>
      <c r="JU176">
        <v>31.1084</v>
      </c>
      <c r="JV176">
        <v>419.9</v>
      </c>
      <c r="JW176">
        <v>24.0711</v>
      </c>
      <c r="JX176">
        <v>96.6555</v>
      </c>
      <c r="JY176">
        <v>94.6119</v>
      </c>
    </row>
    <row r="177" spans="1:285">
      <c r="A177">
        <v>161</v>
      </c>
      <c r="B177">
        <v>1758585567.1</v>
      </c>
      <c r="C177">
        <v>2027</v>
      </c>
      <c r="D177" t="s">
        <v>751</v>
      </c>
      <c r="E177" t="s">
        <v>752</v>
      </c>
      <c r="F177">
        <v>5</v>
      </c>
      <c r="G177" t="s">
        <v>419</v>
      </c>
      <c r="H177" t="s">
        <v>672</v>
      </c>
      <c r="I177" t="s">
        <v>421</v>
      </c>
      <c r="J177">
        <v>1758585564.1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2.18</v>
      </c>
      <c r="DB177">
        <v>0.5</v>
      </c>
      <c r="DC177" t="s">
        <v>423</v>
      </c>
      <c r="DD177">
        <v>2</v>
      </c>
      <c r="DE177">
        <v>1758585564.1</v>
      </c>
      <c r="DF177">
        <v>420.382</v>
      </c>
      <c r="DG177">
        <v>419.911333333333</v>
      </c>
      <c r="DH177">
        <v>24.2537666666667</v>
      </c>
      <c r="DI177">
        <v>24.0495666666667</v>
      </c>
      <c r="DJ177">
        <v>418.217666666667</v>
      </c>
      <c r="DK177">
        <v>23.8812666666667</v>
      </c>
      <c r="DL177">
        <v>500.007</v>
      </c>
      <c r="DM177">
        <v>89.6184666666667</v>
      </c>
      <c r="DN177">
        <v>0.0339260333333333</v>
      </c>
      <c r="DO177">
        <v>30.3061</v>
      </c>
      <c r="DP177">
        <v>29.9822</v>
      </c>
      <c r="DQ177">
        <v>999.9</v>
      </c>
      <c r="DR177">
        <v>0</v>
      </c>
      <c r="DS177">
        <v>0</v>
      </c>
      <c r="DT177">
        <v>9990.83333333333</v>
      </c>
      <c r="DU177">
        <v>0</v>
      </c>
      <c r="DV177">
        <v>0.27582</v>
      </c>
      <c r="DW177">
        <v>0.470621666666667</v>
      </c>
      <c r="DX177">
        <v>430.831666666667</v>
      </c>
      <c r="DY177">
        <v>430.259</v>
      </c>
      <c r="DZ177">
        <v>0.204220333333333</v>
      </c>
      <c r="EA177">
        <v>419.911333333333</v>
      </c>
      <c r="EB177">
        <v>24.0495666666667</v>
      </c>
      <c r="EC177">
        <v>2.17358666666667</v>
      </c>
      <c r="ED177">
        <v>2.15528333333333</v>
      </c>
      <c r="EE177">
        <v>18.7689333333333</v>
      </c>
      <c r="EF177">
        <v>18.6337333333333</v>
      </c>
      <c r="EG177">
        <v>0.00500059</v>
      </c>
      <c r="EH177">
        <v>0</v>
      </c>
      <c r="EI177">
        <v>0</v>
      </c>
      <c r="EJ177">
        <v>0</v>
      </c>
      <c r="EK177">
        <v>191.066666666667</v>
      </c>
      <c r="EL177">
        <v>0.00500059</v>
      </c>
      <c r="EM177">
        <v>-17.2666666666667</v>
      </c>
      <c r="EN177">
        <v>-1.86666666666667</v>
      </c>
      <c r="EO177">
        <v>36</v>
      </c>
      <c r="EP177">
        <v>39.2706666666667</v>
      </c>
      <c r="EQ177">
        <v>37.354</v>
      </c>
      <c r="ER177">
        <v>39.5413333333333</v>
      </c>
      <c r="ES177">
        <v>38.2913333333333</v>
      </c>
      <c r="ET177">
        <v>0</v>
      </c>
      <c r="EU177">
        <v>0</v>
      </c>
      <c r="EV177">
        <v>0</v>
      </c>
      <c r="EW177">
        <v>1758585566</v>
      </c>
      <c r="EX177">
        <v>0</v>
      </c>
      <c r="EY177">
        <v>184.865384615385</v>
      </c>
      <c r="EZ177">
        <v>5.13846229178691</v>
      </c>
      <c r="FA177">
        <v>-14.6461544888756</v>
      </c>
      <c r="FB177">
        <v>-9.39230769230769</v>
      </c>
      <c r="FC177">
        <v>15</v>
      </c>
      <c r="FD177">
        <v>0</v>
      </c>
      <c r="FE177" t="s">
        <v>424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0.486873</v>
      </c>
      <c r="FR177">
        <v>-0.0628804675324671</v>
      </c>
      <c r="FS177">
        <v>0.0213864368255967</v>
      </c>
      <c r="FT177">
        <v>1</v>
      </c>
      <c r="FU177">
        <v>186.138235294118</v>
      </c>
      <c r="FV177">
        <v>-10.0244459229124</v>
      </c>
      <c r="FW177">
        <v>5.70819919609361</v>
      </c>
      <c r="FX177">
        <v>-1</v>
      </c>
      <c r="FY177">
        <v>0.192278428571429</v>
      </c>
      <c r="FZ177">
        <v>0.218962207792208</v>
      </c>
      <c r="GA177">
        <v>0.0276119266580351</v>
      </c>
      <c r="GB177">
        <v>0</v>
      </c>
      <c r="GC177">
        <v>1</v>
      </c>
      <c r="GD177">
        <v>2</v>
      </c>
      <c r="GE177" t="s">
        <v>485</v>
      </c>
      <c r="GF177">
        <v>3.13319</v>
      </c>
      <c r="GG177">
        <v>2.71202</v>
      </c>
      <c r="GH177">
        <v>0.0887221</v>
      </c>
      <c r="GI177">
        <v>0.0891329</v>
      </c>
      <c r="GJ177">
        <v>0.102806</v>
      </c>
      <c r="GK177">
        <v>0.102919</v>
      </c>
      <c r="GL177">
        <v>34327.6</v>
      </c>
      <c r="GM177">
        <v>36755.8</v>
      </c>
      <c r="GN177">
        <v>34081.9</v>
      </c>
      <c r="GO177">
        <v>36535.9</v>
      </c>
      <c r="GP177">
        <v>43188.1</v>
      </c>
      <c r="GQ177">
        <v>47050.7</v>
      </c>
      <c r="GR177">
        <v>53174.3</v>
      </c>
      <c r="GS177">
        <v>58395.6</v>
      </c>
      <c r="GT177">
        <v>1.95505</v>
      </c>
      <c r="GU177">
        <v>1.6561</v>
      </c>
      <c r="GV177">
        <v>0.0934638</v>
      </c>
      <c r="GW177">
        <v>0</v>
      </c>
      <c r="GX177">
        <v>28.4653</v>
      </c>
      <c r="GY177">
        <v>999.9</v>
      </c>
      <c r="GZ177">
        <v>59.498</v>
      </c>
      <c r="HA177">
        <v>30.464</v>
      </c>
      <c r="HB177">
        <v>29.0502</v>
      </c>
      <c r="HC177">
        <v>54.5443</v>
      </c>
      <c r="HD177">
        <v>46.2901</v>
      </c>
      <c r="HE177">
        <v>1</v>
      </c>
      <c r="HF177">
        <v>0.0672942</v>
      </c>
      <c r="HG177">
        <v>-1.56316</v>
      </c>
      <c r="HH177">
        <v>20.1259</v>
      </c>
      <c r="HI177">
        <v>5.19902</v>
      </c>
      <c r="HJ177">
        <v>12.0041</v>
      </c>
      <c r="HK177">
        <v>4.9749</v>
      </c>
      <c r="HL177">
        <v>3.294</v>
      </c>
      <c r="HM177">
        <v>9999</v>
      </c>
      <c r="HN177">
        <v>999.9</v>
      </c>
      <c r="HO177">
        <v>9999</v>
      </c>
      <c r="HP177">
        <v>9999</v>
      </c>
      <c r="HQ177">
        <v>1.86325</v>
      </c>
      <c r="HR177">
        <v>1.86813</v>
      </c>
      <c r="HS177">
        <v>1.86786</v>
      </c>
      <c r="HT177">
        <v>1.86905</v>
      </c>
      <c r="HU177">
        <v>1.86983</v>
      </c>
      <c r="HV177">
        <v>1.86592</v>
      </c>
      <c r="HW177">
        <v>1.86696</v>
      </c>
      <c r="HX177">
        <v>1.86844</v>
      </c>
      <c r="HY177">
        <v>5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2.164</v>
      </c>
      <c r="IM177">
        <v>0.3721</v>
      </c>
      <c r="IN177">
        <v>0.725814700763697</v>
      </c>
      <c r="IO177">
        <v>0.00362048344270013</v>
      </c>
      <c r="IP177">
        <v>-5.06934738496834e-07</v>
      </c>
      <c r="IQ177">
        <v>1.8318064437723e-10</v>
      </c>
      <c r="IR177">
        <v>-0.101343419155985</v>
      </c>
      <c r="IS177">
        <v>-0.0180113055313949</v>
      </c>
      <c r="IT177">
        <v>0.00213158163258544</v>
      </c>
      <c r="IU177">
        <v>-2.28843148016446e-05</v>
      </c>
      <c r="IV177">
        <v>5</v>
      </c>
      <c r="IW177">
        <v>2442</v>
      </c>
      <c r="IX177">
        <v>1</v>
      </c>
      <c r="IY177">
        <v>27</v>
      </c>
      <c r="IZ177">
        <v>29309759.5</v>
      </c>
      <c r="JA177">
        <v>29309759.5</v>
      </c>
      <c r="JB177">
        <v>0.950928</v>
      </c>
      <c r="JC177">
        <v>2.63916</v>
      </c>
      <c r="JD177">
        <v>1.54785</v>
      </c>
      <c r="JE177">
        <v>2.31812</v>
      </c>
      <c r="JF177">
        <v>1.64673</v>
      </c>
      <c r="JG177">
        <v>2.35718</v>
      </c>
      <c r="JH177">
        <v>34.3042</v>
      </c>
      <c r="JI177">
        <v>24.2188</v>
      </c>
      <c r="JJ177">
        <v>18</v>
      </c>
      <c r="JK177">
        <v>504.962</v>
      </c>
      <c r="JL177">
        <v>330.733</v>
      </c>
      <c r="JM177">
        <v>31.0992</v>
      </c>
      <c r="JN177">
        <v>28.2229</v>
      </c>
      <c r="JO177">
        <v>30.0002</v>
      </c>
      <c r="JP177">
        <v>28.1847</v>
      </c>
      <c r="JQ177">
        <v>28.1423</v>
      </c>
      <c r="JR177">
        <v>19.0672</v>
      </c>
      <c r="JS177">
        <v>22.6131</v>
      </c>
      <c r="JT177">
        <v>87.0066</v>
      </c>
      <c r="JU177">
        <v>31.1084</v>
      </c>
      <c r="JV177">
        <v>419.9</v>
      </c>
      <c r="JW177">
        <v>24.0711</v>
      </c>
      <c r="JX177">
        <v>96.6549</v>
      </c>
      <c r="JY177">
        <v>94.6117</v>
      </c>
    </row>
    <row r="178" spans="1:285">
      <c r="A178">
        <v>162</v>
      </c>
      <c r="B178">
        <v>1758585569.1</v>
      </c>
      <c r="C178">
        <v>2029</v>
      </c>
      <c r="D178" t="s">
        <v>753</v>
      </c>
      <c r="E178" t="s">
        <v>754</v>
      </c>
      <c r="F178">
        <v>5</v>
      </c>
      <c r="G178" t="s">
        <v>419</v>
      </c>
      <c r="H178" t="s">
        <v>672</v>
      </c>
      <c r="I178" t="s">
        <v>421</v>
      </c>
      <c r="J178">
        <v>1758585566.1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2.18</v>
      </c>
      <c r="DB178">
        <v>0.5</v>
      </c>
      <c r="DC178" t="s">
        <v>423</v>
      </c>
      <c r="DD178">
        <v>2</v>
      </c>
      <c r="DE178">
        <v>1758585566.1</v>
      </c>
      <c r="DF178">
        <v>420.411333333333</v>
      </c>
      <c r="DG178">
        <v>419.913666666667</v>
      </c>
      <c r="DH178">
        <v>24.2472</v>
      </c>
      <c r="DI178">
        <v>24.0489666666667</v>
      </c>
      <c r="DJ178">
        <v>418.246666666667</v>
      </c>
      <c r="DK178">
        <v>23.875</v>
      </c>
      <c r="DL178">
        <v>499.976666666667</v>
      </c>
      <c r="DM178">
        <v>89.6174666666667</v>
      </c>
      <c r="DN178">
        <v>0.0339936333333333</v>
      </c>
      <c r="DO178">
        <v>30.3067666666667</v>
      </c>
      <c r="DP178">
        <v>29.9854666666667</v>
      </c>
      <c r="DQ178">
        <v>999.9</v>
      </c>
      <c r="DR178">
        <v>0</v>
      </c>
      <c r="DS178">
        <v>0</v>
      </c>
      <c r="DT178">
        <v>9999.16666666667</v>
      </c>
      <c r="DU178">
        <v>0</v>
      </c>
      <c r="DV178">
        <v>0.27582</v>
      </c>
      <c r="DW178">
        <v>0.497395666666667</v>
      </c>
      <c r="DX178">
        <v>430.858666666667</v>
      </c>
      <c r="DY178">
        <v>430.261333333333</v>
      </c>
      <c r="DZ178">
        <v>0.198267</v>
      </c>
      <c r="EA178">
        <v>419.913666666667</v>
      </c>
      <c r="EB178">
        <v>24.0489666666667</v>
      </c>
      <c r="EC178">
        <v>2.17297333333333</v>
      </c>
      <c r="ED178">
        <v>2.15520333333333</v>
      </c>
      <c r="EE178">
        <v>18.7644333333333</v>
      </c>
      <c r="EF178">
        <v>18.6331666666667</v>
      </c>
      <c r="EG178">
        <v>0.00500059</v>
      </c>
      <c r="EH178">
        <v>0</v>
      </c>
      <c r="EI178">
        <v>0</v>
      </c>
      <c r="EJ178">
        <v>0</v>
      </c>
      <c r="EK178">
        <v>186.333333333333</v>
      </c>
      <c r="EL178">
        <v>0.00500059</v>
      </c>
      <c r="EM178">
        <v>-13.7333333333333</v>
      </c>
      <c r="EN178">
        <v>-1.63333333333333</v>
      </c>
      <c r="EO178">
        <v>36</v>
      </c>
      <c r="EP178">
        <v>39.25</v>
      </c>
      <c r="EQ178">
        <v>37.333</v>
      </c>
      <c r="ER178">
        <v>39.4996666666667</v>
      </c>
      <c r="ES178">
        <v>38.2706666666667</v>
      </c>
      <c r="ET178">
        <v>0</v>
      </c>
      <c r="EU178">
        <v>0</v>
      </c>
      <c r="EV178">
        <v>0</v>
      </c>
      <c r="EW178">
        <v>1758585568.4</v>
      </c>
      <c r="EX178">
        <v>0</v>
      </c>
      <c r="EY178">
        <v>184.484615384615</v>
      </c>
      <c r="EZ178">
        <v>0.731624463240527</v>
      </c>
      <c r="FA178">
        <v>-7.8153852282609</v>
      </c>
      <c r="FB178">
        <v>-8.20769230769231</v>
      </c>
      <c r="FC178">
        <v>15</v>
      </c>
      <c r="FD178">
        <v>0</v>
      </c>
      <c r="FE178" t="s">
        <v>424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0.48919819047619</v>
      </c>
      <c r="FR178">
        <v>-0.0944817662337652</v>
      </c>
      <c r="FS178">
        <v>0.0202852347747932</v>
      </c>
      <c r="FT178">
        <v>1</v>
      </c>
      <c r="FU178">
        <v>185.567647058824</v>
      </c>
      <c r="FV178">
        <v>-5.94194005878042</v>
      </c>
      <c r="FW178">
        <v>6.08347426801085</v>
      </c>
      <c r="FX178">
        <v>-1</v>
      </c>
      <c r="FY178">
        <v>0.19628119047619</v>
      </c>
      <c r="FZ178">
        <v>0.155726103896104</v>
      </c>
      <c r="GA178">
        <v>0.0246613259976774</v>
      </c>
      <c r="GB178">
        <v>0</v>
      </c>
      <c r="GC178">
        <v>1</v>
      </c>
      <c r="GD178">
        <v>2</v>
      </c>
      <c r="GE178" t="s">
        <v>485</v>
      </c>
      <c r="GF178">
        <v>3.13319</v>
      </c>
      <c r="GG178">
        <v>2.71213</v>
      </c>
      <c r="GH178">
        <v>0.0887194</v>
      </c>
      <c r="GI178">
        <v>0.0891239</v>
      </c>
      <c r="GJ178">
        <v>0.102794</v>
      </c>
      <c r="GK178">
        <v>0.102914</v>
      </c>
      <c r="GL178">
        <v>34327.7</v>
      </c>
      <c r="GM178">
        <v>36755.9</v>
      </c>
      <c r="GN178">
        <v>34081.9</v>
      </c>
      <c r="GO178">
        <v>36535.7</v>
      </c>
      <c r="GP178">
        <v>43188.7</v>
      </c>
      <c r="GQ178">
        <v>47050.8</v>
      </c>
      <c r="GR178">
        <v>53174.4</v>
      </c>
      <c r="GS178">
        <v>58395.3</v>
      </c>
      <c r="GT178">
        <v>1.95495</v>
      </c>
      <c r="GU178">
        <v>1.65613</v>
      </c>
      <c r="GV178">
        <v>0.0932366</v>
      </c>
      <c r="GW178">
        <v>0</v>
      </c>
      <c r="GX178">
        <v>28.4653</v>
      </c>
      <c r="GY178">
        <v>999.9</v>
      </c>
      <c r="GZ178">
        <v>59.498</v>
      </c>
      <c r="HA178">
        <v>30.464</v>
      </c>
      <c r="HB178">
        <v>29.0491</v>
      </c>
      <c r="HC178">
        <v>54.5843</v>
      </c>
      <c r="HD178">
        <v>46.3982</v>
      </c>
      <c r="HE178">
        <v>1</v>
      </c>
      <c r="HF178">
        <v>0.0673476</v>
      </c>
      <c r="HG178">
        <v>-1.58511</v>
      </c>
      <c r="HH178">
        <v>20.1257</v>
      </c>
      <c r="HI178">
        <v>5.19902</v>
      </c>
      <c r="HJ178">
        <v>12.004</v>
      </c>
      <c r="HK178">
        <v>4.9752</v>
      </c>
      <c r="HL178">
        <v>3.294</v>
      </c>
      <c r="HM178">
        <v>9999</v>
      </c>
      <c r="HN178">
        <v>999.9</v>
      </c>
      <c r="HO178">
        <v>9999</v>
      </c>
      <c r="HP178">
        <v>9999</v>
      </c>
      <c r="HQ178">
        <v>1.86325</v>
      </c>
      <c r="HR178">
        <v>1.86813</v>
      </c>
      <c r="HS178">
        <v>1.86784</v>
      </c>
      <c r="HT178">
        <v>1.86905</v>
      </c>
      <c r="HU178">
        <v>1.86983</v>
      </c>
      <c r="HV178">
        <v>1.86593</v>
      </c>
      <c r="HW178">
        <v>1.86696</v>
      </c>
      <c r="HX178">
        <v>1.86844</v>
      </c>
      <c r="HY178">
        <v>5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2.165</v>
      </c>
      <c r="IM178">
        <v>0.372</v>
      </c>
      <c r="IN178">
        <v>0.725814700763697</v>
      </c>
      <c r="IO178">
        <v>0.00362048344270013</v>
      </c>
      <c r="IP178">
        <v>-5.06934738496834e-07</v>
      </c>
      <c r="IQ178">
        <v>1.8318064437723e-10</v>
      </c>
      <c r="IR178">
        <v>-0.101343419155985</v>
      </c>
      <c r="IS178">
        <v>-0.0180113055313949</v>
      </c>
      <c r="IT178">
        <v>0.00213158163258544</v>
      </c>
      <c r="IU178">
        <v>-2.28843148016446e-05</v>
      </c>
      <c r="IV178">
        <v>5</v>
      </c>
      <c r="IW178">
        <v>2442</v>
      </c>
      <c r="IX178">
        <v>1</v>
      </c>
      <c r="IY178">
        <v>27</v>
      </c>
      <c r="IZ178">
        <v>29309759.5</v>
      </c>
      <c r="JA178">
        <v>29309759.5</v>
      </c>
      <c r="JB178">
        <v>0.950928</v>
      </c>
      <c r="JC178">
        <v>2.64282</v>
      </c>
      <c r="JD178">
        <v>1.54785</v>
      </c>
      <c r="JE178">
        <v>2.31812</v>
      </c>
      <c r="JF178">
        <v>1.64673</v>
      </c>
      <c r="JG178">
        <v>2.2937</v>
      </c>
      <c r="JH178">
        <v>34.3269</v>
      </c>
      <c r="JI178">
        <v>24.2188</v>
      </c>
      <c r="JJ178">
        <v>18</v>
      </c>
      <c r="JK178">
        <v>504.907</v>
      </c>
      <c r="JL178">
        <v>330.751</v>
      </c>
      <c r="JM178">
        <v>31.1029</v>
      </c>
      <c r="JN178">
        <v>28.2239</v>
      </c>
      <c r="JO178">
        <v>30.0002</v>
      </c>
      <c r="JP178">
        <v>28.1859</v>
      </c>
      <c r="JQ178">
        <v>28.1434</v>
      </c>
      <c r="JR178">
        <v>19.0681</v>
      </c>
      <c r="JS178">
        <v>22.6131</v>
      </c>
      <c r="JT178">
        <v>87.0066</v>
      </c>
      <c r="JU178">
        <v>31.1084</v>
      </c>
      <c r="JV178">
        <v>419.9</v>
      </c>
      <c r="JW178">
        <v>24.0711</v>
      </c>
      <c r="JX178">
        <v>96.655</v>
      </c>
      <c r="JY178">
        <v>94.6113</v>
      </c>
    </row>
    <row r="179" spans="1:285">
      <c r="A179">
        <v>163</v>
      </c>
      <c r="B179">
        <v>1758585571.1</v>
      </c>
      <c r="C179">
        <v>2031</v>
      </c>
      <c r="D179" t="s">
        <v>755</v>
      </c>
      <c r="E179" t="s">
        <v>756</v>
      </c>
      <c r="F179">
        <v>5</v>
      </c>
      <c r="G179" t="s">
        <v>419</v>
      </c>
      <c r="H179" t="s">
        <v>672</v>
      </c>
      <c r="I179" t="s">
        <v>421</v>
      </c>
      <c r="J179">
        <v>1758585568.1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2.18</v>
      </c>
      <c r="DB179">
        <v>0.5</v>
      </c>
      <c r="DC179" t="s">
        <v>423</v>
      </c>
      <c r="DD179">
        <v>2</v>
      </c>
      <c r="DE179">
        <v>1758585568.1</v>
      </c>
      <c r="DF179">
        <v>420.432333333333</v>
      </c>
      <c r="DG179">
        <v>419.906333333333</v>
      </c>
      <c r="DH179">
        <v>24.2421333333333</v>
      </c>
      <c r="DI179">
        <v>24.0485666666667</v>
      </c>
      <c r="DJ179">
        <v>418.267333333333</v>
      </c>
      <c r="DK179">
        <v>23.8701</v>
      </c>
      <c r="DL179">
        <v>499.989333333333</v>
      </c>
      <c r="DM179">
        <v>89.6162333333333</v>
      </c>
      <c r="DN179">
        <v>0.0340977666666667</v>
      </c>
      <c r="DO179">
        <v>30.3069333333333</v>
      </c>
      <c r="DP179">
        <v>29.9873333333333</v>
      </c>
      <c r="DQ179">
        <v>999.9</v>
      </c>
      <c r="DR179">
        <v>0</v>
      </c>
      <c r="DS179">
        <v>0</v>
      </c>
      <c r="DT179">
        <v>9993.75</v>
      </c>
      <c r="DU179">
        <v>0</v>
      </c>
      <c r="DV179">
        <v>0.27582</v>
      </c>
      <c r="DW179">
        <v>0.525655</v>
      </c>
      <c r="DX179">
        <v>430.877666666667</v>
      </c>
      <c r="DY179">
        <v>430.253666666667</v>
      </c>
      <c r="DZ179">
        <v>0.193600333333333</v>
      </c>
      <c r="EA179">
        <v>419.906333333333</v>
      </c>
      <c r="EB179">
        <v>24.0485666666667</v>
      </c>
      <c r="EC179">
        <v>2.17248666666667</v>
      </c>
      <c r="ED179">
        <v>2.15513666666667</v>
      </c>
      <c r="EE179">
        <v>18.7608666666667</v>
      </c>
      <c r="EF179">
        <v>18.6327</v>
      </c>
      <c r="EG179">
        <v>0.00500059</v>
      </c>
      <c r="EH179">
        <v>0</v>
      </c>
      <c r="EI179">
        <v>0</v>
      </c>
      <c r="EJ179">
        <v>0</v>
      </c>
      <c r="EK179">
        <v>187.633333333333</v>
      </c>
      <c r="EL179">
        <v>0.00500059</v>
      </c>
      <c r="EM179">
        <v>-10.3666666666667</v>
      </c>
      <c r="EN179">
        <v>-0.8</v>
      </c>
      <c r="EO179">
        <v>36</v>
      </c>
      <c r="EP179">
        <v>39.229</v>
      </c>
      <c r="EQ179">
        <v>37.312</v>
      </c>
      <c r="ER179">
        <v>39.458</v>
      </c>
      <c r="ES179">
        <v>38.25</v>
      </c>
      <c r="ET179">
        <v>0</v>
      </c>
      <c r="EU179">
        <v>0</v>
      </c>
      <c r="EV179">
        <v>0</v>
      </c>
      <c r="EW179">
        <v>1758585570.2</v>
      </c>
      <c r="EX179">
        <v>0</v>
      </c>
      <c r="EY179">
        <v>184.876</v>
      </c>
      <c r="EZ179">
        <v>17.2923082907998</v>
      </c>
      <c r="FA179">
        <v>-9.99230850048557</v>
      </c>
      <c r="FB179">
        <v>-7.676</v>
      </c>
      <c r="FC179">
        <v>15</v>
      </c>
      <c r="FD179">
        <v>0</v>
      </c>
      <c r="FE179" t="s">
        <v>424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0.494150761904762</v>
      </c>
      <c r="FR179">
        <v>-0.0372367792207784</v>
      </c>
      <c r="FS179">
        <v>0.024271767302587</v>
      </c>
      <c r="FT179">
        <v>1</v>
      </c>
      <c r="FU179">
        <v>185.297058823529</v>
      </c>
      <c r="FV179">
        <v>-11.9220776011615</v>
      </c>
      <c r="FW179">
        <v>6.48398412806589</v>
      </c>
      <c r="FX179">
        <v>-1</v>
      </c>
      <c r="FY179">
        <v>0.199772904761905</v>
      </c>
      <c r="FZ179">
        <v>0.0772763376623378</v>
      </c>
      <c r="GA179">
        <v>0.0209967486732606</v>
      </c>
      <c r="GB179">
        <v>1</v>
      </c>
      <c r="GC179">
        <v>2</v>
      </c>
      <c r="GD179">
        <v>2</v>
      </c>
      <c r="GE179" t="s">
        <v>425</v>
      </c>
      <c r="GF179">
        <v>3.13322</v>
      </c>
      <c r="GG179">
        <v>2.71214</v>
      </c>
      <c r="GH179">
        <v>0.0887189</v>
      </c>
      <c r="GI179">
        <v>0.0891234</v>
      </c>
      <c r="GJ179">
        <v>0.102781</v>
      </c>
      <c r="GK179">
        <v>0.10291</v>
      </c>
      <c r="GL179">
        <v>34327.9</v>
      </c>
      <c r="GM179">
        <v>36756</v>
      </c>
      <c r="GN179">
        <v>34082</v>
      </c>
      <c r="GO179">
        <v>36535.7</v>
      </c>
      <c r="GP179">
        <v>43189.3</v>
      </c>
      <c r="GQ179">
        <v>47051</v>
      </c>
      <c r="GR179">
        <v>53174.4</v>
      </c>
      <c r="GS179">
        <v>58395.4</v>
      </c>
      <c r="GT179">
        <v>1.95478</v>
      </c>
      <c r="GU179">
        <v>1.6562</v>
      </c>
      <c r="GV179">
        <v>0.0936128</v>
      </c>
      <c r="GW179">
        <v>0</v>
      </c>
      <c r="GX179">
        <v>28.4653</v>
      </c>
      <c r="GY179">
        <v>999.9</v>
      </c>
      <c r="GZ179">
        <v>59.498</v>
      </c>
      <c r="HA179">
        <v>30.454</v>
      </c>
      <c r="HB179">
        <v>29.0334</v>
      </c>
      <c r="HC179">
        <v>54.7743</v>
      </c>
      <c r="HD179">
        <v>46.23</v>
      </c>
      <c r="HE179">
        <v>1</v>
      </c>
      <c r="HF179">
        <v>0.0673933</v>
      </c>
      <c r="HG179">
        <v>-1.57576</v>
      </c>
      <c r="HH179">
        <v>20.1259</v>
      </c>
      <c r="HI179">
        <v>5.19902</v>
      </c>
      <c r="HJ179">
        <v>12.004</v>
      </c>
      <c r="HK179">
        <v>4.97535</v>
      </c>
      <c r="HL179">
        <v>3.294</v>
      </c>
      <c r="HM179">
        <v>9999</v>
      </c>
      <c r="HN179">
        <v>999.9</v>
      </c>
      <c r="HO179">
        <v>9999</v>
      </c>
      <c r="HP179">
        <v>9999</v>
      </c>
      <c r="HQ179">
        <v>1.86325</v>
      </c>
      <c r="HR179">
        <v>1.86813</v>
      </c>
      <c r="HS179">
        <v>1.86786</v>
      </c>
      <c r="HT179">
        <v>1.86905</v>
      </c>
      <c r="HU179">
        <v>1.86983</v>
      </c>
      <c r="HV179">
        <v>1.8659</v>
      </c>
      <c r="HW179">
        <v>1.86697</v>
      </c>
      <c r="HX179">
        <v>1.86844</v>
      </c>
      <c r="HY179">
        <v>5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2.164</v>
      </c>
      <c r="IM179">
        <v>0.3718</v>
      </c>
      <c r="IN179">
        <v>0.725814700763697</v>
      </c>
      <c r="IO179">
        <v>0.00362048344270013</v>
      </c>
      <c r="IP179">
        <v>-5.06934738496834e-07</v>
      </c>
      <c r="IQ179">
        <v>1.8318064437723e-10</v>
      </c>
      <c r="IR179">
        <v>-0.101343419155985</v>
      </c>
      <c r="IS179">
        <v>-0.0180113055313949</v>
      </c>
      <c r="IT179">
        <v>0.00213158163258544</v>
      </c>
      <c r="IU179">
        <v>-2.28843148016446e-05</v>
      </c>
      <c r="IV179">
        <v>5</v>
      </c>
      <c r="IW179">
        <v>2442</v>
      </c>
      <c r="IX179">
        <v>1</v>
      </c>
      <c r="IY179">
        <v>27</v>
      </c>
      <c r="IZ179">
        <v>29309759.5</v>
      </c>
      <c r="JA179">
        <v>29309759.5</v>
      </c>
      <c r="JB179">
        <v>0.950928</v>
      </c>
      <c r="JC179">
        <v>2.65259</v>
      </c>
      <c r="JD179">
        <v>1.54785</v>
      </c>
      <c r="JE179">
        <v>2.31812</v>
      </c>
      <c r="JF179">
        <v>1.64673</v>
      </c>
      <c r="JG179">
        <v>2.25708</v>
      </c>
      <c r="JH179">
        <v>34.3269</v>
      </c>
      <c r="JI179">
        <v>24.2101</v>
      </c>
      <c r="JJ179">
        <v>18</v>
      </c>
      <c r="JK179">
        <v>504.796</v>
      </c>
      <c r="JL179">
        <v>330.787</v>
      </c>
      <c r="JM179">
        <v>31.1086</v>
      </c>
      <c r="JN179">
        <v>28.2239</v>
      </c>
      <c r="JO179">
        <v>30.0003</v>
      </c>
      <c r="JP179">
        <v>28.1863</v>
      </c>
      <c r="JQ179">
        <v>28.1434</v>
      </c>
      <c r="JR179">
        <v>19.0664</v>
      </c>
      <c r="JS179">
        <v>22.6131</v>
      </c>
      <c r="JT179">
        <v>87.0066</v>
      </c>
      <c r="JU179">
        <v>31.1176</v>
      </c>
      <c r="JV179">
        <v>419.9</v>
      </c>
      <c r="JW179">
        <v>24.0711</v>
      </c>
      <c r="JX179">
        <v>96.6551</v>
      </c>
      <c r="JY179">
        <v>94.6113</v>
      </c>
    </row>
    <row r="180" spans="1:285">
      <c r="A180">
        <v>164</v>
      </c>
      <c r="B180">
        <v>1758585573.1</v>
      </c>
      <c r="C180">
        <v>2033</v>
      </c>
      <c r="D180" t="s">
        <v>757</v>
      </c>
      <c r="E180" t="s">
        <v>758</v>
      </c>
      <c r="F180">
        <v>5</v>
      </c>
      <c r="G180" t="s">
        <v>419</v>
      </c>
      <c r="H180" t="s">
        <v>672</v>
      </c>
      <c r="I180" t="s">
        <v>421</v>
      </c>
      <c r="J180">
        <v>1758585570.1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2.18</v>
      </c>
      <c r="DB180">
        <v>0.5</v>
      </c>
      <c r="DC180" t="s">
        <v>423</v>
      </c>
      <c r="DD180">
        <v>2</v>
      </c>
      <c r="DE180">
        <v>1758585570.1</v>
      </c>
      <c r="DF180">
        <v>420.424333333333</v>
      </c>
      <c r="DG180">
        <v>419.899666666667</v>
      </c>
      <c r="DH180">
        <v>24.2377666666667</v>
      </c>
      <c r="DI180">
        <v>24.0473666666667</v>
      </c>
      <c r="DJ180">
        <v>418.259333333333</v>
      </c>
      <c r="DK180">
        <v>23.8659333333333</v>
      </c>
      <c r="DL180">
        <v>500.008</v>
      </c>
      <c r="DM180">
        <v>89.6158</v>
      </c>
      <c r="DN180">
        <v>0.0341995</v>
      </c>
      <c r="DO180">
        <v>30.3069333333333</v>
      </c>
      <c r="DP180">
        <v>29.9899</v>
      </c>
      <c r="DQ180">
        <v>999.9</v>
      </c>
      <c r="DR180">
        <v>0</v>
      </c>
      <c r="DS180">
        <v>0</v>
      </c>
      <c r="DT180">
        <v>9991.25</v>
      </c>
      <c r="DU180">
        <v>0</v>
      </c>
      <c r="DV180">
        <v>0.27582</v>
      </c>
      <c r="DW180">
        <v>0.524454666666667</v>
      </c>
      <c r="DX180">
        <v>430.867333333333</v>
      </c>
      <c r="DY180">
        <v>430.246</v>
      </c>
      <c r="DZ180">
        <v>0.190427666666667</v>
      </c>
      <c r="EA180">
        <v>419.899666666667</v>
      </c>
      <c r="EB180">
        <v>24.0473666666667</v>
      </c>
      <c r="EC180">
        <v>2.17208333333333</v>
      </c>
      <c r="ED180">
        <v>2.15502</v>
      </c>
      <c r="EE180">
        <v>18.7579</v>
      </c>
      <c r="EF180">
        <v>18.6318333333333</v>
      </c>
      <c r="EG180">
        <v>0.00500059</v>
      </c>
      <c r="EH180">
        <v>0</v>
      </c>
      <c r="EI180">
        <v>0</v>
      </c>
      <c r="EJ180">
        <v>0</v>
      </c>
      <c r="EK180">
        <v>179.833333333333</v>
      </c>
      <c r="EL180">
        <v>0.00500059</v>
      </c>
      <c r="EM180">
        <v>-6.86666666666667</v>
      </c>
      <c r="EN180">
        <v>0.1</v>
      </c>
      <c r="EO180">
        <v>35.979</v>
      </c>
      <c r="EP180">
        <v>39.208</v>
      </c>
      <c r="EQ180">
        <v>37.312</v>
      </c>
      <c r="ER180">
        <v>39.4163333333333</v>
      </c>
      <c r="ES180">
        <v>38.229</v>
      </c>
      <c r="ET180">
        <v>0</v>
      </c>
      <c r="EU180">
        <v>0</v>
      </c>
      <c r="EV180">
        <v>0</v>
      </c>
      <c r="EW180">
        <v>1758585572</v>
      </c>
      <c r="EX180">
        <v>0</v>
      </c>
      <c r="EY180">
        <v>184.826923076923</v>
      </c>
      <c r="EZ180">
        <v>2.56068403684017</v>
      </c>
      <c r="FA180">
        <v>-2.39658186063037</v>
      </c>
      <c r="FB180">
        <v>-8.13461538461539</v>
      </c>
      <c r="FC180">
        <v>15</v>
      </c>
      <c r="FD180">
        <v>0</v>
      </c>
      <c r="FE180" t="s">
        <v>424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0.497455428571428</v>
      </c>
      <c r="FR180">
        <v>0.0399171428571434</v>
      </c>
      <c r="FS180">
        <v>0.0273939510260263</v>
      </c>
      <c r="FT180">
        <v>1</v>
      </c>
      <c r="FU180">
        <v>185.173529411765</v>
      </c>
      <c r="FV180">
        <v>2.708938423233</v>
      </c>
      <c r="FW180">
        <v>6.29800663251894</v>
      </c>
      <c r="FX180">
        <v>-1</v>
      </c>
      <c r="FY180">
        <v>0.202799380952381</v>
      </c>
      <c r="FZ180">
        <v>-0.0114805714285711</v>
      </c>
      <c r="GA180">
        <v>0.0166404344336495</v>
      </c>
      <c r="GB180">
        <v>1</v>
      </c>
      <c r="GC180">
        <v>2</v>
      </c>
      <c r="GD180">
        <v>2</v>
      </c>
      <c r="GE180" t="s">
        <v>425</v>
      </c>
      <c r="GF180">
        <v>3.13326</v>
      </c>
      <c r="GG180">
        <v>2.71225</v>
      </c>
      <c r="GH180">
        <v>0.0887169</v>
      </c>
      <c r="GI180">
        <v>0.0891285</v>
      </c>
      <c r="GJ180">
        <v>0.102768</v>
      </c>
      <c r="GK180">
        <v>0.102907</v>
      </c>
      <c r="GL180">
        <v>34328</v>
      </c>
      <c r="GM180">
        <v>36755.8</v>
      </c>
      <c r="GN180">
        <v>34082</v>
      </c>
      <c r="GO180">
        <v>36535.7</v>
      </c>
      <c r="GP180">
        <v>43190</v>
      </c>
      <c r="GQ180">
        <v>47051.1</v>
      </c>
      <c r="GR180">
        <v>53174.3</v>
      </c>
      <c r="GS180">
        <v>58395.2</v>
      </c>
      <c r="GT180">
        <v>1.95485</v>
      </c>
      <c r="GU180">
        <v>1.65615</v>
      </c>
      <c r="GV180">
        <v>0.0942275</v>
      </c>
      <c r="GW180">
        <v>0</v>
      </c>
      <c r="GX180">
        <v>28.4653</v>
      </c>
      <c r="GY180">
        <v>999.9</v>
      </c>
      <c r="GZ180">
        <v>59.498</v>
      </c>
      <c r="HA180">
        <v>30.454</v>
      </c>
      <c r="HB180">
        <v>29.0319</v>
      </c>
      <c r="HC180">
        <v>54.9043</v>
      </c>
      <c r="HD180">
        <v>46.0337</v>
      </c>
      <c r="HE180">
        <v>1</v>
      </c>
      <c r="HF180">
        <v>0.0675356</v>
      </c>
      <c r="HG180">
        <v>-1.57748</v>
      </c>
      <c r="HH180">
        <v>20.1258</v>
      </c>
      <c r="HI180">
        <v>5.19902</v>
      </c>
      <c r="HJ180">
        <v>12.004</v>
      </c>
      <c r="HK180">
        <v>4.9753</v>
      </c>
      <c r="HL180">
        <v>3.294</v>
      </c>
      <c r="HM180">
        <v>9999</v>
      </c>
      <c r="HN180">
        <v>999.9</v>
      </c>
      <c r="HO180">
        <v>9999</v>
      </c>
      <c r="HP180">
        <v>9999</v>
      </c>
      <c r="HQ180">
        <v>1.86325</v>
      </c>
      <c r="HR180">
        <v>1.86813</v>
      </c>
      <c r="HS180">
        <v>1.86785</v>
      </c>
      <c r="HT180">
        <v>1.86905</v>
      </c>
      <c r="HU180">
        <v>1.86983</v>
      </c>
      <c r="HV180">
        <v>1.86586</v>
      </c>
      <c r="HW180">
        <v>1.86693</v>
      </c>
      <c r="HX180">
        <v>1.86843</v>
      </c>
      <c r="HY180">
        <v>5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2.165</v>
      </c>
      <c r="IM180">
        <v>0.3716</v>
      </c>
      <c r="IN180">
        <v>0.725814700763697</v>
      </c>
      <c r="IO180">
        <v>0.00362048344270013</v>
      </c>
      <c r="IP180">
        <v>-5.06934738496834e-07</v>
      </c>
      <c r="IQ180">
        <v>1.8318064437723e-10</v>
      </c>
      <c r="IR180">
        <v>-0.101343419155985</v>
      </c>
      <c r="IS180">
        <v>-0.0180113055313949</v>
      </c>
      <c r="IT180">
        <v>0.00213158163258544</v>
      </c>
      <c r="IU180">
        <v>-2.28843148016446e-05</v>
      </c>
      <c r="IV180">
        <v>5</v>
      </c>
      <c r="IW180">
        <v>2442</v>
      </c>
      <c r="IX180">
        <v>1</v>
      </c>
      <c r="IY180">
        <v>27</v>
      </c>
      <c r="IZ180">
        <v>29309759.6</v>
      </c>
      <c r="JA180">
        <v>29309759.6</v>
      </c>
      <c r="JB180">
        <v>0.950928</v>
      </c>
      <c r="JC180">
        <v>2.64893</v>
      </c>
      <c r="JD180">
        <v>1.54785</v>
      </c>
      <c r="JE180">
        <v>2.31812</v>
      </c>
      <c r="JF180">
        <v>1.64673</v>
      </c>
      <c r="JG180">
        <v>2.30469</v>
      </c>
      <c r="JH180">
        <v>34.3269</v>
      </c>
      <c r="JI180">
        <v>24.2188</v>
      </c>
      <c r="JJ180">
        <v>18</v>
      </c>
      <c r="JK180">
        <v>504.845</v>
      </c>
      <c r="JL180">
        <v>330.763</v>
      </c>
      <c r="JM180">
        <v>31.1134</v>
      </c>
      <c r="JN180">
        <v>28.2239</v>
      </c>
      <c r="JO180">
        <v>30.0003</v>
      </c>
      <c r="JP180">
        <v>28.1863</v>
      </c>
      <c r="JQ180">
        <v>28.1434</v>
      </c>
      <c r="JR180">
        <v>19.0672</v>
      </c>
      <c r="JS180">
        <v>22.6131</v>
      </c>
      <c r="JT180">
        <v>87.0066</v>
      </c>
      <c r="JU180">
        <v>31.1176</v>
      </c>
      <c r="JV180">
        <v>419.9</v>
      </c>
      <c r="JW180">
        <v>24.0711</v>
      </c>
      <c r="JX180">
        <v>96.6551</v>
      </c>
      <c r="JY180">
        <v>94.6112</v>
      </c>
    </row>
    <row r="181" spans="1:285">
      <c r="A181">
        <v>165</v>
      </c>
      <c r="B181">
        <v>1758585575.1</v>
      </c>
      <c r="C181">
        <v>2035</v>
      </c>
      <c r="D181" t="s">
        <v>759</v>
      </c>
      <c r="E181" t="s">
        <v>760</v>
      </c>
      <c r="F181">
        <v>5</v>
      </c>
      <c r="G181" t="s">
        <v>419</v>
      </c>
      <c r="H181" t="s">
        <v>672</v>
      </c>
      <c r="I181" t="s">
        <v>421</v>
      </c>
      <c r="J181">
        <v>1758585572.1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2.18</v>
      </c>
      <c r="DB181">
        <v>0.5</v>
      </c>
      <c r="DC181" t="s">
        <v>423</v>
      </c>
      <c r="DD181">
        <v>2</v>
      </c>
      <c r="DE181">
        <v>1758585572.1</v>
      </c>
      <c r="DF181">
        <v>420.406666666667</v>
      </c>
      <c r="DG181">
        <v>419.908666666667</v>
      </c>
      <c r="DH181">
        <v>24.2336666666667</v>
      </c>
      <c r="DI181">
        <v>24.0459333333333</v>
      </c>
      <c r="DJ181">
        <v>418.242</v>
      </c>
      <c r="DK181">
        <v>23.862</v>
      </c>
      <c r="DL181">
        <v>500.032666666667</v>
      </c>
      <c r="DM181">
        <v>89.6161</v>
      </c>
      <c r="DN181">
        <v>0.0343173333333333</v>
      </c>
      <c r="DO181">
        <v>30.3071666666667</v>
      </c>
      <c r="DP181">
        <v>29.9948333333333</v>
      </c>
      <c r="DQ181">
        <v>999.9</v>
      </c>
      <c r="DR181">
        <v>0</v>
      </c>
      <c r="DS181">
        <v>0</v>
      </c>
      <c r="DT181">
        <v>9985</v>
      </c>
      <c r="DU181">
        <v>0</v>
      </c>
      <c r="DV181">
        <v>0.27582</v>
      </c>
      <c r="DW181">
        <v>0.497965666666667</v>
      </c>
      <c r="DX181">
        <v>430.847666666667</v>
      </c>
      <c r="DY181">
        <v>430.254666666667</v>
      </c>
      <c r="DZ181">
        <v>0.18773</v>
      </c>
      <c r="EA181">
        <v>419.908666666667</v>
      </c>
      <c r="EB181">
        <v>24.0459333333333</v>
      </c>
      <c r="EC181">
        <v>2.17172333333333</v>
      </c>
      <c r="ED181">
        <v>2.1549</v>
      </c>
      <c r="EE181">
        <v>18.7552333333333</v>
      </c>
      <c r="EF181">
        <v>18.6309333333333</v>
      </c>
      <c r="EG181">
        <v>0.00500059</v>
      </c>
      <c r="EH181">
        <v>0</v>
      </c>
      <c r="EI181">
        <v>0</v>
      </c>
      <c r="EJ181">
        <v>0</v>
      </c>
      <c r="EK181">
        <v>181.4</v>
      </c>
      <c r="EL181">
        <v>0.00500059</v>
      </c>
      <c r="EM181">
        <v>-8.7</v>
      </c>
      <c r="EN181">
        <v>-0.433333333333333</v>
      </c>
      <c r="EO181">
        <v>35.958</v>
      </c>
      <c r="EP181">
        <v>39.1663333333333</v>
      </c>
      <c r="EQ181">
        <v>37.312</v>
      </c>
      <c r="ER181">
        <v>39.3746666666667</v>
      </c>
      <c r="ES181">
        <v>38.208</v>
      </c>
      <c r="ET181">
        <v>0</v>
      </c>
      <c r="EU181">
        <v>0</v>
      </c>
      <c r="EV181">
        <v>0</v>
      </c>
      <c r="EW181">
        <v>1758585574.4</v>
      </c>
      <c r="EX181">
        <v>0</v>
      </c>
      <c r="EY181">
        <v>185.161538461538</v>
      </c>
      <c r="EZ181">
        <v>-23.3162393348404</v>
      </c>
      <c r="FA181">
        <v>14.4581192166246</v>
      </c>
      <c r="FB181">
        <v>-8.72692307692308</v>
      </c>
      <c r="FC181">
        <v>15</v>
      </c>
      <c r="FD181">
        <v>0</v>
      </c>
      <c r="FE181" t="s">
        <v>424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0.496118476190476</v>
      </c>
      <c r="FR181">
        <v>0.0304334805194815</v>
      </c>
      <c r="FS181">
        <v>0.0274971715421943</v>
      </c>
      <c r="FT181">
        <v>1</v>
      </c>
      <c r="FU181">
        <v>184.911764705882</v>
      </c>
      <c r="FV181">
        <v>-0.938120488932094</v>
      </c>
      <c r="FW181">
        <v>6.58602641542202</v>
      </c>
      <c r="FX181">
        <v>-1</v>
      </c>
      <c r="FY181">
        <v>0.204571333333333</v>
      </c>
      <c r="FZ181">
        <v>-0.0970626233766234</v>
      </c>
      <c r="GA181">
        <v>0.0134897428135085</v>
      </c>
      <c r="GB181">
        <v>1</v>
      </c>
      <c r="GC181">
        <v>2</v>
      </c>
      <c r="GD181">
        <v>2</v>
      </c>
      <c r="GE181" t="s">
        <v>425</v>
      </c>
      <c r="GF181">
        <v>3.13317</v>
      </c>
      <c r="GG181">
        <v>2.71241</v>
      </c>
      <c r="GH181">
        <v>0.0887164</v>
      </c>
      <c r="GI181">
        <v>0.0891257</v>
      </c>
      <c r="GJ181">
        <v>0.10276</v>
      </c>
      <c r="GK181">
        <v>0.102906</v>
      </c>
      <c r="GL181">
        <v>34328.1</v>
      </c>
      <c r="GM181">
        <v>36755.6</v>
      </c>
      <c r="GN181">
        <v>34082.2</v>
      </c>
      <c r="GO181">
        <v>36535.4</v>
      </c>
      <c r="GP181">
        <v>43190.7</v>
      </c>
      <c r="GQ181">
        <v>47050.8</v>
      </c>
      <c r="GR181">
        <v>53174.7</v>
      </c>
      <c r="GS181">
        <v>58394.8</v>
      </c>
      <c r="GT181">
        <v>1.95508</v>
      </c>
      <c r="GU181">
        <v>1.65618</v>
      </c>
      <c r="GV181">
        <v>0.0941269</v>
      </c>
      <c r="GW181">
        <v>0</v>
      </c>
      <c r="GX181">
        <v>28.4646</v>
      </c>
      <c r="GY181">
        <v>999.9</v>
      </c>
      <c r="GZ181">
        <v>59.498</v>
      </c>
      <c r="HA181">
        <v>30.454</v>
      </c>
      <c r="HB181">
        <v>29.0316</v>
      </c>
      <c r="HC181">
        <v>55.0043</v>
      </c>
      <c r="HD181">
        <v>46.1418</v>
      </c>
      <c r="HE181">
        <v>1</v>
      </c>
      <c r="HF181">
        <v>0.0675534</v>
      </c>
      <c r="HG181">
        <v>-1.56987</v>
      </c>
      <c r="HH181">
        <v>20.1259</v>
      </c>
      <c r="HI181">
        <v>5.19902</v>
      </c>
      <c r="HJ181">
        <v>12.004</v>
      </c>
      <c r="HK181">
        <v>4.9755</v>
      </c>
      <c r="HL181">
        <v>3.294</v>
      </c>
      <c r="HM181">
        <v>9999</v>
      </c>
      <c r="HN181">
        <v>999.9</v>
      </c>
      <c r="HO181">
        <v>9999</v>
      </c>
      <c r="HP181">
        <v>9999</v>
      </c>
      <c r="HQ181">
        <v>1.86325</v>
      </c>
      <c r="HR181">
        <v>1.86813</v>
      </c>
      <c r="HS181">
        <v>1.86784</v>
      </c>
      <c r="HT181">
        <v>1.86905</v>
      </c>
      <c r="HU181">
        <v>1.86981</v>
      </c>
      <c r="HV181">
        <v>1.86588</v>
      </c>
      <c r="HW181">
        <v>1.86692</v>
      </c>
      <c r="HX181">
        <v>1.86843</v>
      </c>
      <c r="HY181">
        <v>5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2.165</v>
      </c>
      <c r="IM181">
        <v>0.3714</v>
      </c>
      <c r="IN181">
        <v>0.725814700763697</v>
      </c>
      <c r="IO181">
        <v>0.00362048344270013</v>
      </c>
      <c r="IP181">
        <v>-5.06934738496834e-07</v>
      </c>
      <c r="IQ181">
        <v>1.8318064437723e-10</v>
      </c>
      <c r="IR181">
        <v>-0.101343419155985</v>
      </c>
      <c r="IS181">
        <v>-0.0180113055313949</v>
      </c>
      <c r="IT181">
        <v>0.00213158163258544</v>
      </c>
      <c r="IU181">
        <v>-2.28843148016446e-05</v>
      </c>
      <c r="IV181">
        <v>5</v>
      </c>
      <c r="IW181">
        <v>2442</v>
      </c>
      <c r="IX181">
        <v>1</v>
      </c>
      <c r="IY181">
        <v>27</v>
      </c>
      <c r="IZ181">
        <v>29309759.6</v>
      </c>
      <c r="JA181">
        <v>29309759.6</v>
      </c>
      <c r="JB181">
        <v>0.950928</v>
      </c>
      <c r="JC181">
        <v>2.64526</v>
      </c>
      <c r="JD181">
        <v>1.54785</v>
      </c>
      <c r="JE181">
        <v>2.31812</v>
      </c>
      <c r="JF181">
        <v>1.64551</v>
      </c>
      <c r="JG181">
        <v>2.35352</v>
      </c>
      <c r="JH181">
        <v>34.3269</v>
      </c>
      <c r="JI181">
        <v>24.2276</v>
      </c>
      <c r="JJ181">
        <v>18</v>
      </c>
      <c r="JK181">
        <v>504.993</v>
      </c>
      <c r="JL181">
        <v>330.778</v>
      </c>
      <c r="JM181">
        <v>31.118</v>
      </c>
      <c r="JN181">
        <v>28.2241</v>
      </c>
      <c r="JO181">
        <v>30.0003</v>
      </c>
      <c r="JP181">
        <v>28.1863</v>
      </c>
      <c r="JQ181">
        <v>28.1441</v>
      </c>
      <c r="JR181">
        <v>19.0673</v>
      </c>
      <c r="JS181">
        <v>22.6131</v>
      </c>
      <c r="JT181">
        <v>87.0066</v>
      </c>
      <c r="JU181">
        <v>31.1194</v>
      </c>
      <c r="JV181">
        <v>419.9</v>
      </c>
      <c r="JW181">
        <v>24.0711</v>
      </c>
      <c r="JX181">
        <v>96.6557</v>
      </c>
      <c r="JY181">
        <v>94.6104</v>
      </c>
    </row>
    <row r="182" spans="1:285">
      <c r="A182">
        <v>166</v>
      </c>
      <c r="B182">
        <v>1758585577.1</v>
      </c>
      <c r="C182">
        <v>2037</v>
      </c>
      <c r="D182" t="s">
        <v>761</v>
      </c>
      <c r="E182" t="s">
        <v>762</v>
      </c>
      <c r="F182">
        <v>5</v>
      </c>
      <c r="G182" t="s">
        <v>419</v>
      </c>
      <c r="H182" t="s">
        <v>672</v>
      </c>
      <c r="I182" t="s">
        <v>421</v>
      </c>
      <c r="J182">
        <v>1758585574.1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2.18</v>
      </c>
      <c r="DB182">
        <v>0.5</v>
      </c>
      <c r="DC182" t="s">
        <v>423</v>
      </c>
      <c r="DD182">
        <v>2</v>
      </c>
      <c r="DE182">
        <v>1758585574.1</v>
      </c>
      <c r="DF182">
        <v>420.402666666667</v>
      </c>
      <c r="DG182">
        <v>419.919</v>
      </c>
      <c r="DH182">
        <v>24.2302</v>
      </c>
      <c r="DI182">
        <v>24.0452333333333</v>
      </c>
      <c r="DJ182">
        <v>418.238</v>
      </c>
      <c r="DK182">
        <v>23.8587</v>
      </c>
      <c r="DL182">
        <v>500</v>
      </c>
      <c r="DM182">
        <v>89.6161666666667</v>
      </c>
      <c r="DN182">
        <v>0.0344673</v>
      </c>
      <c r="DO182">
        <v>30.3070333333333</v>
      </c>
      <c r="DP182">
        <v>29.9982666666667</v>
      </c>
      <c r="DQ182">
        <v>999.9</v>
      </c>
      <c r="DR182">
        <v>0</v>
      </c>
      <c r="DS182">
        <v>0</v>
      </c>
      <c r="DT182">
        <v>9981.25</v>
      </c>
      <c r="DU182">
        <v>0</v>
      </c>
      <c r="DV182">
        <v>0.27582</v>
      </c>
      <c r="DW182">
        <v>0.483439333333333</v>
      </c>
      <c r="DX182">
        <v>430.842</v>
      </c>
      <c r="DY182">
        <v>430.265</v>
      </c>
      <c r="DZ182">
        <v>0.184976</v>
      </c>
      <c r="EA182">
        <v>419.919</v>
      </c>
      <c r="EB182">
        <v>24.0452333333333</v>
      </c>
      <c r="EC182">
        <v>2.17141666666667</v>
      </c>
      <c r="ED182">
        <v>2.15484</v>
      </c>
      <c r="EE182">
        <v>18.7529666666667</v>
      </c>
      <c r="EF182">
        <v>18.6304666666667</v>
      </c>
      <c r="EG182">
        <v>0.00500059</v>
      </c>
      <c r="EH182">
        <v>0</v>
      </c>
      <c r="EI182">
        <v>0</v>
      </c>
      <c r="EJ182">
        <v>0</v>
      </c>
      <c r="EK182">
        <v>180.266666666667</v>
      </c>
      <c r="EL182">
        <v>0.00500059</v>
      </c>
      <c r="EM182">
        <v>-11.8</v>
      </c>
      <c r="EN182">
        <v>-1.46666666666667</v>
      </c>
      <c r="EO182">
        <v>35.937</v>
      </c>
      <c r="EP182">
        <v>39.1456666666667</v>
      </c>
      <c r="EQ182">
        <v>37.2913333333333</v>
      </c>
      <c r="ER182">
        <v>39.333</v>
      </c>
      <c r="ES182">
        <v>38.187</v>
      </c>
      <c r="ET182">
        <v>0</v>
      </c>
      <c r="EU182">
        <v>0</v>
      </c>
      <c r="EV182">
        <v>0</v>
      </c>
      <c r="EW182">
        <v>1758585576.2</v>
      </c>
      <c r="EX182">
        <v>0</v>
      </c>
      <c r="EY182">
        <v>184.692</v>
      </c>
      <c r="EZ182">
        <v>0.0769229210341502</v>
      </c>
      <c r="FA182">
        <v>-8.13846192910118</v>
      </c>
      <c r="FB182">
        <v>-9.408</v>
      </c>
      <c r="FC182">
        <v>15</v>
      </c>
      <c r="FD182">
        <v>0</v>
      </c>
      <c r="FE182" t="s">
        <v>424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0.49138680952381</v>
      </c>
      <c r="FR182">
        <v>0.0702844675324669</v>
      </c>
      <c r="FS182">
        <v>0.025820245959175</v>
      </c>
      <c r="FT182">
        <v>1</v>
      </c>
      <c r="FU182">
        <v>184.414705882353</v>
      </c>
      <c r="FV182">
        <v>-1.53552315433694</v>
      </c>
      <c r="FW182">
        <v>6.78112138708901</v>
      </c>
      <c r="FX182">
        <v>-1</v>
      </c>
      <c r="FY182">
        <v>0.203235238095238</v>
      </c>
      <c r="FZ182">
        <v>-0.140263948051948</v>
      </c>
      <c r="GA182">
        <v>0.0144181789118386</v>
      </c>
      <c r="GB182">
        <v>0</v>
      </c>
      <c r="GC182">
        <v>1</v>
      </c>
      <c r="GD182">
        <v>2</v>
      </c>
      <c r="GE182" t="s">
        <v>485</v>
      </c>
      <c r="GF182">
        <v>3.13306</v>
      </c>
      <c r="GG182">
        <v>2.71262</v>
      </c>
      <c r="GH182">
        <v>0.0887187</v>
      </c>
      <c r="GI182">
        <v>0.0891255</v>
      </c>
      <c r="GJ182">
        <v>0.102751</v>
      </c>
      <c r="GK182">
        <v>0.102904</v>
      </c>
      <c r="GL182">
        <v>34328.1</v>
      </c>
      <c r="GM182">
        <v>36755.4</v>
      </c>
      <c r="GN182">
        <v>34082.2</v>
      </c>
      <c r="GO182">
        <v>36535.2</v>
      </c>
      <c r="GP182">
        <v>43191.1</v>
      </c>
      <c r="GQ182">
        <v>47050.6</v>
      </c>
      <c r="GR182">
        <v>53174.7</v>
      </c>
      <c r="GS182">
        <v>58394.5</v>
      </c>
      <c r="GT182">
        <v>1.955</v>
      </c>
      <c r="GU182">
        <v>1.65625</v>
      </c>
      <c r="GV182">
        <v>0.0941418</v>
      </c>
      <c r="GW182">
        <v>0</v>
      </c>
      <c r="GX182">
        <v>28.4634</v>
      </c>
      <c r="GY182">
        <v>999.9</v>
      </c>
      <c r="GZ182">
        <v>59.498</v>
      </c>
      <c r="HA182">
        <v>30.454</v>
      </c>
      <c r="HB182">
        <v>29.0327</v>
      </c>
      <c r="HC182">
        <v>54.5643</v>
      </c>
      <c r="HD182">
        <v>46.3742</v>
      </c>
      <c r="HE182">
        <v>1</v>
      </c>
      <c r="HF182">
        <v>0.0674848</v>
      </c>
      <c r="HG182">
        <v>-1.55704</v>
      </c>
      <c r="HH182">
        <v>20.126</v>
      </c>
      <c r="HI182">
        <v>5.19887</v>
      </c>
      <c r="HJ182">
        <v>12.004</v>
      </c>
      <c r="HK182">
        <v>4.9756</v>
      </c>
      <c r="HL182">
        <v>3.294</v>
      </c>
      <c r="HM182">
        <v>9999</v>
      </c>
      <c r="HN182">
        <v>999.9</v>
      </c>
      <c r="HO182">
        <v>9999</v>
      </c>
      <c r="HP182">
        <v>9999</v>
      </c>
      <c r="HQ182">
        <v>1.86325</v>
      </c>
      <c r="HR182">
        <v>1.86813</v>
      </c>
      <c r="HS182">
        <v>1.86784</v>
      </c>
      <c r="HT182">
        <v>1.86905</v>
      </c>
      <c r="HU182">
        <v>1.86982</v>
      </c>
      <c r="HV182">
        <v>1.8659</v>
      </c>
      <c r="HW182">
        <v>1.86695</v>
      </c>
      <c r="HX182">
        <v>1.86844</v>
      </c>
      <c r="HY182">
        <v>5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2.165</v>
      </c>
      <c r="IM182">
        <v>0.3713</v>
      </c>
      <c r="IN182">
        <v>0.725814700763697</v>
      </c>
      <c r="IO182">
        <v>0.00362048344270013</v>
      </c>
      <c r="IP182">
        <v>-5.06934738496834e-07</v>
      </c>
      <c r="IQ182">
        <v>1.8318064437723e-10</v>
      </c>
      <c r="IR182">
        <v>-0.101343419155985</v>
      </c>
      <c r="IS182">
        <v>-0.0180113055313949</v>
      </c>
      <c r="IT182">
        <v>0.00213158163258544</v>
      </c>
      <c r="IU182">
        <v>-2.28843148016446e-05</v>
      </c>
      <c r="IV182">
        <v>5</v>
      </c>
      <c r="IW182">
        <v>2442</v>
      </c>
      <c r="IX182">
        <v>1</v>
      </c>
      <c r="IY182">
        <v>27</v>
      </c>
      <c r="IZ182">
        <v>29309759.6</v>
      </c>
      <c r="JA182">
        <v>29309759.6</v>
      </c>
      <c r="JB182">
        <v>0.950928</v>
      </c>
      <c r="JC182">
        <v>2.64404</v>
      </c>
      <c r="JD182">
        <v>1.54785</v>
      </c>
      <c r="JE182">
        <v>2.31812</v>
      </c>
      <c r="JF182">
        <v>1.64551</v>
      </c>
      <c r="JG182">
        <v>2.34619</v>
      </c>
      <c r="JH182">
        <v>34.3269</v>
      </c>
      <c r="JI182">
        <v>24.2276</v>
      </c>
      <c r="JJ182">
        <v>18</v>
      </c>
      <c r="JK182">
        <v>504.95</v>
      </c>
      <c r="JL182">
        <v>330.82</v>
      </c>
      <c r="JM182">
        <v>31.1211</v>
      </c>
      <c r="JN182">
        <v>28.2253</v>
      </c>
      <c r="JO182">
        <v>30.0002</v>
      </c>
      <c r="JP182">
        <v>28.1871</v>
      </c>
      <c r="JQ182">
        <v>28.1452</v>
      </c>
      <c r="JR182">
        <v>19.0675</v>
      </c>
      <c r="JS182">
        <v>22.6131</v>
      </c>
      <c r="JT182">
        <v>87.0066</v>
      </c>
      <c r="JU182">
        <v>31.1194</v>
      </c>
      <c r="JV182">
        <v>419.9</v>
      </c>
      <c r="JW182">
        <v>24.0711</v>
      </c>
      <c r="JX182">
        <v>96.6557</v>
      </c>
      <c r="JY182">
        <v>94.6099</v>
      </c>
    </row>
    <row r="183" spans="1:285">
      <c r="A183">
        <v>167</v>
      </c>
      <c r="B183">
        <v>1758585579.1</v>
      </c>
      <c r="C183">
        <v>2039</v>
      </c>
      <c r="D183" t="s">
        <v>763</v>
      </c>
      <c r="E183" t="s">
        <v>764</v>
      </c>
      <c r="F183">
        <v>5</v>
      </c>
      <c r="G183" t="s">
        <v>419</v>
      </c>
      <c r="H183" t="s">
        <v>672</v>
      </c>
      <c r="I183" t="s">
        <v>421</v>
      </c>
      <c r="J183">
        <v>1758585576.1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2.18</v>
      </c>
      <c r="DB183">
        <v>0.5</v>
      </c>
      <c r="DC183" t="s">
        <v>423</v>
      </c>
      <c r="DD183">
        <v>2</v>
      </c>
      <c r="DE183">
        <v>1758585576.1</v>
      </c>
      <c r="DF183">
        <v>420.409333333333</v>
      </c>
      <c r="DG183">
        <v>419.910333333333</v>
      </c>
      <c r="DH183">
        <v>24.2274666666667</v>
      </c>
      <c r="DI183">
        <v>24.0448666666667</v>
      </c>
      <c r="DJ183">
        <v>418.244666666667</v>
      </c>
      <c r="DK183">
        <v>23.8560666666667</v>
      </c>
      <c r="DL183">
        <v>499.953</v>
      </c>
      <c r="DM183">
        <v>89.6159333333333</v>
      </c>
      <c r="DN183">
        <v>0.0344378333333333</v>
      </c>
      <c r="DO183">
        <v>30.3064333333333</v>
      </c>
      <c r="DP183">
        <v>29.9975333333333</v>
      </c>
      <c r="DQ183">
        <v>999.9</v>
      </c>
      <c r="DR183">
        <v>0</v>
      </c>
      <c r="DS183">
        <v>0</v>
      </c>
      <c r="DT183">
        <v>10001.25</v>
      </c>
      <c r="DU183">
        <v>0</v>
      </c>
      <c r="DV183">
        <v>0.27582</v>
      </c>
      <c r="DW183">
        <v>0.498718666666667</v>
      </c>
      <c r="DX183">
        <v>430.847666666667</v>
      </c>
      <c r="DY183">
        <v>430.256</v>
      </c>
      <c r="DZ183">
        <v>0.182607666666667</v>
      </c>
      <c r="EA183">
        <v>419.910333333333</v>
      </c>
      <c r="EB183">
        <v>24.0448666666667</v>
      </c>
      <c r="EC183">
        <v>2.17116666666667</v>
      </c>
      <c r="ED183">
        <v>2.15480333333333</v>
      </c>
      <c r="EE183">
        <v>18.7511</v>
      </c>
      <c r="EF183">
        <v>18.6301666666667</v>
      </c>
      <c r="EG183">
        <v>0.00500059</v>
      </c>
      <c r="EH183">
        <v>0</v>
      </c>
      <c r="EI183">
        <v>0</v>
      </c>
      <c r="EJ183">
        <v>0</v>
      </c>
      <c r="EK183">
        <v>183.033333333333</v>
      </c>
      <c r="EL183">
        <v>0.00500059</v>
      </c>
      <c r="EM183">
        <v>-9.43333333333333</v>
      </c>
      <c r="EN183">
        <v>-1.23333333333333</v>
      </c>
      <c r="EO183">
        <v>35.937</v>
      </c>
      <c r="EP183">
        <v>39.104</v>
      </c>
      <c r="EQ183">
        <v>37.2706666666667</v>
      </c>
      <c r="ER183">
        <v>39.2913333333333</v>
      </c>
      <c r="ES183">
        <v>38.187</v>
      </c>
      <c r="ET183">
        <v>0</v>
      </c>
      <c r="EU183">
        <v>0</v>
      </c>
      <c r="EV183">
        <v>0</v>
      </c>
      <c r="EW183">
        <v>1758585578</v>
      </c>
      <c r="EX183">
        <v>0</v>
      </c>
      <c r="EY183">
        <v>184.334615384615</v>
      </c>
      <c r="EZ183">
        <v>-6.69059850771304</v>
      </c>
      <c r="FA183">
        <v>1.64786287006728</v>
      </c>
      <c r="FB183">
        <v>-8.82307692307692</v>
      </c>
      <c r="FC183">
        <v>15</v>
      </c>
      <c r="FD183">
        <v>0</v>
      </c>
      <c r="FE183" t="s">
        <v>424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0.492440428571429</v>
      </c>
      <c r="FR183">
        <v>0.104175662337663</v>
      </c>
      <c r="FS183">
        <v>0.0260742858087307</v>
      </c>
      <c r="FT183">
        <v>1</v>
      </c>
      <c r="FU183">
        <v>184.976470588235</v>
      </c>
      <c r="FV183">
        <v>-2.60962560236908</v>
      </c>
      <c r="FW183">
        <v>6.51098884798206</v>
      </c>
      <c r="FX183">
        <v>-1</v>
      </c>
      <c r="FY183">
        <v>0.199286142857143</v>
      </c>
      <c r="FZ183">
        <v>-0.136081558441558</v>
      </c>
      <c r="GA183">
        <v>0.0140194582745884</v>
      </c>
      <c r="GB183">
        <v>0</v>
      </c>
      <c r="GC183">
        <v>1</v>
      </c>
      <c r="GD183">
        <v>2</v>
      </c>
      <c r="GE183" t="s">
        <v>485</v>
      </c>
      <c r="GF183">
        <v>3.13324</v>
      </c>
      <c r="GG183">
        <v>2.71252</v>
      </c>
      <c r="GH183">
        <v>0.0887153</v>
      </c>
      <c r="GI183">
        <v>0.0891145</v>
      </c>
      <c r="GJ183">
        <v>0.102745</v>
      </c>
      <c r="GK183">
        <v>0.102897</v>
      </c>
      <c r="GL183">
        <v>34328</v>
      </c>
      <c r="GM183">
        <v>36755.7</v>
      </c>
      <c r="GN183">
        <v>34082</v>
      </c>
      <c r="GO183">
        <v>36535.1</v>
      </c>
      <c r="GP183">
        <v>43191.2</v>
      </c>
      <c r="GQ183">
        <v>47050.9</v>
      </c>
      <c r="GR183">
        <v>53174.5</v>
      </c>
      <c r="GS183">
        <v>58394.4</v>
      </c>
      <c r="GT183">
        <v>1.95497</v>
      </c>
      <c r="GU183">
        <v>1.65593</v>
      </c>
      <c r="GV183">
        <v>0.0940375</v>
      </c>
      <c r="GW183">
        <v>0</v>
      </c>
      <c r="GX183">
        <v>28.4629</v>
      </c>
      <c r="GY183">
        <v>999.9</v>
      </c>
      <c r="GZ183">
        <v>59.498</v>
      </c>
      <c r="HA183">
        <v>30.454</v>
      </c>
      <c r="HB183">
        <v>29.0328</v>
      </c>
      <c r="HC183">
        <v>54.0043</v>
      </c>
      <c r="HD183">
        <v>46.3542</v>
      </c>
      <c r="HE183">
        <v>1</v>
      </c>
      <c r="HF183">
        <v>0.0675838</v>
      </c>
      <c r="HG183">
        <v>-1.55063</v>
      </c>
      <c r="HH183">
        <v>20.1261</v>
      </c>
      <c r="HI183">
        <v>5.19887</v>
      </c>
      <c r="HJ183">
        <v>12.004</v>
      </c>
      <c r="HK183">
        <v>4.9755</v>
      </c>
      <c r="HL183">
        <v>3.294</v>
      </c>
      <c r="HM183">
        <v>9999</v>
      </c>
      <c r="HN183">
        <v>999.9</v>
      </c>
      <c r="HO183">
        <v>9999</v>
      </c>
      <c r="HP183">
        <v>9999</v>
      </c>
      <c r="HQ183">
        <v>1.86325</v>
      </c>
      <c r="HR183">
        <v>1.86813</v>
      </c>
      <c r="HS183">
        <v>1.86784</v>
      </c>
      <c r="HT183">
        <v>1.86905</v>
      </c>
      <c r="HU183">
        <v>1.86984</v>
      </c>
      <c r="HV183">
        <v>1.86589</v>
      </c>
      <c r="HW183">
        <v>1.86696</v>
      </c>
      <c r="HX183">
        <v>1.86844</v>
      </c>
      <c r="HY183">
        <v>5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2.165</v>
      </c>
      <c r="IM183">
        <v>0.3712</v>
      </c>
      <c r="IN183">
        <v>0.725814700763697</v>
      </c>
      <c r="IO183">
        <v>0.00362048344270013</v>
      </c>
      <c r="IP183">
        <v>-5.06934738496834e-07</v>
      </c>
      <c r="IQ183">
        <v>1.8318064437723e-10</v>
      </c>
      <c r="IR183">
        <v>-0.101343419155985</v>
      </c>
      <c r="IS183">
        <v>-0.0180113055313949</v>
      </c>
      <c r="IT183">
        <v>0.00213158163258544</v>
      </c>
      <c r="IU183">
        <v>-2.28843148016446e-05</v>
      </c>
      <c r="IV183">
        <v>5</v>
      </c>
      <c r="IW183">
        <v>2442</v>
      </c>
      <c r="IX183">
        <v>1</v>
      </c>
      <c r="IY183">
        <v>27</v>
      </c>
      <c r="IZ183">
        <v>29309759.7</v>
      </c>
      <c r="JA183">
        <v>29309759.7</v>
      </c>
      <c r="JB183">
        <v>0.950928</v>
      </c>
      <c r="JC183">
        <v>2.65137</v>
      </c>
      <c r="JD183">
        <v>1.54785</v>
      </c>
      <c r="JE183">
        <v>2.31812</v>
      </c>
      <c r="JF183">
        <v>1.64673</v>
      </c>
      <c r="JG183">
        <v>2.22168</v>
      </c>
      <c r="JH183">
        <v>34.3269</v>
      </c>
      <c r="JI183">
        <v>24.2188</v>
      </c>
      <c r="JJ183">
        <v>18</v>
      </c>
      <c r="JK183">
        <v>504.945</v>
      </c>
      <c r="JL183">
        <v>330.67</v>
      </c>
      <c r="JM183">
        <v>31.1223</v>
      </c>
      <c r="JN183">
        <v>28.2263</v>
      </c>
      <c r="JO183">
        <v>30.0003</v>
      </c>
      <c r="JP183">
        <v>28.1883</v>
      </c>
      <c r="JQ183">
        <v>28.1458</v>
      </c>
      <c r="JR183">
        <v>19.0706</v>
      </c>
      <c r="JS183">
        <v>22.6131</v>
      </c>
      <c r="JT183">
        <v>87.0066</v>
      </c>
      <c r="JU183">
        <v>31.1194</v>
      </c>
      <c r="JV183">
        <v>419.9</v>
      </c>
      <c r="JW183">
        <v>24.0711</v>
      </c>
      <c r="JX183">
        <v>96.6552</v>
      </c>
      <c r="JY183">
        <v>94.6097</v>
      </c>
    </row>
    <row r="184" spans="1:285">
      <c r="A184">
        <v>168</v>
      </c>
      <c r="B184">
        <v>1758585581.1</v>
      </c>
      <c r="C184">
        <v>2041</v>
      </c>
      <c r="D184" t="s">
        <v>765</v>
      </c>
      <c r="E184" t="s">
        <v>766</v>
      </c>
      <c r="F184">
        <v>5</v>
      </c>
      <c r="G184" t="s">
        <v>419</v>
      </c>
      <c r="H184" t="s">
        <v>672</v>
      </c>
      <c r="I184" t="s">
        <v>421</v>
      </c>
      <c r="J184">
        <v>1758585578.1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2.18</v>
      </c>
      <c r="DB184">
        <v>0.5</v>
      </c>
      <c r="DC184" t="s">
        <v>423</v>
      </c>
      <c r="DD184">
        <v>2</v>
      </c>
      <c r="DE184">
        <v>1758585578.1</v>
      </c>
      <c r="DF184">
        <v>420.406</v>
      </c>
      <c r="DG184">
        <v>419.882</v>
      </c>
      <c r="DH184">
        <v>24.2249333333333</v>
      </c>
      <c r="DI184">
        <v>24.0435666666667</v>
      </c>
      <c r="DJ184">
        <v>418.241</v>
      </c>
      <c r="DK184">
        <v>23.8536333333333</v>
      </c>
      <c r="DL184">
        <v>499.977333333333</v>
      </c>
      <c r="DM184">
        <v>89.616</v>
      </c>
      <c r="DN184">
        <v>0.0342629666666667</v>
      </c>
      <c r="DO184">
        <v>30.3061</v>
      </c>
      <c r="DP184">
        <v>29.9953</v>
      </c>
      <c r="DQ184">
        <v>999.9</v>
      </c>
      <c r="DR184">
        <v>0</v>
      </c>
      <c r="DS184">
        <v>0</v>
      </c>
      <c r="DT184">
        <v>10022.5</v>
      </c>
      <c r="DU184">
        <v>0</v>
      </c>
      <c r="DV184">
        <v>0.27582</v>
      </c>
      <c r="DW184">
        <v>0.523661666666667</v>
      </c>
      <c r="DX184">
        <v>430.843</v>
      </c>
      <c r="DY184">
        <v>430.226333333333</v>
      </c>
      <c r="DZ184">
        <v>0.181425666666667</v>
      </c>
      <c r="EA184">
        <v>419.882</v>
      </c>
      <c r="EB184">
        <v>24.0435666666667</v>
      </c>
      <c r="EC184">
        <v>2.17094333333333</v>
      </c>
      <c r="ED184">
        <v>2.15468666666667</v>
      </c>
      <c r="EE184">
        <v>18.7494666666667</v>
      </c>
      <c r="EF184">
        <v>18.6293</v>
      </c>
      <c r="EG184">
        <v>0.00500059</v>
      </c>
      <c r="EH184">
        <v>0</v>
      </c>
      <c r="EI184">
        <v>0</v>
      </c>
      <c r="EJ184">
        <v>0</v>
      </c>
      <c r="EK184">
        <v>185.3</v>
      </c>
      <c r="EL184">
        <v>0.00500059</v>
      </c>
      <c r="EM184">
        <v>-9.6</v>
      </c>
      <c r="EN184">
        <v>-1.3</v>
      </c>
      <c r="EO184">
        <v>35.937</v>
      </c>
      <c r="EP184">
        <v>39.083</v>
      </c>
      <c r="EQ184">
        <v>37.25</v>
      </c>
      <c r="ER184">
        <v>39.2706666666667</v>
      </c>
      <c r="ES184">
        <v>38.187</v>
      </c>
      <c r="ET184">
        <v>0</v>
      </c>
      <c r="EU184">
        <v>0</v>
      </c>
      <c r="EV184">
        <v>0</v>
      </c>
      <c r="EW184">
        <v>1758585580.4</v>
      </c>
      <c r="EX184">
        <v>0</v>
      </c>
      <c r="EY184">
        <v>185.123076923077</v>
      </c>
      <c r="EZ184">
        <v>-0.150427676176604</v>
      </c>
      <c r="FA184">
        <v>0.194871384768833</v>
      </c>
      <c r="FB184">
        <v>-8.46538461538461</v>
      </c>
      <c r="FC184">
        <v>15</v>
      </c>
      <c r="FD184">
        <v>0</v>
      </c>
      <c r="FE184" t="s">
        <v>424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0.498743047619048</v>
      </c>
      <c r="FR184">
        <v>0.169527974025975</v>
      </c>
      <c r="FS184">
        <v>0.0307052029877925</v>
      </c>
      <c r="FT184">
        <v>1</v>
      </c>
      <c r="FU184">
        <v>184.776470588235</v>
      </c>
      <c r="FV184">
        <v>-8.24751719975009</v>
      </c>
      <c r="FW184">
        <v>6.26089914720624</v>
      </c>
      <c r="FX184">
        <v>-1</v>
      </c>
      <c r="FY184">
        <v>0.195097952380952</v>
      </c>
      <c r="FZ184">
        <v>-0.116583974025974</v>
      </c>
      <c r="GA184">
        <v>0.0121138813349699</v>
      </c>
      <c r="GB184">
        <v>0</v>
      </c>
      <c r="GC184">
        <v>1</v>
      </c>
      <c r="GD184">
        <v>2</v>
      </c>
      <c r="GE184" t="s">
        <v>485</v>
      </c>
      <c r="GF184">
        <v>3.13336</v>
      </c>
      <c r="GG184">
        <v>2.71203</v>
      </c>
      <c r="GH184">
        <v>0.0887114</v>
      </c>
      <c r="GI184">
        <v>0.0891208</v>
      </c>
      <c r="GJ184">
        <v>0.102738</v>
      </c>
      <c r="GK184">
        <v>0.102892</v>
      </c>
      <c r="GL184">
        <v>34328.1</v>
      </c>
      <c r="GM184">
        <v>36755.5</v>
      </c>
      <c r="GN184">
        <v>34081.9</v>
      </c>
      <c r="GO184">
        <v>36535.1</v>
      </c>
      <c r="GP184">
        <v>43191.6</v>
      </c>
      <c r="GQ184">
        <v>47051.2</v>
      </c>
      <c r="GR184">
        <v>53174.5</v>
      </c>
      <c r="GS184">
        <v>58394.4</v>
      </c>
      <c r="GT184">
        <v>1.955</v>
      </c>
      <c r="GU184">
        <v>1.65575</v>
      </c>
      <c r="GV184">
        <v>0.093516</v>
      </c>
      <c r="GW184">
        <v>0</v>
      </c>
      <c r="GX184">
        <v>28.4622</v>
      </c>
      <c r="GY184">
        <v>999.9</v>
      </c>
      <c r="GZ184">
        <v>59.498</v>
      </c>
      <c r="HA184">
        <v>30.464</v>
      </c>
      <c r="HB184">
        <v>29.0491</v>
      </c>
      <c r="HC184">
        <v>54.8243</v>
      </c>
      <c r="HD184">
        <v>46.1098</v>
      </c>
      <c r="HE184">
        <v>1</v>
      </c>
      <c r="HF184">
        <v>0.0677591</v>
      </c>
      <c r="HG184">
        <v>-1.54655</v>
      </c>
      <c r="HH184">
        <v>20.1261</v>
      </c>
      <c r="HI184">
        <v>5.19872</v>
      </c>
      <c r="HJ184">
        <v>12.004</v>
      </c>
      <c r="HK184">
        <v>4.97545</v>
      </c>
      <c r="HL184">
        <v>3.294</v>
      </c>
      <c r="HM184">
        <v>9999</v>
      </c>
      <c r="HN184">
        <v>999.9</v>
      </c>
      <c r="HO184">
        <v>9999</v>
      </c>
      <c r="HP184">
        <v>9999</v>
      </c>
      <c r="HQ184">
        <v>1.86325</v>
      </c>
      <c r="HR184">
        <v>1.86813</v>
      </c>
      <c r="HS184">
        <v>1.86786</v>
      </c>
      <c r="HT184">
        <v>1.86905</v>
      </c>
      <c r="HU184">
        <v>1.86984</v>
      </c>
      <c r="HV184">
        <v>1.8659</v>
      </c>
      <c r="HW184">
        <v>1.86695</v>
      </c>
      <c r="HX184">
        <v>1.86844</v>
      </c>
      <c r="HY184">
        <v>5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2.165</v>
      </c>
      <c r="IM184">
        <v>0.3712</v>
      </c>
      <c r="IN184">
        <v>0.725814700763697</v>
      </c>
      <c r="IO184">
        <v>0.00362048344270013</v>
      </c>
      <c r="IP184">
        <v>-5.06934738496834e-07</v>
      </c>
      <c r="IQ184">
        <v>1.8318064437723e-10</v>
      </c>
      <c r="IR184">
        <v>-0.101343419155985</v>
      </c>
      <c r="IS184">
        <v>-0.0180113055313949</v>
      </c>
      <c r="IT184">
        <v>0.00213158163258544</v>
      </c>
      <c r="IU184">
        <v>-2.28843148016446e-05</v>
      </c>
      <c r="IV184">
        <v>5</v>
      </c>
      <c r="IW184">
        <v>2442</v>
      </c>
      <c r="IX184">
        <v>1</v>
      </c>
      <c r="IY184">
        <v>27</v>
      </c>
      <c r="IZ184">
        <v>29309759.7</v>
      </c>
      <c r="JA184">
        <v>29309759.7</v>
      </c>
      <c r="JB184">
        <v>0.950928</v>
      </c>
      <c r="JC184">
        <v>2.64893</v>
      </c>
      <c r="JD184">
        <v>1.54785</v>
      </c>
      <c r="JE184">
        <v>2.31812</v>
      </c>
      <c r="JF184">
        <v>1.64673</v>
      </c>
      <c r="JG184">
        <v>2.28516</v>
      </c>
      <c r="JH184">
        <v>34.3269</v>
      </c>
      <c r="JI184">
        <v>24.2101</v>
      </c>
      <c r="JJ184">
        <v>18</v>
      </c>
      <c r="JK184">
        <v>504.966</v>
      </c>
      <c r="JL184">
        <v>330.587</v>
      </c>
      <c r="JM184">
        <v>31.1228</v>
      </c>
      <c r="JN184">
        <v>28.2263</v>
      </c>
      <c r="JO184">
        <v>30.0003</v>
      </c>
      <c r="JP184">
        <v>28.1887</v>
      </c>
      <c r="JQ184">
        <v>28.1458</v>
      </c>
      <c r="JR184">
        <v>19.0669</v>
      </c>
      <c r="JS184">
        <v>22.6131</v>
      </c>
      <c r="JT184">
        <v>87.0066</v>
      </c>
      <c r="JU184">
        <v>31.1225</v>
      </c>
      <c r="JV184">
        <v>419.9</v>
      </c>
      <c r="JW184">
        <v>24.0713</v>
      </c>
      <c r="JX184">
        <v>96.6552</v>
      </c>
      <c r="JY184">
        <v>94.6097</v>
      </c>
    </row>
    <row r="185" spans="1:285">
      <c r="A185">
        <v>169</v>
      </c>
      <c r="B185">
        <v>1758585583.1</v>
      </c>
      <c r="C185">
        <v>2043</v>
      </c>
      <c r="D185" t="s">
        <v>767</v>
      </c>
      <c r="E185" t="s">
        <v>768</v>
      </c>
      <c r="F185">
        <v>5</v>
      </c>
      <c r="G185" t="s">
        <v>419</v>
      </c>
      <c r="H185" t="s">
        <v>672</v>
      </c>
      <c r="I185" t="s">
        <v>421</v>
      </c>
      <c r="J185">
        <v>1758585580.1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2.18</v>
      </c>
      <c r="DB185">
        <v>0.5</v>
      </c>
      <c r="DC185" t="s">
        <v>423</v>
      </c>
      <c r="DD185">
        <v>2</v>
      </c>
      <c r="DE185">
        <v>1758585580.1</v>
      </c>
      <c r="DF185">
        <v>420.398333333333</v>
      </c>
      <c r="DG185">
        <v>419.886666666667</v>
      </c>
      <c r="DH185">
        <v>24.2227333333333</v>
      </c>
      <c r="DI185">
        <v>24.0421</v>
      </c>
      <c r="DJ185">
        <v>418.233333333333</v>
      </c>
      <c r="DK185">
        <v>23.8515333333333</v>
      </c>
      <c r="DL185">
        <v>500.046333333333</v>
      </c>
      <c r="DM185">
        <v>89.6162666666667</v>
      </c>
      <c r="DN185">
        <v>0.0340392666666667</v>
      </c>
      <c r="DO185">
        <v>30.3065333333333</v>
      </c>
      <c r="DP185">
        <v>29.9914333333333</v>
      </c>
      <c r="DQ185">
        <v>999.9</v>
      </c>
      <c r="DR185">
        <v>0</v>
      </c>
      <c r="DS185">
        <v>0</v>
      </c>
      <c r="DT185">
        <v>10026.25</v>
      </c>
      <c r="DU185">
        <v>0</v>
      </c>
      <c r="DV185">
        <v>0.27582</v>
      </c>
      <c r="DW185">
        <v>0.511800333333333</v>
      </c>
      <c r="DX185">
        <v>430.834333333333</v>
      </c>
      <c r="DY185">
        <v>430.23</v>
      </c>
      <c r="DZ185">
        <v>0.180693</v>
      </c>
      <c r="EA185">
        <v>419.886666666667</v>
      </c>
      <c r="EB185">
        <v>24.0421</v>
      </c>
      <c r="EC185">
        <v>2.17075333333333</v>
      </c>
      <c r="ED185">
        <v>2.15456</v>
      </c>
      <c r="EE185">
        <v>18.7480666666667</v>
      </c>
      <c r="EF185">
        <v>18.6283666666667</v>
      </c>
      <c r="EG185">
        <v>0.00500059</v>
      </c>
      <c r="EH185">
        <v>0</v>
      </c>
      <c r="EI185">
        <v>0</v>
      </c>
      <c r="EJ185">
        <v>0</v>
      </c>
      <c r="EK185">
        <v>188.233333333333</v>
      </c>
      <c r="EL185">
        <v>0.00500059</v>
      </c>
      <c r="EM185">
        <v>-14.5</v>
      </c>
      <c r="EN185">
        <v>-2.16666666666667</v>
      </c>
      <c r="EO185">
        <v>35.937</v>
      </c>
      <c r="EP185">
        <v>39.062</v>
      </c>
      <c r="EQ185">
        <v>37.25</v>
      </c>
      <c r="ER185">
        <v>39.229</v>
      </c>
      <c r="ES185">
        <v>38.187</v>
      </c>
      <c r="ET185">
        <v>0</v>
      </c>
      <c r="EU185">
        <v>0</v>
      </c>
      <c r="EV185">
        <v>0</v>
      </c>
      <c r="EW185">
        <v>1758585582.2</v>
      </c>
      <c r="EX185">
        <v>0</v>
      </c>
      <c r="EY185">
        <v>185.524</v>
      </c>
      <c r="EZ185">
        <v>17.8999994809812</v>
      </c>
      <c r="FA185">
        <v>-27.5692309110593</v>
      </c>
      <c r="FB185">
        <v>-9.612</v>
      </c>
      <c r="FC185">
        <v>15</v>
      </c>
      <c r="FD185">
        <v>0</v>
      </c>
      <c r="FE185" t="s">
        <v>424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0.501280333333333</v>
      </c>
      <c r="FR185">
        <v>0.184616415584416</v>
      </c>
      <c r="FS185">
        <v>0.0316424673490628</v>
      </c>
      <c r="FT185">
        <v>1</v>
      </c>
      <c r="FU185">
        <v>185.044117647059</v>
      </c>
      <c r="FV185">
        <v>-0.524064243572295</v>
      </c>
      <c r="FW185">
        <v>5.78172532648041</v>
      </c>
      <c r="FX185">
        <v>-1</v>
      </c>
      <c r="FY185">
        <v>0.191583095238095</v>
      </c>
      <c r="FZ185">
        <v>-0.0969540779220779</v>
      </c>
      <c r="GA185">
        <v>0.0102269966214765</v>
      </c>
      <c r="GB185">
        <v>1</v>
      </c>
      <c r="GC185">
        <v>2</v>
      </c>
      <c r="GD185">
        <v>2</v>
      </c>
      <c r="GE185" t="s">
        <v>425</v>
      </c>
      <c r="GF185">
        <v>3.13323</v>
      </c>
      <c r="GG185">
        <v>2.71186</v>
      </c>
      <c r="GH185">
        <v>0.0887141</v>
      </c>
      <c r="GI185">
        <v>0.0891372</v>
      </c>
      <c r="GJ185">
        <v>0.102735</v>
      </c>
      <c r="GK185">
        <v>0.102892</v>
      </c>
      <c r="GL185">
        <v>34328</v>
      </c>
      <c r="GM185">
        <v>36754.8</v>
      </c>
      <c r="GN185">
        <v>34082</v>
      </c>
      <c r="GO185">
        <v>36535.1</v>
      </c>
      <c r="GP185">
        <v>43191.9</v>
      </c>
      <c r="GQ185">
        <v>47051</v>
      </c>
      <c r="GR185">
        <v>53174.7</v>
      </c>
      <c r="GS185">
        <v>58394.1</v>
      </c>
      <c r="GT185">
        <v>1.955</v>
      </c>
      <c r="GU185">
        <v>1.6558</v>
      </c>
      <c r="GV185">
        <v>0.0935271</v>
      </c>
      <c r="GW185">
        <v>0</v>
      </c>
      <c r="GX185">
        <v>28.461</v>
      </c>
      <c r="GY185">
        <v>999.9</v>
      </c>
      <c r="GZ185">
        <v>59.498</v>
      </c>
      <c r="HA185">
        <v>30.454</v>
      </c>
      <c r="HB185">
        <v>29.0336</v>
      </c>
      <c r="HC185">
        <v>54.8343</v>
      </c>
      <c r="HD185">
        <v>46.0417</v>
      </c>
      <c r="HE185">
        <v>1</v>
      </c>
      <c r="HF185">
        <v>0.067815</v>
      </c>
      <c r="HG185">
        <v>-1.54747</v>
      </c>
      <c r="HH185">
        <v>20.1261</v>
      </c>
      <c r="HI185">
        <v>5.19872</v>
      </c>
      <c r="HJ185">
        <v>12.004</v>
      </c>
      <c r="HK185">
        <v>4.97545</v>
      </c>
      <c r="HL185">
        <v>3.294</v>
      </c>
      <c r="HM185">
        <v>9999</v>
      </c>
      <c r="HN185">
        <v>999.9</v>
      </c>
      <c r="HO185">
        <v>9999</v>
      </c>
      <c r="HP185">
        <v>9999</v>
      </c>
      <c r="HQ185">
        <v>1.86325</v>
      </c>
      <c r="HR185">
        <v>1.86813</v>
      </c>
      <c r="HS185">
        <v>1.86786</v>
      </c>
      <c r="HT185">
        <v>1.86905</v>
      </c>
      <c r="HU185">
        <v>1.86982</v>
      </c>
      <c r="HV185">
        <v>1.8659</v>
      </c>
      <c r="HW185">
        <v>1.86695</v>
      </c>
      <c r="HX185">
        <v>1.86843</v>
      </c>
      <c r="HY185">
        <v>5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2.164</v>
      </c>
      <c r="IM185">
        <v>0.3711</v>
      </c>
      <c r="IN185">
        <v>0.725814700763697</v>
      </c>
      <c r="IO185">
        <v>0.00362048344270013</v>
      </c>
      <c r="IP185">
        <v>-5.06934738496834e-07</v>
      </c>
      <c r="IQ185">
        <v>1.8318064437723e-10</v>
      </c>
      <c r="IR185">
        <v>-0.101343419155985</v>
      </c>
      <c r="IS185">
        <v>-0.0180113055313949</v>
      </c>
      <c r="IT185">
        <v>0.00213158163258544</v>
      </c>
      <c r="IU185">
        <v>-2.28843148016446e-05</v>
      </c>
      <c r="IV185">
        <v>5</v>
      </c>
      <c r="IW185">
        <v>2442</v>
      </c>
      <c r="IX185">
        <v>1</v>
      </c>
      <c r="IY185">
        <v>27</v>
      </c>
      <c r="IZ185">
        <v>29309759.7</v>
      </c>
      <c r="JA185">
        <v>29309759.7</v>
      </c>
      <c r="JB185">
        <v>0.950928</v>
      </c>
      <c r="JC185">
        <v>2.64282</v>
      </c>
      <c r="JD185">
        <v>1.54785</v>
      </c>
      <c r="JE185">
        <v>2.31812</v>
      </c>
      <c r="JF185">
        <v>1.64673</v>
      </c>
      <c r="JG185">
        <v>2.33154</v>
      </c>
      <c r="JH185">
        <v>34.3269</v>
      </c>
      <c r="JI185">
        <v>24.2188</v>
      </c>
      <c r="JJ185">
        <v>18</v>
      </c>
      <c r="JK185">
        <v>504.965</v>
      </c>
      <c r="JL185">
        <v>330.61</v>
      </c>
      <c r="JM185">
        <v>31.1232</v>
      </c>
      <c r="JN185">
        <v>28.2263</v>
      </c>
      <c r="JO185">
        <v>30.0001</v>
      </c>
      <c r="JP185">
        <v>28.1887</v>
      </c>
      <c r="JQ185">
        <v>28.1458</v>
      </c>
      <c r="JR185">
        <v>19.0667</v>
      </c>
      <c r="JS185">
        <v>22.6131</v>
      </c>
      <c r="JT185">
        <v>87.0066</v>
      </c>
      <c r="JU185">
        <v>31.1225</v>
      </c>
      <c r="JV185">
        <v>419.9</v>
      </c>
      <c r="JW185">
        <v>24.0716</v>
      </c>
      <c r="JX185">
        <v>96.6555</v>
      </c>
      <c r="JY185">
        <v>94.6095</v>
      </c>
    </row>
    <row r="186" spans="1:285">
      <c r="A186">
        <v>170</v>
      </c>
      <c r="B186">
        <v>1758585585.1</v>
      </c>
      <c r="C186">
        <v>2045</v>
      </c>
      <c r="D186" t="s">
        <v>769</v>
      </c>
      <c r="E186" t="s">
        <v>770</v>
      </c>
      <c r="F186">
        <v>5</v>
      </c>
      <c r="G186" t="s">
        <v>419</v>
      </c>
      <c r="H186" t="s">
        <v>672</v>
      </c>
      <c r="I186" t="s">
        <v>421</v>
      </c>
      <c r="J186">
        <v>1758585582.1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2.18</v>
      </c>
      <c r="DB186">
        <v>0.5</v>
      </c>
      <c r="DC186" t="s">
        <v>423</v>
      </c>
      <c r="DD186">
        <v>2</v>
      </c>
      <c r="DE186">
        <v>1758585582.1</v>
      </c>
      <c r="DF186">
        <v>420.391333333333</v>
      </c>
      <c r="DG186">
        <v>419.912666666667</v>
      </c>
      <c r="DH186">
        <v>24.2211666666667</v>
      </c>
      <c r="DI186">
        <v>24.0408333333333</v>
      </c>
      <c r="DJ186">
        <v>418.226333333333</v>
      </c>
      <c r="DK186">
        <v>23.8500666666667</v>
      </c>
      <c r="DL186">
        <v>500.068333333333</v>
      </c>
      <c r="DM186">
        <v>89.6167666666667</v>
      </c>
      <c r="DN186">
        <v>0.0339925</v>
      </c>
      <c r="DO186">
        <v>30.3069</v>
      </c>
      <c r="DP186">
        <v>29.9871666666667</v>
      </c>
      <c r="DQ186">
        <v>999.9</v>
      </c>
      <c r="DR186">
        <v>0</v>
      </c>
      <c r="DS186">
        <v>0</v>
      </c>
      <c r="DT186">
        <v>10000</v>
      </c>
      <c r="DU186">
        <v>0</v>
      </c>
      <c r="DV186">
        <v>0.27582</v>
      </c>
      <c r="DW186">
        <v>0.478892</v>
      </c>
      <c r="DX186">
        <v>430.826666666667</v>
      </c>
      <c r="DY186">
        <v>430.256</v>
      </c>
      <c r="DZ186">
        <v>0.180406333333333</v>
      </c>
      <c r="EA186">
        <v>419.912666666667</v>
      </c>
      <c r="EB186">
        <v>24.0408333333333</v>
      </c>
      <c r="EC186">
        <v>2.17062666666667</v>
      </c>
      <c r="ED186">
        <v>2.15445666666667</v>
      </c>
      <c r="EE186">
        <v>18.7471333333333</v>
      </c>
      <c r="EF186">
        <v>18.6276333333333</v>
      </c>
      <c r="EG186">
        <v>0.00500059</v>
      </c>
      <c r="EH186">
        <v>0</v>
      </c>
      <c r="EI186">
        <v>0</v>
      </c>
      <c r="EJ186">
        <v>0</v>
      </c>
      <c r="EK186">
        <v>186.333333333333</v>
      </c>
      <c r="EL186">
        <v>0.00500059</v>
      </c>
      <c r="EM186">
        <v>-14.5</v>
      </c>
      <c r="EN186">
        <v>-2.66666666666667</v>
      </c>
      <c r="EO186">
        <v>35.937</v>
      </c>
      <c r="EP186">
        <v>39.0413333333333</v>
      </c>
      <c r="EQ186">
        <v>37.25</v>
      </c>
      <c r="ER186">
        <v>39.1873333333333</v>
      </c>
      <c r="ES186">
        <v>38.1663333333333</v>
      </c>
      <c r="ET186">
        <v>0</v>
      </c>
      <c r="EU186">
        <v>0</v>
      </c>
      <c r="EV186">
        <v>0</v>
      </c>
      <c r="EW186">
        <v>1758585584</v>
      </c>
      <c r="EX186">
        <v>0</v>
      </c>
      <c r="EY186">
        <v>185.103846153846</v>
      </c>
      <c r="EZ186">
        <v>-3.29914582815107</v>
      </c>
      <c r="FA186">
        <v>-17.89059837621</v>
      </c>
      <c r="FB186">
        <v>-9.64230769230769</v>
      </c>
      <c r="FC186">
        <v>15</v>
      </c>
      <c r="FD186">
        <v>0</v>
      </c>
      <c r="FE186" t="s">
        <v>424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0.499636761904762</v>
      </c>
      <c r="FR186">
        <v>0.0126682597402601</v>
      </c>
      <c r="FS186">
        <v>0.0350395894068474</v>
      </c>
      <c r="FT186">
        <v>1</v>
      </c>
      <c r="FU186">
        <v>185.461764705882</v>
      </c>
      <c r="FV186">
        <v>6.46447656256199</v>
      </c>
      <c r="FW186">
        <v>6.20678067097411</v>
      </c>
      <c r="FX186">
        <v>-1</v>
      </c>
      <c r="FY186">
        <v>0.188555142857143</v>
      </c>
      <c r="FZ186">
        <v>-0.077306649350649</v>
      </c>
      <c r="GA186">
        <v>0.00825918841444522</v>
      </c>
      <c r="GB186">
        <v>1</v>
      </c>
      <c r="GC186">
        <v>2</v>
      </c>
      <c r="GD186">
        <v>2</v>
      </c>
      <c r="GE186" t="s">
        <v>425</v>
      </c>
      <c r="GF186">
        <v>3.13307</v>
      </c>
      <c r="GG186">
        <v>2.71204</v>
      </c>
      <c r="GH186">
        <v>0.0887181</v>
      </c>
      <c r="GI186">
        <v>0.0891326</v>
      </c>
      <c r="GJ186">
        <v>0.102736</v>
      </c>
      <c r="GK186">
        <v>0.102892</v>
      </c>
      <c r="GL186">
        <v>34327.9</v>
      </c>
      <c r="GM186">
        <v>36754.8</v>
      </c>
      <c r="GN186">
        <v>34082.1</v>
      </c>
      <c r="GO186">
        <v>36534.9</v>
      </c>
      <c r="GP186">
        <v>43191.9</v>
      </c>
      <c r="GQ186">
        <v>47051</v>
      </c>
      <c r="GR186">
        <v>53174.7</v>
      </c>
      <c r="GS186">
        <v>58394.1</v>
      </c>
      <c r="GT186">
        <v>1.9549</v>
      </c>
      <c r="GU186">
        <v>1.65585</v>
      </c>
      <c r="GV186">
        <v>0.0936314</v>
      </c>
      <c r="GW186">
        <v>0</v>
      </c>
      <c r="GX186">
        <v>28.4604</v>
      </c>
      <c r="GY186">
        <v>999.9</v>
      </c>
      <c r="GZ186">
        <v>59.498</v>
      </c>
      <c r="HA186">
        <v>30.454</v>
      </c>
      <c r="HB186">
        <v>29.0324</v>
      </c>
      <c r="HC186">
        <v>54.5143</v>
      </c>
      <c r="HD186">
        <v>46.1899</v>
      </c>
      <c r="HE186">
        <v>1</v>
      </c>
      <c r="HF186">
        <v>0.067749</v>
      </c>
      <c r="HG186">
        <v>-1.54474</v>
      </c>
      <c r="HH186">
        <v>20.1262</v>
      </c>
      <c r="HI186">
        <v>5.19887</v>
      </c>
      <c r="HJ186">
        <v>12.0041</v>
      </c>
      <c r="HK186">
        <v>4.97545</v>
      </c>
      <c r="HL186">
        <v>3.294</v>
      </c>
      <c r="HM186">
        <v>9999</v>
      </c>
      <c r="HN186">
        <v>999.9</v>
      </c>
      <c r="HO186">
        <v>9999</v>
      </c>
      <c r="HP186">
        <v>9999</v>
      </c>
      <c r="HQ186">
        <v>1.86325</v>
      </c>
      <c r="HR186">
        <v>1.86813</v>
      </c>
      <c r="HS186">
        <v>1.86785</v>
      </c>
      <c r="HT186">
        <v>1.86905</v>
      </c>
      <c r="HU186">
        <v>1.86982</v>
      </c>
      <c r="HV186">
        <v>1.86589</v>
      </c>
      <c r="HW186">
        <v>1.86694</v>
      </c>
      <c r="HX186">
        <v>1.86843</v>
      </c>
      <c r="HY186">
        <v>5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2.165</v>
      </c>
      <c r="IM186">
        <v>0.3711</v>
      </c>
      <c r="IN186">
        <v>0.725814700763697</v>
      </c>
      <c r="IO186">
        <v>0.00362048344270013</v>
      </c>
      <c r="IP186">
        <v>-5.06934738496834e-07</v>
      </c>
      <c r="IQ186">
        <v>1.8318064437723e-10</v>
      </c>
      <c r="IR186">
        <v>-0.101343419155985</v>
      </c>
      <c r="IS186">
        <v>-0.0180113055313949</v>
      </c>
      <c r="IT186">
        <v>0.00213158163258544</v>
      </c>
      <c r="IU186">
        <v>-2.28843148016446e-05</v>
      </c>
      <c r="IV186">
        <v>5</v>
      </c>
      <c r="IW186">
        <v>2442</v>
      </c>
      <c r="IX186">
        <v>1</v>
      </c>
      <c r="IY186">
        <v>27</v>
      </c>
      <c r="IZ186">
        <v>29309759.8</v>
      </c>
      <c r="JA186">
        <v>29309759.8</v>
      </c>
      <c r="JB186">
        <v>0.950928</v>
      </c>
      <c r="JC186">
        <v>2.64404</v>
      </c>
      <c r="JD186">
        <v>1.54785</v>
      </c>
      <c r="JE186">
        <v>2.31812</v>
      </c>
      <c r="JF186">
        <v>1.64673</v>
      </c>
      <c r="JG186">
        <v>2.35352</v>
      </c>
      <c r="JH186">
        <v>34.3269</v>
      </c>
      <c r="JI186">
        <v>24.2188</v>
      </c>
      <c r="JJ186">
        <v>18</v>
      </c>
      <c r="JK186">
        <v>504.899</v>
      </c>
      <c r="JL186">
        <v>330.634</v>
      </c>
      <c r="JM186">
        <v>31.124</v>
      </c>
      <c r="JN186">
        <v>28.2271</v>
      </c>
      <c r="JO186">
        <v>30</v>
      </c>
      <c r="JP186">
        <v>28.1887</v>
      </c>
      <c r="JQ186">
        <v>28.1458</v>
      </c>
      <c r="JR186">
        <v>19.0654</v>
      </c>
      <c r="JS186">
        <v>22.6131</v>
      </c>
      <c r="JT186">
        <v>87.0066</v>
      </c>
      <c r="JU186">
        <v>31.1329</v>
      </c>
      <c r="JV186">
        <v>419.9</v>
      </c>
      <c r="JW186">
        <v>24.0719</v>
      </c>
      <c r="JX186">
        <v>96.6556</v>
      </c>
      <c r="JY186">
        <v>94.6093</v>
      </c>
    </row>
    <row r="187" spans="1:285">
      <c r="A187">
        <v>171</v>
      </c>
      <c r="B187">
        <v>1758585587.1</v>
      </c>
      <c r="C187">
        <v>2047</v>
      </c>
      <c r="D187" t="s">
        <v>771</v>
      </c>
      <c r="E187" t="s">
        <v>772</v>
      </c>
      <c r="F187">
        <v>5</v>
      </c>
      <c r="G187" t="s">
        <v>419</v>
      </c>
      <c r="H187" t="s">
        <v>672</v>
      </c>
      <c r="I187" t="s">
        <v>421</v>
      </c>
      <c r="J187">
        <v>1758585584.1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2.18</v>
      </c>
      <c r="DB187">
        <v>0.5</v>
      </c>
      <c r="DC187" t="s">
        <v>423</v>
      </c>
      <c r="DD187">
        <v>2</v>
      </c>
      <c r="DE187">
        <v>1758585584.1</v>
      </c>
      <c r="DF187">
        <v>420.393</v>
      </c>
      <c r="DG187">
        <v>419.936666666667</v>
      </c>
      <c r="DH187">
        <v>24.2203</v>
      </c>
      <c r="DI187">
        <v>24.0402666666667</v>
      </c>
      <c r="DJ187">
        <v>418.228333333333</v>
      </c>
      <c r="DK187">
        <v>23.8492333333333</v>
      </c>
      <c r="DL187">
        <v>499.992333333333</v>
      </c>
      <c r="DM187">
        <v>89.6167</v>
      </c>
      <c r="DN187">
        <v>0.0339986333333333</v>
      </c>
      <c r="DO187">
        <v>30.3064</v>
      </c>
      <c r="DP187">
        <v>29.9849333333333</v>
      </c>
      <c r="DQ187">
        <v>999.9</v>
      </c>
      <c r="DR187">
        <v>0</v>
      </c>
      <c r="DS187">
        <v>0</v>
      </c>
      <c r="DT187">
        <v>9992.5</v>
      </c>
      <c r="DU187">
        <v>0</v>
      </c>
      <c r="DV187">
        <v>0.27582</v>
      </c>
      <c r="DW187">
        <v>0.456838</v>
      </c>
      <c r="DX187">
        <v>430.828</v>
      </c>
      <c r="DY187">
        <v>430.28</v>
      </c>
      <c r="DZ187">
        <v>0.180081</v>
      </c>
      <c r="EA187">
        <v>419.936666666667</v>
      </c>
      <c r="EB187">
        <v>24.0402666666667</v>
      </c>
      <c r="EC187">
        <v>2.17054666666667</v>
      </c>
      <c r="ED187">
        <v>2.15440666666667</v>
      </c>
      <c r="EE187">
        <v>18.7465333333333</v>
      </c>
      <c r="EF187">
        <v>18.6272666666667</v>
      </c>
      <c r="EG187">
        <v>0.00500059</v>
      </c>
      <c r="EH187">
        <v>0</v>
      </c>
      <c r="EI187">
        <v>0</v>
      </c>
      <c r="EJ187">
        <v>0</v>
      </c>
      <c r="EK187">
        <v>189.366666666667</v>
      </c>
      <c r="EL187">
        <v>0.00500059</v>
      </c>
      <c r="EM187">
        <v>-17.4666666666667</v>
      </c>
      <c r="EN187">
        <v>-2.86666666666667</v>
      </c>
      <c r="EO187">
        <v>35.9163333333333</v>
      </c>
      <c r="EP187">
        <v>39.0206666666667</v>
      </c>
      <c r="EQ187">
        <v>37.229</v>
      </c>
      <c r="ER187">
        <v>39.1456666666667</v>
      </c>
      <c r="ES187">
        <v>38.1456666666667</v>
      </c>
      <c r="ET187">
        <v>0</v>
      </c>
      <c r="EU187">
        <v>0</v>
      </c>
      <c r="EV187">
        <v>0</v>
      </c>
      <c r="EW187">
        <v>1758585586.4</v>
      </c>
      <c r="EX187">
        <v>0</v>
      </c>
      <c r="EY187">
        <v>185</v>
      </c>
      <c r="EZ187">
        <v>9.62734995132871</v>
      </c>
      <c r="FA187">
        <v>-16.3760683388661</v>
      </c>
      <c r="FB187">
        <v>-11.1230769230769</v>
      </c>
      <c r="FC187">
        <v>15</v>
      </c>
      <c r="FD187">
        <v>0</v>
      </c>
      <c r="FE187" t="s">
        <v>424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0.498744476190476</v>
      </c>
      <c r="FR187">
        <v>-0.124276363636364</v>
      </c>
      <c r="FS187">
        <v>0.0364732781670284</v>
      </c>
      <c r="FT187">
        <v>1</v>
      </c>
      <c r="FU187">
        <v>184.791176470588</v>
      </c>
      <c r="FV187">
        <v>2.13750933973753</v>
      </c>
      <c r="FW187">
        <v>6.37842722855992</v>
      </c>
      <c r="FX187">
        <v>-1</v>
      </c>
      <c r="FY187">
        <v>0.186054095238095</v>
      </c>
      <c r="FZ187">
        <v>-0.0580164155844154</v>
      </c>
      <c r="GA187">
        <v>0.00622260077998904</v>
      </c>
      <c r="GB187">
        <v>1</v>
      </c>
      <c r="GC187">
        <v>2</v>
      </c>
      <c r="GD187">
        <v>2</v>
      </c>
      <c r="GE187" t="s">
        <v>425</v>
      </c>
      <c r="GF187">
        <v>3.13316</v>
      </c>
      <c r="GG187">
        <v>2.71228</v>
      </c>
      <c r="GH187">
        <v>0.0887145</v>
      </c>
      <c r="GI187">
        <v>0.0891272</v>
      </c>
      <c r="GJ187">
        <v>0.102729</v>
      </c>
      <c r="GK187">
        <v>0.102888</v>
      </c>
      <c r="GL187">
        <v>34327.7</v>
      </c>
      <c r="GM187">
        <v>36755</v>
      </c>
      <c r="GN187">
        <v>34081.7</v>
      </c>
      <c r="GO187">
        <v>36534.9</v>
      </c>
      <c r="GP187">
        <v>43191.8</v>
      </c>
      <c r="GQ187">
        <v>47051.2</v>
      </c>
      <c r="GR187">
        <v>53174.2</v>
      </c>
      <c r="GS187">
        <v>58394.1</v>
      </c>
      <c r="GT187">
        <v>1.95508</v>
      </c>
      <c r="GU187">
        <v>1.6556</v>
      </c>
      <c r="GV187">
        <v>0.0938214</v>
      </c>
      <c r="GW187">
        <v>0</v>
      </c>
      <c r="GX187">
        <v>28.4604</v>
      </c>
      <c r="GY187">
        <v>999.9</v>
      </c>
      <c r="GZ187">
        <v>59.498</v>
      </c>
      <c r="HA187">
        <v>30.454</v>
      </c>
      <c r="HB187">
        <v>29.0328</v>
      </c>
      <c r="HC187">
        <v>54.7343</v>
      </c>
      <c r="HD187">
        <v>46.3702</v>
      </c>
      <c r="HE187">
        <v>1</v>
      </c>
      <c r="HF187">
        <v>0.0677947</v>
      </c>
      <c r="HG187">
        <v>-1.56389</v>
      </c>
      <c r="HH187">
        <v>20.126</v>
      </c>
      <c r="HI187">
        <v>5.19887</v>
      </c>
      <c r="HJ187">
        <v>12.0041</v>
      </c>
      <c r="HK187">
        <v>4.97565</v>
      </c>
      <c r="HL187">
        <v>3.294</v>
      </c>
      <c r="HM187">
        <v>9999</v>
      </c>
      <c r="HN187">
        <v>999.9</v>
      </c>
      <c r="HO187">
        <v>9999</v>
      </c>
      <c r="HP187">
        <v>9999</v>
      </c>
      <c r="HQ187">
        <v>1.86325</v>
      </c>
      <c r="HR187">
        <v>1.86813</v>
      </c>
      <c r="HS187">
        <v>1.86784</v>
      </c>
      <c r="HT187">
        <v>1.86905</v>
      </c>
      <c r="HU187">
        <v>1.86982</v>
      </c>
      <c r="HV187">
        <v>1.8659</v>
      </c>
      <c r="HW187">
        <v>1.86694</v>
      </c>
      <c r="HX187">
        <v>1.86843</v>
      </c>
      <c r="HY187">
        <v>5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2.164</v>
      </c>
      <c r="IM187">
        <v>0.371</v>
      </c>
      <c r="IN187">
        <v>0.725814700763697</v>
      </c>
      <c r="IO187">
        <v>0.00362048344270013</v>
      </c>
      <c r="IP187">
        <v>-5.06934738496834e-07</v>
      </c>
      <c r="IQ187">
        <v>1.8318064437723e-10</v>
      </c>
      <c r="IR187">
        <v>-0.101343419155985</v>
      </c>
      <c r="IS187">
        <v>-0.0180113055313949</v>
      </c>
      <c r="IT187">
        <v>0.00213158163258544</v>
      </c>
      <c r="IU187">
        <v>-2.28843148016446e-05</v>
      </c>
      <c r="IV187">
        <v>5</v>
      </c>
      <c r="IW187">
        <v>2442</v>
      </c>
      <c r="IX187">
        <v>1</v>
      </c>
      <c r="IY187">
        <v>27</v>
      </c>
      <c r="IZ187">
        <v>29309759.8</v>
      </c>
      <c r="JA187">
        <v>29309759.8</v>
      </c>
      <c r="JB187">
        <v>0.950928</v>
      </c>
      <c r="JC187">
        <v>2.64038</v>
      </c>
      <c r="JD187">
        <v>1.54785</v>
      </c>
      <c r="JE187">
        <v>2.31812</v>
      </c>
      <c r="JF187">
        <v>1.64551</v>
      </c>
      <c r="JG187">
        <v>2.31689</v>
      </c>
      <c r="JH187">
        <v>34.3269</v>
      </c>
      <c r="JI187">
        <v>24.2188</v>
      </c>
      <c r="JJ187">
        <v>18</v>
      </c>
      <c r="JK187">
        <v>505.015</v>
      </c>
      <c r="JL187">
        <v>330.522</v>
      </c>
      <c r="JM187">
        <v>31.1251</v>
      </c>
      <c r="JN187">
        <v>28.2283</v>
      </c>
      <c r="JO187">
        <v>30.0001</v>
      </c>
      <c r="JP187">
        <v>28.1887</v>
      </c>
      <c r="JQ187">
        <v>28.147</v>
      </c>
      <c r="JR187">
        <v>19.0661</v>
      </c>
      <c r="JS187">
        <v>22.6131</v>
      </c>
      <c r="JT187">
        <v>87.0066</v>
      </c>
      <c r="JU187">
        <v>31.1329</v>
      </c>
      <c r="JV187">
        <v>419.9</v>
      </c>
      <c r="JW187">
        <v>24.0757</v>
      </c>
      <c r="JX187">
        <v>96.6545</v>
      </c>
      <c r="JY187">
        <v>94.6093</v>
      </c>
    </row>
    <row r="188" spans="1:285">
      <c r="A188">
        <v>172</v>
      </c>
      <c r="B188">
        <v>1758585589.1</v>
      </c>
      <c r="C188">
        <v>2049</v>
      </c>
      <c r="D188" t="s">
        <v>773</v>
      </c>
      <c r="E188" t="s">
        <v>774</v>
      </c>
      <c r="F188">
        <v>5</v>
      </c>
      <c r="G188" t="s">
        <v>419</v>
      </c>
      <c r="H188" t="s">
        <v>672</v>
      </c>
      <c r="I188" t="s">
        <v>421</v>
      </c>
      <c r="J188">
        <v>1758585586.1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2.18</v>
      </c>
      <c r="DB188">
        <v>0.5</v>
      </c>
      <c r="DC188" t="s">
        <v>423</v>
      </c>
      <c r="DD188">
        <v>2</v>
      </c>
      <c r="DE188">
        <v>1758585586.1</v>
      </c>
      <c r="DF188">
        <v>420.398</v>
      </c>
      <c r="DG188">
        <v>419.938</v>
      </c>
      <c r="DH188">
        <v>24.2192333333333</v>
      </c>
      <c r="DI188">
        <v>24.0400333333333</v>
      </c>
      <c r="DJ188">
        <v>418.233333333333</v>
      </c>
      <c r="DK188">
        <v>23.8482</v>
      </c>
      <c r="DL188">
        <v>499.935</v>
      </c>
      <c r="DM188">
        <v>89.6162</v>
      </c>
      <c r="DN188">
        <v>0.0340725333333333</v>
      </c>
      <c r="DO188">
        <v>30.3057333333333</v>
      </c>
      <c r="DP188">
        <v>29.9862666666667</v>
      </c>
      <c r="DQ188">
        <v>999.9</v>
      </c>
      <c r="DR188">
        <v>0</v>
      </c>
      <c r="DS188">
        <v>0</v>
      </c>
      <c r="DT188">
        <v>9997.48333333333</v>
      </c>
      <c r="DU188">
        <v>0</v>
      </c>
      <c r="DV188">
        <v>0.27582</v>
      </c>
      <c r="DW188">
        <v>0.460276333333333</v>
      </c>
      <c r="DX188">
        <v>430.832666666667</v>
      </c>
      <c r="DY188">
        <v>430.281666666667</v>
      </c>
      <c r="DZ188">
        <v>0.179205</v>
      </c>
      <c r="EA188">
        <v>419.938</v>
      </c>
      <c r="EB188">
        <v>24.0400333333333</v>
      </c>
      <c r="EC188">
        <v>2.17043666666667</v>
      </c>
      <c r="ED188">
        <v>2.15437666666667</v>
      </c>
      <c r="EE188">
        <v>18.7457333333333</v>
      </c>
      <c r="EF188">
        <v>18.6270333333333</v>
      </c>
      <c r="EG188">
        <v>0.00500059</v>
      </c>
      <c r="EH188">
        <v>0</v>
      </c>
      <c r="EI188">
        <v>0</v>
      </c>
      <c r="EJ188">
        <v>0</v>
      </c>
      <c r="EK188">
        <v>186.5</v>
      </c>
      <c r="EL188">
        <v>0.00500059</v>
      </c>
      <c r="EM188">
        <v>-10.3</v>
      </c>
      <c r="EN188">
        <v>-0.366666666666667</v>
      </c>
      <c r="EO188">
        <v>35.8956666666667</v>
      </c>
      <c r="EP188">
        <v>39</v>
      </c>
      <c r="EQ188">
        <v>37.208</v>
      </c>
      <c r="ER188">
        <v>39.104</v>
      </c>
      <c r="ES188">
        <v>38.125</v>
      </c>
      <c r="ET188">
        <v>0</v>
      </c>
      <c r="EU188">
        <v>0</v>
      </c>
      <c r="EV188">
        <v>0</v>
      </c>
      <c r="EW188">
        <v>1758585588.2</v>
      </c>
      <c r="EX188">
        <v>0</v>
      </c>
      <c r="EY188">
        <v>185.888</v>
      </c>
      <c r="EZ188">
        <v>1.48461505999924</v>
      </c>
      <c r="FA188">
        <v>11.0999999657655</v>
      </c>
      <c r="FB188">
        <v>-10.38</v>
      </c>
      <c r="FC188">
        <v>15</v>
      </c>
      <c r="FD188">
        <v>0</v>
      </c>
      <c r="FE188" t="s">
        <v>424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0.497669142857143</v>
      </c>
      <c r="FR188">
        <v>-0.184118727272727</v>
      </c>
      <c r="FS188">
        <v>0.0369763427461986</v>
      </c>
      <c r="FT188">
        <v>1</v>
      </c>
      <c r="FU188">
        <v>185.014705882353</v>
      </c>
      <c r="FV188">
        <v>4.4171120221495</v>
      </c>
      <c r="FW188">
        <v>5.98729696219377</v>
      </c>
      <c r="FX188">
        <v>-1</v>
      </c>
      <c r="FY188">
        <v>0.184214476190476</v>
      </c>
      <c r="FZ188">
        <v>-0.0447355324675324</v>
      </c>
      <c r="GA188">
        <v>0.00486771465512501</v>
      </c>
      <c r="GB188">
        <v>1</v>
      </c>
      <c r="GC188">
        <v>2</v>
      </c>
      <c r="GD188">
        <v>2</v>
      </c>
      <c r="GE188" t="s">
        <v>425</v>
      </c>
      <c r="GF188">
        <v>3.13318</v>
      </c>
      <c r="GG188">
        <v>2.71227</v>
      </c>
      <c r="GH188">
        <v>0.0887127</v>
      </c>
      <c r="GI188">
        <v>0.0891255</v>
      </c>
      <c r="GJ188">
        <v>0.102722</v>
      </c>
      <c r="GK188">
        <v>0.102886</v>
      </c>
      <c r="GL188">
        <v>34327.6</v>
      </c>
      <c r="GM188">
        <v>36755.2</v>
      </c>
      <c r="GN188">
        <v>34081.5</v>
      </c>
      <c r="GO188">
        <v>36535</v>
      </c>
      <c r="GP188">
        <v>43192</v>
      </c>
      <c r="GQ188">
        <v>47051.5</v>
      </c>
      <c r="GR188">
        <v>53174</v>
      </c>
      <c r="GS188">
        <v>58394.3</v>
      </c>
      <c r="GT188">
        <v>1.9549</v>
      </c>
      <c r="GU188">
        <v>1.65567</v>
      </c>
      <c r="GV188">
        <v>0.0938736</v>
      </c>
      <c r="GW188">
        <v>0</v>
      </c>
      <c r="GX188">
        <v>28.4591</v>
      </c>
      <c r="GY188">
        <v>999.9</v>
      </c>
      <c r="GZ188">
        <v>59.498</v>
      </c>
      <c r="HA188">
        <v>30.454</v>
      </c>
      <c r="HB188">
        <v>29.0294</v>
      </c>
      <c r="HC188">
        <v>54.2043</v>
      </c>
      <c r="HD188">
        <v>46.3662</v>
      </c>
      <c r="HE188">
        <v>1</v>
      </c>
      <c r="HF188">
        <v>0.0678506</v>
      </c>
      <c r="HG188">
        <v>-1.57882</v>
      </c>
      <c r="HH188">
        <v>20.1258</v>
      </c>
      <c r="HI188">
        <v>5.19902</v>
      </c>
      <c r="HJ188">
        <v>12.004</v>
      </c>
      <c r="HK188">
        <v>4.9759</v>
      </c>
      <c r="HL188">
        <v>3.294</v>
      </c>
      <c r="HM188">
        <v>9999</v>
      </c>
      <c r="HN188">
        <v>999.9</v>
      </c>
      <c r="HO188">
        <v>9999</v>
      </c>
      <c r="HP188">
        <v>9999</v>
      </c>
      <c r="HQ188">
        <v>1.86325</v>
      </c>
      <c r="HR188">
        <v>1.86813</v>
      </c>
      <c r="HS188">
        <v>1.86784</v>
      </c>
      <c r="HT188">
        <v>1.86905</v>
      </c>
      <c r="HU188">
        <v>1.86983</v>
      </c>
      <c r="HV188">
        <v>1.86592</v>
      </c>
      <c r="HW188">
        <v>1.86695</v>
      </c>
      <c r="HX188">
        <v>1.86843</v>
      </c>
      <c r="HY188">
        <v>5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2.165</v>
      </c>
      <c r="IM188">
        <v>0.3709</v>
      </c>
      <c r="IN188">
        <v>0.725814700763697</v>
      </c>
      <c r="IO188">
        <v>0.00362048344270013</v>
      </c>
      <c r="IP188">
        <v>-5.06934738496834e-07</v>
      </c>
      <c r="IQ188">
        <v>1.8318064437723e-10</v>
      </c>
      <c r="IR188">
        <v>-0.101343419155985</v>
      </c>
      <c r="IS188">
        <v>-0.0180113055313949</v>
      </c>
      <c r="IT188">
        <v>0.00213158163258544</v>
      </c>
      <c r="IU188">
        <v>-2.28843148016446e-05</v>
      </c>
      <c r="IV188">
        <v>5</v>
      </c>
      <c r="IW188">
        <v>2442</v>
      </c>
      <c r="IX188">
        <v>1</v>
      </c>
      <c r="IY188">
        <v>27</v>
      </c>
      <c r="IZ188">
        <v>29309759.8</v>
      </c>
      <c r="JA188">
        <v>29309759.8</v>
      </c>
      <c r="JB188">
        <v>0.950928</v>
      </c>
      <c r="JC188">
        <v>2.65137</v>
      </c>
      <c r="JD188">
        <v>1.54785</v>
      </c>
      <c r="JE188">
        <v>2.31812</v>
      </c>
      <c r="JF188">
        <v>1.64551</v>
      </c>
      <c r="JG188">
        <v>2.23755</v>
      </c>
      <c r="JH188">
        <v>34.3269</v>
      </c>
      <c r="JI188">
        <v>24.2101</v>
      </c>
      <c r="JJ188">
        <v>18</v>
      </c>
      <c r="JK188">
        <v>504.906</v>
      </c>
      <c r="JL188">
        <v>330.564</v>
      </c>
      <c r="JM188">
        <v>31.1284</v>
      </c>
      <c r="JN188">
        <v>28.2287</v>
      </c>
      <c r="JO188">
        <v>30.0001</v>
      </c>
      <c r="JP188">
        <v>28.1895</v>
      </c>
      <c r="JQ188">
        <v>28.1481</v>
      </c>
      <c r="JR188">
        <v>19.066</v>
      </c>
      <c r="JS188">
        <v>22.6131</v>
      </c>
      <c r="JT188">
        <v>87.0066</v>
      </c>
      <c r="JU188">
        <v>31.1329</v>
      </c>
      <c r="JV188">
        <v>419.9</v>
      </c>
      <c r="JW188">
        <v>24.0756</v>
      </c>
      <c r="JX188">
        <v>96.6542</v>
      </c>
      <c r="JY188">
        <v>94.6096</v>
      </c>
    </row>
    <row r="189" spans="1:285">
      <c r="A189">
        <v>173</v>
      </c>
      <c r="B189">
        <v>1758585591.1</v>
      </c>
      <c r="C189">
        <v>2051</v>
      </c>
      <c r="D189" t="s">
        <v>775</v>
      </c>
      <c r="E189" t="s">
        <v>776</v>
      </c>
      <c r="F189">
        <v>5</v>
      </c>
      <c r="G189" t="s">
        <v>419</v>
      </c>
      <c r="H189" t="s">
        <v>672</v>
      </c>
      <c r="I189" t="s">
        <v>421</v>
      </c>
      <c r="J189">
        <v>1758585588.1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2.18</v>
      </c>
      <c r="DB189">
        <v>0.5</v>
      </c>
      <c r="DC189" t="s">
        <v>423</v>
      </c>
      <c r="DD189">
        <v>2</v>
      </c>
      <c r="DE189">
        <v>1758585588.1</v>
      </c>
      <c r="DF189">
        <v>420.4</v>
      </c>
      <c r="DG189">
        <v>419.918666666667</v>
      </c>
      <c r="DH189">
        <v>24.2180666666667</v>
      </c>
      <c r="DI189">
        <v>24.0397333333333</v>
      </c>
      <c r="DJ189">
        <v>418.235666666667</v>
      </c>
      <c r="DK189">
        <v>23.8470666666667</v>
      </c>
      <c r="DL189">
        <v>499.988666666667</v>
      </c>
      <c r="DM189">
        <v>89.6155</v>
      </c>
      <c r="DN189">
        <v>0.0340569333333333</v>
      </c>
      <c r="DO189">
        <v>30.3053666666667</v>
      </c>
      <c r="DP189">
        <v>29.9883666666667</v>
      </c>
      <c r="DQ189">
        <v>999.9</v>
      </c>
      <c r="DR189">
        <v>0</v>
      </c>
      <c r="DS189">
        <v>0</v>
      </c>
      <c r="DT189">
        <v>10011.2333333333</v>
      </c>
      <c r="DU189">
        <v>0</v>
      </c>
      <c r="DV189">
        <v>0.27582</v>
      </c>
      <c r="DW189">
        <v>0.481557333333333</v>
      </c>
      <c r="DX189">
        <v>430.834333333333</v>
      </c>
      <c r="DY189">
        <v>430.262</v>
      </c>
      <c r="DZ189">
        <v>0.178330666666667</v>
      </c>
      <c r="EA189">
        <v>419.918666666667</v>
      </c>
      <c r="EB189">
        <v>24.0397333333333</v>
      </c>
      <c r="EC189">
        <v>2.17031666666667</v>
      </c>
      <c r="ED189">
        <v>2.15433333333333</v>
      </c>
      <c r="EE189">
        <v>18.7448333333333</v>
      </c>
      <c r="EF189">
        <v>18.6267</v>
      </c>
      <c r="EG189">
        <v>0.00500059</v>
      </c>
      <c r="EH189">
        <v>0</v>
      </c>
      <c r="EI189">
        <v>0</v>
      </c>
      <c r="EJ189">
        <v>0</v>
      </c>
      <c r="EK189">
        <v>185.733333333333</v>
      </c>
      <c r="EL189">
        <v>0.00500059</v>
      </c>
      <c r="EM189">
        <v>-9.83333333333333</v>
      </c>
      <c r="EN189">
        <v>0.266666666666667</v>
      </c>
      <c r="EO189">
        <v>35.875</v>
      </c>
      <c r="EP189">
        <v>38.979</v>
      </c>
      <c r="EQ189">
        <v>37.187</v>
      </c>
      <c r="ER189">
        <v>39.083</v>
      </c>
      <c r="ES189">
        <v>38.125</v>
      </c>
      <c r="ET189">
        <v>0</v>
      </c>
      <c r="EU189">
        <v>0</v>
      </c>
      <c r="EV189">
        <v>0</v>
      </c>
      <c r="EW189">
        <v>1758585590</v>
      </c>
      <c r="EX189">
        <v>0</v>
      </c>
      <c r="EY189">
        <v>185.565384615385</v>
      </c>
      <c r="EZ189">
        <v>-9.37094043837345</v>
      </c>
      <c r="FA189">
        <v>23.8358973564628</v>
      </c>
      <c r="FB189">
        <v>-9.93846153846154</v>
      </c>
      <c r="FC189">
        <v>15</v>
      </c>
      <c r="FD189">
        <v>0</v>
      </c>
      <c r="FE189" t="s">
        <v>424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0.493886428571429</v>
      </c>
      <c r="FR189">
        <v>-0.185892935064935</v>
      </c>
      <c r="FS189">
        <v>0.0360979254193123</v>
      </c>
      <c r="FT189">
        <v>1</v>
      </c>
      <c r="FU189">
        <v>185.420588235294</v>
      </c>
      <c r="FV189">
        <v>5.05882335443781</v>
      </c>
      <c r="FW189">
        <v>5.78805968767573</v>
      </c>
      <c r="FX189">
        <v>-1</v>
      </c>
      <c r="FY189">
        <v>0.182680761904762</v>
      </c>
      <c r="FZ189">
        <v>-0.0377089870129871</v>
      </c>
      <c r="GA189">
        <v>0.00413194851884172</v>
      </c>
      <c r="GB189">
        <v>1</v>
      </c>
      <c r="GC189">
        <v>2</v>
      </c>
      <c r="GD189">
        <v>2</v>
      </c>
      <c r="GE189" t="s">
        <v>425</v>
      </c>
      <c r="GF189">
        <v>3.13333</v>
      </c>
      <c r="GG189">
        <v>2.71203</v>
      </c>
      <c r="GH189">
        <v>0.088713</v>
      </c>
      <c r="GI189">
        <v>0.0891223</v>
      </c>
      <c r="GJ189">
        <v>0.102722</v>
      </c>
      <c r="GK189">
        <v>0.102884</v>
      </c>
      <c r="GL189">
        <v>34327.8</v>
      </c>
      <c r="GM189">
        <v>36755.4</v>
      </c>
      <c r="GN189">
        <v>34081.7</v>
      </c>
      <c r="GO189">
        <v>36535.1</v>
      </c>
      <c r="GP189">
        <v>43192.1</v>
      </c>
      <c r="GQ189">
        <v>47051.8</v>
      </c>
      <c r="GR189">
        <v>53174.2</v>
      </c>
      <c r="GS189">
        <v>58394.5</v>
      </c>
      <c r="GT189">
        <v>1.95495</v>
      </c>
      <c r="GU189">
        <v>1.6556</v>
      </c>
      <c r="GV189">
        <v>0.0938848</v>
      </c>
      <c r="GW189">
        <v>0</v>
      </c>
      <c r="GX189">
        <v>28.458</v>
      </c>
      <c r="GY189">
        <v>999.9</v>
      </c>
      <c r="GZ189">
        <v>59.498</v>
      </c>
      <c r="HA189">
        <v>30.454</v>
      </c>
      <c r="HB189">
        <v>29.031</v>
      </c>
      <c r="HC189">
        <v>54.7543</v>
      </c>
      <c r="HD189">
        <v>46.0737</v>
      </c>
      <c r="HE189">
        <v>1</v>
      </c>
      <c r="HF189">
        <v>0.0677922</v>
      </c>
      <c r="HG189">
        <v>-1.57359</v>
      </c>
      <c r="HH189">
        <v>20.1258</v>
      </c>
      <c r="HI189">
        <v>5.19902</v>
      </c>
      <c r="HJ189">
        <v>12.004</v>
      </c>
      <c r="HK189">
        <v>4.9757</v>
      </c>
      <c r="HL189">
        <v>3.294</v>
      </c>
      <c r="HM189">
        <v>9999</v>
      </c>
      <c r="HN189">
        <v>999.9</v>
      </c>
      <c r="HO189">
        <v>9999</v>
      </c>
      <c r="HP189">
        <v>9999</v>
      </c>
      <c r="HQ189">
        <v>1.86325</v>
      </c>
      <c r="HR189">
        <v>1.86812</v>
      </c>
      <c r="HS189">
        <v>1.86785</v>
      </c>
      <c r="HT189">
        <v>1.86905</v>
      </c>
      <c r="HU189">
        <v>1.86984</v>
      </c>
      <c r="HV189">
        <v>1.8659</v>
      </c>
      <c r="HW189">
        <v>1.86695</v>
      </c>
      <c r="HX189">
        <v>1.86843</v>
      </c>
      <c r="HY189">
        <v>5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2.165</v>
      </c>
      <c r="IM189">
        <v>0.371</v>
      </c>
      <c r="IN189">
        <v>0.725814700763697</v>
      </c>
      <c r="IO189">
        <v>0.00362048344270013</v>
      </c>
      <c r="IP189">
        <v>-5.06934738496834e-07</v>
      </c>
      <c r="IQ189">
        <v>1.8318064437723e-10</v>
      </c>
      <c r="IR189">
        <v>-0.101343419155985</v>
      </c>
      <c r="IS189">
        <v>-0.0180113055313949</v>
      </c>
      <c r="IT189">
        <v>0.00213158163258544</v>
      </c>
      <c r="IU189">
        <v>-2.28843148016446e-05</v>
      </c>
      <c r="IV189">
        <v>5</v>
      </c>
      <c r="IW189">
        <v>2442</v>
      </c>
      <c r="IX189">
        <v>1</v>
      </c>
      <c r="IY189">
        <v>27</v>
      </c>
      <c r="IZ189">
        <v>29309759.9</v>
      </c>
      <c r="JA189">
        <v>29309759.9</v>
      </c>
      <c r="JB189">
        <v>0.950928</v>
      </c>
      <c r="JC189">
        <v>2.64404</v>
      </c>
      <c r="JD189">
        <v>1.54785</v>
      </c>
      <c r="JE189">
        <v>2.31812</v>
      </c>
      <c r="JF189">
        <v>1.64551</v>
      </c>
      <c r="JG189">
        <v>2.30225</v>
      </c>
      <c r="JH189">
        <v>34.3269</v>
      </c>
      <c r="JI189">
        <v>24.2188</v>
      </c>
      <c r="JJ189">
        <v>18</v>
      </c>
      <c r="JK189">
        <v>504.949</v>
      </c>
      <c r="JL189">
        <v>330.529</v>
      </c>
      <c r="JM189">
        <v>31.1327</v>
      </c>
      <c r="JN189">
        <v>28.2287</v>
      </c>
      <c r="JO189">
        <v>30.0001</v>
      </c>
      <c r="JP189">
        <v>28.1906</v>
      </c>
      <c r="JQ189">
        <v>28.1481</v>
      </c>
      <c r="JR189">
        <v>19.0666</v>
      </c>
      <c r="JS189">
        <v>22.6131</v>
      </c>
      <c r="JT189">
        <v>87.0066</v>
      </c>
      <c r="JU189">
        <v>31.1408</v>
      </c>
      <c r="JV189">
        <v>419.9</v>
      </c>
      <c r="JW189">
        <v>24.0743</v>
      </c>
      <c r="JX189">
        <v>96.6546</v>
      </c>
      <c r="JY189">
        <v>94.6098</v>
      </c>
    </row>
    <row r="190" spans="1:285">
      <c r="A190">
        <v>174</v>
      </c>
      <c r="B190">
        <v>1758585593.1</v>
      </c>
      <c r="C190">
        <v>2053</v>
      </c>
      <c r="D190" t="s">
        <v>777</v>
      </c>
      <c r="E190" t="s">
        <v>778</v>
      </c>
      <c r="F190">
        <v>5</v>
      </c>
      <c r="G190" t="s">
        <v>419</v>
      </c>
      <c r="H190" t="s">
        <v>672</v>
      </c>
      <c r="I190" t="s">
        <v>421</v>
      </c>
      <c r="J190">
        <v>1758585590.1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2.18</v>
      </c>
      <c r="DB190">
        <v>0.5</v>
      </c>
      <c r="DC190" t="s">
        <v>423</v>
      </c>
      <c r="DD190">
        <v>2</v>
      </c>
      <c r="DE190">
        <v>1758585590.1</v>
      </c>
      <c r="DF190">
        <v>420.398</v>
      </c>
      <c r="DG190">
        <v>419.897666666667</v>
      </c>
      <c r="DH190">
        <v>24.2169666666667</v>
      </c>
      <c r="DI190">
        <v>24.0390333333333</v>
      </c>
      <c r="DJ190">
        <v>418.233666666667</v>
      </c>
      <c r="DK190">
        <v>23.846</v>
      </c>
      <c r="DL190">
        <v>500.071</v>
      </c>
      <c r="DM190">
        <v>89.6149333333333</v>
      </c>
      <c r="DN190">
        <v>0.0340168666666667</v>
      </c>
      <c r="DO190">
        <v>30.3055333333333</v>
      </c>
      <c r="DP190">
        <v>29.9898</v>
      </c>
      <c r="DQ190">
        <v>999.9</v>
      </c>
      <c r="DR190">
        <v>0</v>
      </c>
      <c r="DS190">
        <v>0</v>
      </c>
      <c r="DT190">
        <v>10016.2333333333</v>
      </c>
      <c r="DU190">
        <v>0</v>
      </c>
      <c r="DV190">
        <v>0.27582</v>
      </c>
      <c r="DW190">
        <v>0.500427333333333</v>
      </c>
      <c r="DX190">
        <v>430.831666666667</v>
      </c>
      <c r="DY190">
        <v>430.240333333333</v>
      </c>
      <c r="DZ190">
        <v>0.177919333333333</v>
      </c>
      <c r="EA190">
        <v>419.897666666667</v>
      </c>
      <c r="EB190">
        <v>24.0390333333333</v>
      </c>
      <c r="EC190">
        <v>2.17020333333333</v>
      </c>
      <c r="ED190">
        <v>2.15425666666667</v>
      </c>
      <c r="EE190">
        <v>18.744</v>
      </c>
      <c r="EF190">
        <v>18.6261333333333</v>
      </c>
      <c r="EG190">
        <v>0.00500059</v>
      </c>
      <c r="EH190">
        <v>0</v>
      </c>
      <c r="EI190">
        <v>0</v>
      </c>
      <c r="EJ190">
        <v>0</v>
      </c>
      <c r="EK190">
        <v>182.466666666667</v>
      </c>
      <c r="EL190">
        <v>0.00500059</v>
      </c>
      <c r="EM190">
        <v>-9.43333333333333</v>
      </c>
      <c r="EN190">
        <v>0.333333333333333</v>
      </c>
      <c r="EO190">
        <v>35.875</v>
      </c>
      <c r="EP190">
        <v>38.958</v>
      </c>
      <c r="EQ190">
        <v>37.187</v>
      </c>
      <c r="ER190">
        <v>39.0413333333333</v>
      </c>
      <c r="ES190">
        <v>38.125</v>
      </c>
      <c r="ET190">
        <v>0</v>
      </c>
      <c r="EU190">
        <v>0</v>
      </c>
      <c r="EV190">
        <v>0</v>
      </c>
      <c r="EW190">
        <v>1758585592.4</v>
      </c>
      <c r="EX190">
        <v>0</v>
      </c>
      <c r="EY190">
        <v>185.638461538462</v>
      </c>
      <c r="EZ190">
        <v>-6.14700863817509</v>
      </c>
      <c r="FA190">
        <v>4.60512828764201</v>
      </c>
      <c r="FB190">
        <v>-9.64230769230769</v>
      </c>
      <c r="FC190">
        <v>15</v>
      </c>
      <c r="FD190">
        <v>0</v>
      </c>
      <c r="FE190" t="s">
        <v>424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0.490384142857143</v>
      </c>
      <c r="FR190">
        <v>-0.101436233766233</v>
      </c>
      <c r="FS190">
        <v>0.0334104071728523</v>
      </c>
      <c r="FT190">
        <v>1</v>
      </c>
      <c r="FU190">
        <v>184.994117647059</v>
      </c>
      <c r="FV190">
        <v>3.14438481330146</v>
      </c>
      <c r="FW190">
        <v>5.99298320962649</v>
      </c>
      <c r="FX190">
        <v>-1</v>
      </c>
      <c r="FY190">
        <v>0.181367857142857</v>
      </c>
      <c r="FZ190">
        <v>-0.0291335844155841</v>
      </c>
      <c r="GA190">
        <v>0.00320012037401146</v>
      </c>
      <c r="GB190">
        <v>1</v>
      </c>
      <c r="GC190">
        <v>2</v>
      </c>
      <c r="GD190">
        <v>2</v>
      </c>
      <c r="GE190" t="s">
        <v>425</v>
      </c>
      <c r="GF190">
        <v>3.13333</v>
      </c>
      <c r="GG190">
        <v>2.71214</v>
      </c>
      <c r="GH190">
        <v>0.0887141</v>
      </c>
      <c r="GI190">
        <v>0.0891188</v>
      </c>
      <c r="GJ190">
        <v>0.102719</v>
      </c>
      <c r="GK190">
        <v>0.10288</v>
      </c>
      <c r="GL190">
        <v>34327.8</v>
      </c>
      <c r="GM190">
        <v>36755.6</v>
      </c>
      <c r="GN190">
        <v>34081.8</v>
      </c>
      <c r="GO190">
        <v>36535.2</v>
      </c>
      <c r="GP190">
        <v>43192.3</v>
      </c>
      <c r="GQ190">
        <v>47052</v>
      </c>
      <c r="GR190">
        <v>53174.1</v>
      </c>
      <c r="GS190">
        <v>58394.5</v>
      </c>
      <c r="GT190">
        <v>1.95513</v>
      </c>
      <c r="GU190">
        <v>1.6555</v>
      </c>
      <c r="GV190">
        <v>0.0941753</v>
      </c>
      <c r="GW190">
        <v>0</v>
      </c>
      <c r="GX190">
        <v>28.458</v>
      </c>
      <c r="GY190">
        <v>999.9</v>
      </c>
      <c r="GZ190">
        <v>59.498</v>
      </c>
      <c r="HA190">
        <v>30.464</v>
      </c>
      <c r="HB190">
        <v>29.0498</v>
      </c>
      <c r="HC190">
        <v>54.5843</v>
      </c>
      <c r="HD190">
        <v>46.0537</v>
      </c>
      <c r="HE190">
        <v>1</v>
      </c>
      <c r="HF190">
        <v>0.0677566</v>
      </c>
      <c r="HG190">
        <v>-1.58056</v>
      </c>
      <c r="HH190">
        <v>20.1257</v>
      </c>
      <c r="HI190">
        <v>5.19902</v>
      </c>
      <c r="HJ190">
        <v>12.004</v>
      </c>
      <c r="HK190">
        <v>4.9756</v>
      </c>
      <c r="HL190">
        <v>3.294</v>
      </c>
      <c r="HM190">
        <v>9999</v>
      </c>
      <c r="HN190">
        <v>999.9</v>
      </c>
      <c r="HO190">
        <v>9999</v>
      </c>
      <c r="HP190">
        <v>9999</v>
      </c>
      <c r="HQ190">
        <v>1.86325</v>
      </c>
      <c r="HR190">
        <v>1.86813</v>
      </c>
      <c r="HS190">
        <v>1.86784</v>
      </c>
      <c r="HT190">
        <v>1.86905</v>
      </c>
      <c r="HU190">
        <v>1.86983</v>
      </c>
      <c r="HV190">
        <v>1.8659</v>
      </c>
      <c r="HW190">
        <v>1.86697</v>
      </c>
      <c r="HX190">
        <v>1.86843</v>
      </c>
      <c r="HY190">
        <v>5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2.164</v>
      </c>
      <c r="IM190">
        <v>0.3709</v>
      </c>
      <c r="IN190">
        <v>0.725814700763697</v>
      </c>
      <c r="IO190">
        <v>0.00362048344270013</v>
      </c>
      <c r="IP190">
        <v>-5.06934738496834e-07</v>
      </c>
      <c r="IQ190">
        <v>1.8318064437723e-10</v>
      </c>
      <c r="IR190">
        <v>-0.101343419155985</v>
      </c>
      <c r="IS190">
        <v>-0.0180113055313949</v>
      </c>
      <c r="IT190">
        <v>0.00213158163258544</v>
      </c>
      <c r="IU190">
        <v>-2.28843148016446e-05</v>
      </c>
      <c r="IV190">
        <v>5</v>
      </c>
      <c r="IW190">
        <v>2442</v>
      </c>
      <c r="IX190">
        <v>1</v>
      </c>
      <c r="IY190">
        <v>27</v>
      </c>
      <c r="IZ190">
        <v>29309759.9</v>
      </c>
      <c r="JA190">
        <v>29309759.9</v>
      </c>
      <c r="JB190">
        <v>0.950928</v>
      </c>
      <c r="JC190">
        <v>2.64282</v>
      </c>
      <c r="JD190">
        <v>1.54785</v>
      </c>
      <c r="JE190">
        <v>2.31812</v>
      </c>
      <c r="JF190">
        <v>1.64673</v>
      </c>
      <c r="JG190">
        <v>2.33276</v>
      </c>
      <c r="JH190">
        <v>34.3269</v>
      </c>
      <c r="JI190">
        <v>24.2276</v>
      </c>
      <c r="JJ190">
        <v>18</v>
      </c>
      <c r="JK190">
        <v>505.069</v>
      </c>
      <c r="JL190">
        <v>330.481</v>
      </c>
      <c r="JM190">
        <v>31.136</v>
      </c>
      <c r="JN190">
        <v>28.2289</v>
      </c>
      <c r="JO190">
        <v>30.0002</v>
      </c>
      <c r="JP190">
        <v>28.1911</v>
      </c>
      <c r="JQ190">
        <v>28.1481</v>
      </c>
      <c r="JR190">
        <v>19.0661</v>
      </c>
      <c r="JS190">
        <v>22.6131</v>
      </c>
      <c r="JT190">
        <v>87.0066</v>
      </c>
      <c r="JU190">
        <v>31.1408</v>
      </c>
      <c r="JV190">
        <v>419.9</v>
      </c>
      <c r="JW190">
        <v>24.079</v>
      </c>
      <c r="JX190">
        <v>96.6546</v>
      </c>
      <c r="JY190">
        <v>94.6099</v>
      </c>
    </row>
    <row r="191" spans="1:285">
      <c r="A191">
        <v>175</v>
      </c>
      <c r="B191">
        <v>1758585595.1</v>
      </c>
      <c r="C191">
        <v>2055</v>
      </c>
      <c r="D191" t="s">
        <v>779</v>
      </c>
      <c r="E191" t="s">
        <v>780</v>
      </c>
      <c r="F191">
        <v>5</v>
      </c>
      <c r="G191" t="s">
        <v>419</v>
      </c>
      <c r="H191" t="s">
        <v>672</v>
      </c>
      <c r="I191" t="s">
        <v>421</v>
      </c>
      <c r="J191">
        <v>1758585592.1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2.18</v>
      </c>
      <c r="DB191">
        <v>0.5</v>
      </c>
      <c r="DC191" t="s">
        <v>423</v>
      </c>
      <c r="DD191">
        <v>2</v>
      </c>
      <c r="DE191">
        <v>1758585592.1</v>
      </c>
      <c r="DF191">
        <v>420.394666666667</v>
      </c>
      <c r="DG191">
        <v>419.879666666667</v>
      </c>
      <c r="DH191">
        <v>24.2161</v>
      </c>
      <c r="DI191">
        <v>24.0377666666667</v>
      </c>
      <c r="DJ191">
        <v>418.230333333333</v>
      </c>
      <c r="DK191">
        <v>23.8451666666667</v>
      </c>
      <c r="DL191">
        <v>500.064</v>
      </c>
      <c r="DM191">
        <v>89.6151333333333</v>
      </c>
      <c r="DN191">
        <v>0.0341326333333333</v>
      </c>
      <c r="DO191">
        <v>30.3056666666667</v>
      </c>
      <c r="DP191">
        <v>29.9906</v>
      </c>
      <c r="DQ191">
        <v>999.9</v>
      </c>
      <c r="DR191">
        <v>0</v>
      </c>
      <c r="DS191">
        <v>0</v>
      </c>
      <c r="DT191">
        <v>10000</v>
      </c>
      <c r="DU191">
        <v>0</v>
      </c>
      <c r="DV191">
        <v>0.27582</v>
      </c>
      <c r="DW191">
        <v>0.514994333333333</v>
      </c>
      <c r="DX191">
        <v>430.828</v>
      </c>
      <c r="DY191">
        <v>430.221333333333</v>
      </c>
      <c r="DZ191">
        <v>0.178328333333333</v>
      </c>
      <c r="EA191">
        <v>419.879666666667</v>
      </c>
      <c r="EB191">
        <v>24.0377666666667</v>
      </c>
      <c r="EC191">
        <v>2.17013</v>
      </c>
      <c r="ED191">
        <v>2.15414666666667</v>
      </c>
      <c r="EE191">
        <v>18.7434666666667</v>
      </c>
      <c r="EF191">
        <v>18.6253333333333</v>
      </c>
      <c r="EG191">
        <v>0.00500059</v>
      </c>
      <c r="EH191">
        <v>0</v>
      </c>
      <c r="EI191">
        <v>0</v>
      </c>
      <c r="EJ191">
        <v>0</v>
      </c>
      <c r="EK191">
        <v>178.266666666667</v>
      </c>
      <c r="EL191">
        <v>0.00500059</v>
      </c>
      <c r="EM191">
        <v>-12.1333333333333</v>
      </c>
      <c r="EN191">
        <v>-1.86666666666667</v>
      </c>
      <c r="EO191">
        <v>35.875</v>
      </c>
      <c r="EP191">
        <v>38.937</v>
      </c>
      <c r="EQ191">
        <v>37.187</v>
      </c>
      <c r="ER191">
        <v>39.0206666666667</v>
      </c>
      <c r="ES191">
        <v>38.104</v>
      </c>
      <c r="ET191">
        <v>0</v>
      </c>
      <c r="EU191">
        <v>0</v>
      </c>
      <c r="EV191">
        <v>0</v>
      </c>
      <c r="EW191">
        <v>1758585594.2</v>
      </c>
      <c r="EX191">
        <v>0</v>
      </c>
      <c r="EY191">
        <v>184.996</v>
      </c>
      <c r="EZ191">
        <v>-24.0538462583834</v>
      </c>
      <c r="FA191">
        <v>15.246153926238</v>
      </c>
      <c r="FB191">
        <v>-10.448</v>
      </c>
      <c r="FC191">
        <v>15</v>
      </c>
      <c r="FD191">
        <v>0</v>
      </c>
      <c r="FE191" t="s">
        <v>424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0.492209380952381</v>
      </c>
      <c r="FR191">
        <v>-0.0101738961038959</v>
      </c>
      <c r="FS191">
        <v>0.0342643912017462</v>
      </c>
      <c r="FT191">
        <v>1</v>
      </c>
      <c r="FU191">
        <v>185.226470588235</v>
      </c>
      <c r="FV191">
        <v>3.09702050411366</v>
      </c>
      <c r="FW191">
        <v>5.77684571083407</v>
      </c>
      <c r="FX191">
        <v>-1</v>
      </c>
      <c r="FY191">
        <v>0.180415</v>
      </c>
      <c r="FZ191">
        <v>-0.0202657402597403</v>
      </c>
      <c r="GA191">
        <v>0.00224791812679241</v>
      </c>
      <c r="GB191">
        <v>1</v>
      </c>
      <c r="GC191">
        <v>2</v>
      </c>
      <c r="GD191">
        <v>2</v>
      </c>
      <c r="GE191" t="s">
        <v>425</v>
      </c>
      <c r="GF191">
        <v>3.13301</v>
      </c>
      <c r="GG191">
        <v>2.71225</v>
      </c>
      <c r="GH191">
        <v>0.0887134</v>
      </c>
      <c r="GI191">
        <v>0.0891236</v>
      </c>
      <c r="GJ191">
        <v>0.102714</v>
      </c>
      <c r="GK191">
        <v>0.102879</v>
      </c>
      <c r="GL191">
        <v>34327.7</v>
      </c>
      <c r="GM191">
        <v>36755.3</v>
      </c>
      <c r="GN191">
        <v>34081.7</v>
      </c>
      <c r="GO191">
        <v>36535.1</v>
      </c>
      <c r="GP191">
        <v>43192.4</v>
      </c>
      <c r="GQ191">
        <v>47052</v>
      </c>
      <c r="GR191">
        <v>53174</v>
      </c>
      <c r="GS191">
        <v>58394.5</v>
      </c>
      <c r="GT191">
        <v>1.9549</v>
      </c>
      <c r="GU191">
        <v>1.65578</v>
      </c>
      <c r="GV191">
        <v>0.0941306</v>
      </c>
      <c r="GW191">
        <v>0</v>
      </c>
      <c r="GX191">
        <v>28.4579</v>
      </c>
      <c r="GY191">
        <v>999.9</v>
      </c>
      <c r="GZ191">
        <v>59.498</v>
      </c>
      <c r="HA191">
        <v>30.454</v>
      </c>
      <c r="HB191">
        <v>29.0301</v>
      </c>
      <c r="HC191">
        <v>55.0143</v>
      </c>
      <c r="HD191">
        <v>46.2941</v>
      </c>
      <c r="HE191">
        <v>1</v>
      </c>
      <c r="HF191">
        <v>0.0679065</v>
      </c>
      <c r="HG191">
        <v>-1.5769</v>
      </c>
      <c r="HH191">
        <v>20.1258</v>
      </c>
      <c r="HI191">
        <v>5.19917</v>
      </c>
      <c r="HJ191">
        <v>12.004</v>
      </c>
      <c r="HK191">
        <v>4.97575</v>
      </c>
      <c r="HL191">
        <v>3.294</v>
      </c>
      <c r="HM191">
        <v>9999</v>
      </c>
      <c r="HN191">
        <v>999.9</v>
      </c>
      <c r="HO191">
        <v>9999</v>
      </c>
      <c r="HP191">
        <v>9999</v>
      </c>
      <c r="HQ191">
        <v>1.86325</v>
      </c>
      <c r="HR191">
        <v>1.86812</v>
      </c>
      <c r="HS191">
        <v>1.86783</v>
      </c>
      <c r="HT191">
        <v>1.86905</v>
      </c>
      <c r="HU191">
        <v>1.86983</v>
      </c>
      <c r="HV191">
        <v>1.8659</v>
      </c>
      <c r="HW191">
        <v>1.86698</v>
      </c>
      <c r="HX191">
        <v>1.86843</v>
      </c>
      <c r="HY191">
        <v>5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2.165</v>
      </c>
      <c r="IM191">
        <v>0.3708</v>
      </c>
      <c r="IN191">
        <v>0.725814700763697</v>
      </c>
      <c r="IO191">
        <v>0.00362048344270013</v>
      </c>
      <c r="IP191">
        <v>-5.06934738496834e-07</v>
      </c>
      <c r="IQ191">
        <v>1.8318064437723e-10</v>
      </c>
      <c r="IR191">
        <v>-0.101343419155985</v>
      </c>
      <c r="IS191">
        <v>-0.0180113055313949</v>
      </c>
      <c r="IT191">
        <v>0.00213158163258544</v>
      </c>
      <c r="IU191">
        <v>-2.28843148016446e-05</v>
      </c>
      <c r="IV191">
        <v>5</v>
      </c>
      <c r="IW191">
        <v>2442</v>
      </c>
      <c r="IX191">
        <v>1</v>
      </c>
      <c r="IY191">
        <v>27</v>
      </c>
      <c r="IZ191">
        <v>29309759.9</v>
      </c>
      <c r="JA191">
        <v>29309759.9</v>
      </c>
      <c r="JB191">
        <v>0.950928</v>
      </c>
      <c r="JC191">
        <v>2.64038</v>
      </c>
      <c r="JD191">
        <v>1.54785</v>
      </c>
      <c r="JE191">
        <v>2.31812</v>
      </c>
      <c r="JF191">
        <v>1.64673</v>
      </c>
      <c r="JG191">
        <v>2.34863</v>
      </c>
      <c r="JH191">
        <v>34.3269</v>
      </c>
      <c r="JI191">
        <v>24.2188</v>
      </c>
      <c r="JJ191">
        <v>18</v>
      </c>
      <c r="JK191">
        <v>504.92</v>
      </c>
      <c r="JL191">
        <v>330.611</v>
      </c>
      <c r="JM191">
        <v>31.1398</v>
      </c>
      <c r="JN191">
        <v>28.2301</v>
      </c>
      <c r="JO191">
        <v>30.0003</v>
      </c>
      <c r="JP191">
        <v>28.1911</v>
      </c>
      <c r="JQ191">
        <v>28.1481</v>
      </c>
      <c r="JR191">
        <v>19.0651</v>
      </c>
      <c r="JS191">
        <v>22.6131</v>
      </c>
      <c r="JT191">
        <v>87.0066</v>
      </c>
      <c r="JU191">
        <v>31.1472</v>
      </c>
      <c r="JV191">
        <v>419.9</v>
      </c>
      <c r="JW191">
        <v>24.0834</v>
      </c>
      <c r="JX191">
        <v>96.6543</v>
      </c>
      <c r="JY191">
        <v>94.6098</v>
      </c>
    </row>
    <row r="192" spans="1:285">
      <c r="A192">
        <v>176</v>
      </c>
      <c r="B192">
        <v>1758585597.1</v>
      </c>
      <c r="C192">
        <v>2057</v>
      </c>
      <c r="D192" t="s">
        <v>781</v>
      </c>
      <c r="E192" t="s">
        <v>782</v>
      </c>
      <c r="F192">
        <v>5</v>
      </c>
      <c r="G192" t="s">
        <v>419</v>
      </c>
      <c r="H192" t="s">
        <v>672</v>
      </c>
      <c r="I192" t="s">
        <v>421</v>
      </c>
      <c r="J192">
        <v>1758585594.1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2.18</v>
      </c>
      <c r="DB192">
        <v>0.5</v>
      </c>
      <c r="DC192" t="s">
        <v>423</v>
      </c>
      <c r="DD192">
        <v>2</v>
      </c>
      <c r="DE192">
        <v>1758585594.1</v>
      </c>
      <c r="DF192">
        <v>420.385333333333</v>
      </c>
      <c r="DG192">
        <v>419.883333333333</v>
      </c>
      <c r="DH192">
        <v>24.2152333333333</v>
      </c>
      <c r="DI192">
        <v>24.0369666666667</v>
      </c>
      <c r="DJ192">
        <v>418.221</v>
      </c>
      <c r="DK192">
        <v>23.8443333333333</v>
      </c>
      <c r="DL192">
        <v>499.973666666667</v>
      </c>
      <c r="DM192">
        <v>89.6155666666667</v>
      </c>
      <c r="DN192">
        <v>0.0342841</v>
      </c>
      <c r="DO192">
        <v>30.3061666666667</v>
      </c>
      <c r="DP192">
        <v>29.9909666666667</v>
      </c>
      <c r="DQ192">
        <v>999.9</v>
      </c>
      <c r="DR192">
        <v>0</v>
      </c>
      <c r="DS192">
        <v>0</v>
      </c>
      <c r="DT192">
        <v>9986.25</v>
      </c>
      <c r="DU192">
        <v>0</v>
      </c>
      <c r="DV192">
        <v>0.27582</v>
      </c>
      <c r="DW192">
        <v>0.502166666666667</v>
      </c>
      <c r="DX192">
        <v>430.818</v>
      </c>
      <c r="DY192">
        <v>430.224666666667</v>
      </c>
      <c r="DZ192">
        <v>0.178249</v>
      </c>
      <c r="EA192">
        <v>419.883333333333</v>
      </c>
      <c r="EB192">
        <v>24.0369666666667</v>
      </c>
      <c r="EC192">
        <v>2.17006</v>
      </c>
      <c r="ED192">
        <v>2.15408666666667</v>
      </c>
      <c r="EE192">
        <v>18.7429666666667</v>
      </c>
      <c r="EF192">
        <v>18.6248666666667</v>
      </c>
      <c r="EG192">
        <v>0.00500059</v>
      </c>
      <c r="EH192">
        <v>0</v>
      </c>
      <c r="EI192">
        <v>0</v>
      </c>
      <c r="EJ192">
        <v>0</v>
      </c>
      <c r="EK192">
        <v>181.7</v>
      </c>
      <c r="EL192">
        <v>0.00500059</v>
      </c>
      <c r="EM192">
        <v>-14.3</v>
      </c>
      <c r="EN192">
        <v>-2.06666666666667</v>
      </c>
      <c r="EO192">
        <v>35.875</v>
      </c>
      <c r="EP192">
        <v>38.9163333333333</v>
      </c>
      <c r="EQ192">
        <v>37.1663333333333</v>
      </c>
      <c r="ER192">
        <v>38.979</v>
      </c>
      <c r="ES192">
        <v>38.083</v>
      </c>
      <c r="ET192">
        <v>0</v>
      </c>
      <c r="EU192">
        <v>0</v>
      </c>
      <c r="EV192">
        <v>0</v>
      </c>
      <c r="EW192">
        <v>1758585596</v>
      </c>
      <c r="EX192">
        <v>0</v>
      </c>
      <c r="EY192">
        <v>184.738461538462</v>
      </c>
      <c r="EZ192">
        <v>-15.0974359890058</v>
      </c>
      <c r="FA192">
        <v>11.8666667642982</v>
      </c>
      <c r="FB192">
        <v>-11.1269230769231</v>
      </c>
      <c r="FC192">
        <v>15</v>
      </c>
      <c r="FD192">
        <v>0</v>
      </c>
      <c r="FE192" t="s">
        <v>424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0.495333761904762</v>
      </c>
      <c r="FR192">
        <v>-0.0210367792207787</v>
      </c>
      <c r="FS192">
        <v>0.0339539113321696</v>
      </c>
      <c r="FT192">
        <v>1</v>
      </c>
      <c r="FU192">
        <v>184.844117647059</v>
      </c>
      <c r="FV192">
        <v>-6.87089395717048</v>
      </c>
      <c r="FW192">
        <v>5.9690471786922</v>
      </c>
      <c r="FX192">
        <v>-1</v>
      </c>
      <c r="FY192">
        <v>0.17972780952381</v>
      </c>
      <c r="FZ192">
        <v>-0.014889896103896</v>
      </c>
      <c r="GA192">
        <v>0.00167393100554888</v>
      </c>
      <c r="GB192">
        <v>1</v>
      </c>
      <c r="GC192">
        <v>2</v>
      </c>
      <c r="GD192">
        <v>2</v>
      </c>
      <c r="GE192" t="s">
        <v>425</v>
      </c>
      <c r="GF192">
        <v>3.13304</v>
      </c>
      <c r="GG192">
        <v>2.71228</v>
      </c>
      <c r="GH192">
        <v>0.0887112</v>
      </c>
      <c r="GI192">
        <v>0.0891262</v>
      </c>
      <c r="GJ192">
        <v>0.102715</v>
      </c>
      <c r="GK192">
        <v>0.102882</v>
      </c>
      <c r="GL192">
        <v>34327.6</v>
      </c>
      <c r="GM192">
        <v>36755.1</v>
      </c>
      <c r="GN192">
        <v>34081.5</v>
      </c>
      <c r="GO192">
        <v>36535</v>
      </c>
      <c r="GP192">
        <v>43192.3</v>
      </c>
      <c r="GQ192">
        <v>47051.7</v>
      </c>
      <c r="GR192">
        <v>53173.9</v>
      </c>
      <c r="GS192">
        <v>58394.4</v>
      </c>
      <c r="GT192">
        <v>1.95495</v>
      </c>
      <c r="GU192">
        <v>1.6557</v>
      </c>
      <c r="GV192">
        <v>0.0942275</v>
      </c>
      <c r="GW192">
        <v>0</v>
      </c>
      <c r="GX192">
        <v>28.4567</v>
      </c>
      <c r="GY192">
        <v>999.9</v>
      </c>
      <c r="GZ192">
        <v>59.498</v>
      </c>
      <c r="HA192">
        <v>30.464</v>
      </c>
      <c r="HB192">
        <v>29.0477</v>
      </c>
      <c r="HC192">
        <v>54.3943</v>
      </c>
      <c r="HD192">
        <v>46.4303</v>
      </c>
      <c r="HE192">
        <v>1</v>
      </c>
      <c r="HF192">
        <v>0.0679472</v>
      </c>
      <c r="HG192">
        <v>-1.579</v>
      </c>
      <c r="HH192">
        <v>20.1258</v>
      </c>
      <c r="HI192">
        <v>5.19917</v>
      </c>
      <c r="HJ192">
        <v>12.004</v>
      </c>
      <c r="HK192">
        <v>4.9757</v>
      </c>
      <c r="HL192">
        <v>3.294</v>
      </c>
      <c r="HM192">
        <v>9999</v>
      </c>
      <c r="HN192">
        <v>999.9</v>
      </c>
      <c r="HO192">
        <v>9999</v>
      </c>
      <c r="HP192">
        <v>9999</v>
      </c>
      <c r="HQ192">
        <v>1.86325</v>
      </c>
      <c r="HR192">
        <v>1.86812</v>
      </c>
      <c r="HS192">
        <v>1.86784</v>
      </c>
      <c r="HT192">
        <v>1.86905</v>
      </c>
      <c r="HU192">
        <v>1.86983</v>
      </c>
      <c r="HV192">
        <v>1.86588</v>
      </c>
      <c r="HW192">
        <v>1.86699</v>
      </c>
      <c r="HX192">
        <v>1.86843</v>
      </c>
      <c r="HY192">
        <v>5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2.165</v>
      </c>
      <c r="IM192">
        <v>0.3708</v>
      </c>
      <c r="IN192">
        <v>0.725814700763697</v>
      </c>
      <c r="IO192">
        <v>0.00362048344270013</v>
      </c>
      <c r="IP192">
        <v>-5.06934738496834e-07</v>
      </c>
      <c r="IQ192">
        <v>1.8318064437723e-10</v>
      </c>
      <c r="IR192">
        <v>-0.101343419155985</v>
      </c>
      <c r="IS192">
        <v>-0.0180113055313949</v>
      </c>
      <c r="IT192">
        <v>0.00213158163258544</v>
      </c>
      <c r="IU192">
        <v>-2.28843148016446e-05</v>
      </c>
      <c r="IV192">
        <v>5</v>
      </c>
      <c r="IW192">
        <v>2442</v>
      </c>
      <c r="IX192">
        <v>1</v>
      </c>
      <c r="IY192">
        <v>27</v>
      </c>
      <c r="IZ192">
        <v>29309760</v>
      </c>
      <c r="JA192">
        <v>29309760</v>
      </c>
      <c r="JB192">
        <v>0.950928</v>
      </c>
      <c r="JC192">
        <v>2.64771</v>
      </c>
      <c r="JD192">
        <v>1.54785</v>
      </c>
      <c r="JE192">
        <v>2.31812</v>
      </c>
      <c r="JF192">
        <v>1.64673</v>
      </c>
      <c r="JG192">
        <v>2.23999</v>
      </c>
      <c r="JH192">
        <v>34.3269</v>
      </c>
      <c r="JI192">
        <v>24.2188</v>
      </c>
      <c r="JJ192">
        <v>18</v>
      </c>
      <c r="JK192">
        <v>504.953</v>
      </c>
      <c r="JL192">
        <v>330.576</v>
      </c>
      <c r="JM192">
        <v>31.1429</v>
      </c>
      <c r="JN192">
        <v>28.2311</v>
      </c>
      <c r="JO192">
        <v>30.0002</v>
      </c>
      <c r="JP192">
        <v>28.1911</v>
      </c>
      <c r="JQ192">
        <v>28.1481</v>
      </c>
      <c r="JR192">
        <v>19.0657</v>
      </c>
      <c r="JS192">
        <v>22.6131</v>
      </c>
      <c r="JT192">
        <v>87.0066</v>
      </c>
      <c r="JU192">
        <v>31.1472</v>
      </c>
      <c r="JV192">
        <v>419.9</v>
      </c>
      <c r="JW192">
        <v>24.0841</v>
      </c>
      <c r="JX192">
        <v>96.654</v>
      </c>
      <c r="JY192">
        <v>94.6096</v>
      </c>
    </row>
    <row r="193" spans="1:285">
      <c r="A193">
        <v>177</v>
      </c>
      <c r="B193">
        <v>1758585600.1</v>
      </c>
      <c r="C193">
        <v>2060</v>
      </c>
      <c r="D193" t="s">
        <v>783</v>
      </c>
      <c r="E193" t="s">
        <v>784</v>
      </c>
      <c r="F193">
        <v>5</v>
      </c>
      <c r="G193" t="s">
        <v>419</v>
      </c>
      <c r="H193" t="s">
        <v>672</v>
      </c>
      <c r="I193" t="s">
        <v>421</v>
      </c>
      <c r="J193">
        <v>1758585596.85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2.18</v>
      </c>
      <c r="DB193">
        <v>0.5</v>
      </c>
      <c r="DC193" t="s">
        <v>423</v>
      </c>
      <c r="DD193">
        <v>2</v>
      </c>
      <c r="DE193">
        <v>1758585596.85</v>
      </c>
      <c r="DF193">
        <v>420.38825</v>
      </c>
      <c r="DG193">
        <v>419.902</v>
      </c>
      <c r="DH193">
        <v>24.21385</v>
      </c>
      <c r="DI193">
        <v>24.0376</v>
      </c>
      <c r="DJ193">
        <v>418.2235</v>
      </c>
      <c r="DK193">
        <v>23.843025</v>
      </c>
      <c r="DL193">
        <v>499.9635</v>
      </c>
      <c r="DM193">
        <v>89.616375</v>
      </c>
      <c r="DN193">
        <v>0.03423545</v>
      </c>
      <c r="DO193">
        <v>30.307025</v>
      </c>
      <c r="DP193">
        <v>29.99195</v>
      </c>
      <c r="DQ193">
        <v>999.9</v>
      </c>
      <c r="DR193">
        <v>0</v>
      </c>
      <c r="DS193">
        <v>0</v>
      </c>
      <c r="DT193">
        <v>9994.6875</v>
      </c>
      <c r="DU193">
        <v>0</v>
      </c>
      <c r="DV193">
        <v>0.27582</v>
      </c>
      <c r="DW193">
        <v>0.48622875</v>
      </c>
      <c r="DX193">
        <v>430.82025</v>
      </c>
      <c r="DY193">
        <v>430.24425</v>
      </c>
      <c r="DZ193">
        <v>0.17623925</v>
      </c>
      <c r="EA193">
        <v>419.902</v>
      </c>
      <c r="EB193">
        <v>24.0376</v>
      </c>
      <c r="EC193">
        <v>2.169955</v>
      </c>
      <c r="ED193">
        <v>2.15416</v>
      </c>
      <c r="EE193">
        <v>18.742225</v>
      </c>
      <c r="EF193">
        <v>18.625425</v>
      </c>
      <c r="EG193">
        <v>0.00500059</v>
      </c>
      <c r="EH193">
        <v>0</v>
      </c>
      <c r="EI193">
        <v>0</v>
      </c>
      <c r="EJ193">
        <v>0</v>
      </c>
      <c r="EK193">
        <v>181.95</v>
      </c>
      <c r="EL193">
        <v>0.00500059</v>
      </c>
      <c r="EM193">
        <v>-14.475</v>
      </c>
      <c r="EN193">
        <v>-2.475</v>
      </c>
      <c r="EO193">
        <v>35.8435</v>
      </c>
      <c r="EP193">
        <v>38.8905</v>
      </c>
      <c r="EQ193">
        <v>37.1405</v>
      </c>
      <c r="ER193">
        <v>38.93725</v>
      </c>
      <c r="ES193">
        <v>38.062</v>
      </c>
      <c r="ET193">
        <v>0</v>
      </c>
      <c r="EU193">
        <v>0</v>
      </c>
      <c r="EV193">
        <v>0</v>
      </c>
      <c r="EW193">
        <v>1758585599</v>
      </c>
      <c r="EX193">
        <v>0</v>
      </c>
      <c r="EY193">
        <v>184.844</v>
      </c>
      <c r="EZ193">
        <v>-6.26923065286714</v>
      </c>
      <c r="FA193">
        <v>-18.1615383595639</v>
      </c>
      <c r="FB193">
        <v>-11.136</v>
      </c>
      <c r="FC193">
        <v>15</v>
      </c>
      <c r="FD193">
        <v>0</v>
      </c>
      <c r="FE193" t="s">
        <v>424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0.49185619047619</v>
      </c>
      <c r="FR193">
        <v>-0.0599710909090903</v>
      </c>
      <c r="FS193">
        <v>0.0351684553333687</v>
      </c>
      <c r="FT193">
        <v>1</v>
      </c>
      <c r="FU193">
        <v>184.794117647059</v>
      </c>
      <c r="FV193">
        <v>-5.92207799126137</v>
      </c>
      <c r="FW193">
        <v>5.67268694382387</v>
      </c>
      <c r="FX193">
        <v>-1</v>
      </c>
      <c r="FY193">
        <v>0.179127047619048</v>
      </c>
      <c r="FZ193">
        <v>-0.0136627012987011</v>
      </c>
      <c r="GA193">
        <v>0.00153321661490105</v>
      </c>
      <c r="GB193">
        <v>1</v>
      </c>
      <c r="GC193">
        <v>2</v>
      </c>
      <c r="GD193">
        <v>2</v>
      </c>
      <c r="GE193" t="s">
        <v>425</v>
      </c>
      <c r="GF193">
        <v>3.13335</v>
      </c>
      <c r="GG193">
        <v>2.71205</v>
      </c>
      <c r="GH193">
        <v>0.0887173</v>
      </c>
      <c r="GI193">
        <v>0.0891223</v>
      </c>
      <c r="GJ193">
        <v>0.102712</v>
      </c>
      <c r="GK193">
        <v>0.102883</v>
      </c>
      <c r="GL193">
        <v>34327.6</v>
      </c>
      <c r="GM193">
        <v>36755.2</v>
      </c>
      <c r="GN193">
        <v>34081.7</v>
      </c>
      <c r="GO193">
        <v>36534.9</v>
      </c>
      <c r="GP193">
        <v>43192.5</v>
      </c>
      <c r="GQ193">
        <v>47051.7</v>
      </c>
      <c r="GR193">
        <v>53174</v>
      </c>
      <c r="GS193">
        <v>58394.3</v>
      </c>
      <c r="GT193">
        <v>1.95505</v>
      </c>
      <c r="GU193">
        <v>1.65548</v>
      </c>
      <c r="GV193">
        <v>0.0940263</v>
      </c>
      <c r="GW193">
        <v>0</v>
      </c>
      <c r="GX193">
        <v>28.4555</v>
      </c>
      <c r="GY193">
        <v>999.9</v>
      </c>
      <c r="GZ193">
        <v>59.498</v>
      </c>
      <c r="HA193">
        <v>30.454</v>
      </c>
      <c r="HB193">
        <v>29.0349</v>
      </c>
      <c r="HC193">
        <v>54.0343</v>
      </c>
      <c r="HD193">
        <v>46.1418</v>
      </c>
      <c r="HE193">
        <v>1</v>
      </c>
      <c r="HF193">
        <v>0.0679218</v>
      </c>
      <c r="HG193">
        <v>-1.57861</v>
      </c>
      <c r="HH193">
        <v>20.1259</v>
      </c>
      <c r="HI193">
        <v>5.19902</v>
      </c>
      <c r="HJ193">
        <v>12.004</v>
      </c>
      <c r="HK193">
        <v>4.9756</v>
      </c>
      <c r="HL193">
        <v>3.294</v>
      </c>
      <c r="HM193">
        <v>9999</v>
      </c>
      <c r="HN193">
        <v>999.9</v>
      </c>
      <c r="HO193">
        <v>9999</v>
      </c>
      <c r="HP193">
        <v>9999</v>
      </c>
      <c r="HQ193">
        <v>1.86325</v>
      </c>
      <c r="HR193">
        <v>1.86813</v>
      </c>
      <c r="HS193">
        <v>1.86783</v>
      </c>
      <c r="HT193">
        <v>1.86904</v>
      </c>
      <c r="HU193">
        <v>1.86981</v>
      </c>
      <c r="HV193">
        <v>1.86587</v>
      </c>
      <c r="HW193">
        <v>1.867</v>
      </c>
      <c r="HX193">
        <v>1.86843</v>
      </c>
      <c r="HY193">
        <v>5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2.165</v>
      </c>
      <c r="IM193">
        <v>0.3708</v>
      </c>
      <c r="IN193">
        <v>0.725814700763697</v>
      </c>
      <c r="IO193">
        <v>0.00362048344270013</v>
      </c>
      <c r="IP193">
        <v>-5.06934738496834e-07</v>
      </c>
      <c r="IQ193">
        <v>1.8318064437723e-10</v>
      </c>
      <c r="IR193">
        <v>-0.101343419155985</v>
      </c>
      <c r="IS193">
        <v>-0.0180113055313949</v>
      </c>
      <c r="IT193">
        <v>0.00213158163258544</v>
      </c>
      <c r="IU193">
        <v>-2.28843148016446e-05</v>
      </c>
      <c r="IV193">
        <v>5</v>
      </c>
      <c r="IW193">
        <v>2442</v>
      </c>
      <c r="IX193">
        <v>1</v>
      </c>
      <c r="IY193">
        <v>27</v>
      </c>
      <c r="IZ193">
        <v>29309760</v>
      </c>
      <c r="JA193">
        <v>29309760</v>
      </c>
      <c r="JB193">
        <v>0.950928</v>
      </c>
      <c r="JC193">
        <v>2.64771</v>
      </c>
      <c r="JD193">
        <v>1.54785</v>
      </c>
      <c r="JE193">
        <v>2.31812</v>
      </c>
      <c r="JF193">
        <v>1.64673</v>
      </c>
      <c r="JG193">
        <v>2.30835</v>
      </c>
      <c r="JH193">
        <v>34.3269</v>
      </c>
      <c r="JI193">
        <v>24.2188</v>
      </c>
      <c r="JJ193">
        <v>18</v>
      </c>
      <c r="JK193">
        <v>505.02</v>
      </c>
      <c r="JL193">
        <v>330.476</v>
      </c>
      <c r="JM193">
        <v>31.1468</v>
      </c>
      <c r="JN193">
        <v>28.2311</v>
      </c>
      <c r="JO193">
        <v>30.0002</v>
      </c>
      <c r="JP193">
        <v>28.1912</v>
      </c>
      <c r="JQ193">
        <v>28.1494</v>
      </c>
      <c r="JR193">
        <v>19.0671</v>
      </c>
      <c r="JS193">
        <v>22.6131</v>
      </c>
      <c r="JT193">
        <v>87.0066</v>
      </c>
      <c r="JU193">
        <v>31.1535</v>
      </c>
      <c r="JV193">
        <v>419.9</v>
      </c>
      <c r="JW193">
        <v>24.0834</v>
      </c>
      <c r="JX193">
        <v>96.6544</v>
      </c>
      <c r="JY193">
        <v>94.6095</v>
      </c>
    </row>
    <row r="194" spans="1:285">
      <c r="A194">
        <v>178</v>
      </c>
      <c r="B194">
        <v>1758585602.1</v>
      </c>
      <c r="C194">
        <v>2062</v>
      </c>
      <c r="D194" t="s">
        <v>785</v>
      </c>
      <c r="E194" t="s">
        <v>786</v>
      </c>
      <c r="F194">
        <v>5</v>
      </c>
      <c r="G194" t="s">
        <v>419</v>
      </c>
      <c r="H194" t="s">
        <v>672</v>
      </c>
      <c r="I194" t="s">
        <v>421</v>
      </c>
      <c r="J194">
        <v>1758585599.43333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2.18</v>
      </c>
      <c r="DB194">
        <v>0.5</v>
      </c>
      <c r="DC194" t="s">
        <v>423</v>
      </c>
      <c r="DD194">
        <v>2</v>
      </c>
      <c r="DE194">
        <v>1758585599.43333</v>
      </c>
      <c r="DF194">
        <v>420.397333333333</v>
      </c>
      <c r="DG194">
        <v>419.903333333333</v>
      </c>
      <c r="DH194">
        <v>24.2132666666667</v>
      </c>
      <c r="DI194">
        <v>24.0381333333333</v>
      </c>
      <c r="DJ194">
        <v>418.232333333333</v>
      </c>
      <c r="DK194">
        <v>23.8424666666667</v>
      </c>
      <c r="DL194">
        <v>500.078666666667</v>
      </c>
      <c r="DM194">
        <v>89.6166666666667</v>
      </c>
      <c r="DN194">
        <v>0.0339112333333333</v>
      </c>
      <c r="DO194">
        <v>30.3076</v>
      </c>
      <c r="DP194">
        <v>29.9907333333333</v>
      </c>
      <c r="DQ194">
        <v>999.9</v>
      </c>
      <c r="DR194">
        <v>0</v>
      </c>
      <c r="DS194">
        <v>0</v>
      </c>
      <c r="DT194">
        <v>10021.2666666667</v>
      </c>
      <c r="DU194">
        <v>0</v>
      </c>
      <c r="DV194">
        <v>0.27582</v>
      </c>
      <c r="DW194">
        <v>0.493947333333333</v>
      </c>
      <c r="DX194">
        <v>430.829</v>
      </c>
      <c r="DY194">
        <v>430.245666666667</v>
      </c>
      <c r="DZ194">
        <v>0.175115</v>
      </c>
      <c r="EA194">
        <v>419.903333333333</v>
      </c>
      <c r="EB194">
        <v>24.0381333333333</v>
      </c>
      <c r="EC194">
        <v>2.16991</v>
      </c>
      <c r="ED194">
        <v>2.15421333333333</v>
      </c>
      <c r="EE194">
        <v>18.7419</v>
      </c>
      <c r="EF194">
        <v>18.6258333333333</v>
      </c>
      <c r="EG194">
        <v>0.00500059</v>
      </c>
      <c r="EH194">
        <v>0</v>
      </c>
      <c r="EI194">
        <v>0</v>
      </c>
      <c r="EJ194">
        <v>0</v>
      </c>
      <c r="EK194">
        <v>182.233333333333</v>
      </c>
      <c r="EL194">
        <v>0.00500059</v>
      </c>
      <c r="EM194">
        <v>-11.1666666666667</v>
      </c>
      <c r="EN194">
        <v>-2.3</v>
      </c>
      <c r="EO194">
        <v>35.812</v>
      </c>
      <c r="EP194">
        <v>38.875</v>
      </c>
      <c r="EQ194">
        <v>37.125</v>
      </c>
      <c r="ER194">
        <v>38.8956666666667</v>
      </c>
      <c r="ES194">
        <v>38.0413333333333</v>
      </c>
      <c r="ET194">
        <v>0</v>
      </c>
      <c r="EU194">
        <v>0</v>
      </c>
      <c r="EV194">
        <v>0</v>
      </c>
      <c r="EW194">
        <v>1758585601.4</v>
      </c>
      <c r="EX194">
        <v>0</v>
      </c>
      <c r="EY194">
        <v>184.252</v>
      </c>
      <c r="EZ194">
        <v>-5.45384626494287</v>
      </c>
      <c r="FA194">
        <v>-35.269230570337</v>
      </c>
      <c r="FB194">
        <v>-10.404</v>
      </c>
      <c r="FC194">
        <v>15</v>
      </c>
      <c r="FD194">
        <v>0</v>
      </c>
      <c r="FE194" t="s">
        <v>424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0.48363645</v>
      </c>
      <c r="FR194">
        <v>0.140044105263158</v>
      </c>
      <c r="FS194">
        <v>0.0298688420958614</v>
      </c>
      <c r="FT194">
        <v>1</v>
      </c>
      <c r="FU194">
        <v>185.102941176471</v>
      </c>
      <c r="FV194">
        <v>-8.56684496472722</v>
      </c>
      <c r="FW194">
        <v>5.9531249971619</v>
      </c>
      <c r="FX194">
        <v>-1</v>
      </c>
      <c r="FY194">
        <v>0.178065</v>
      </c>
      <c r="FZ194">
        <v>-0.0174733533834585</v>
      </c>
      <c r="GA194">
        <v>0.00188222581004512</v>
      </c>
      <c r="GB194">
        <v>1</v>
      </c>
      <c r="GC194">
        <v>2</v>
      </c>
      <c r="GD194">
        <v>2</v>
      </c>
      <c r="GE194" t="s">
        <v>425</v>
      </c>
      <c r="GF194">
        <v>3.13332</v>
      </c>
      <c r="GG194">
        <v>2.71185</v>
      </c>
      <c r="GH194">
        <v>0.0887138</v>
      </c>
      <c r="GI194">
        <v>0.089123</v>
      </c>
      <c r="GJ194">
        <v>0.102715</v>
      </c>
      <c r="GK194">
        <v>0.102879</v>
      </c>
      <c r="GL194">
        <v>34327.7</v>
      </c>
      <c r="GM194">
        <v>36755.1</v>
      </c>
      <c r="GN194">
        <v>34081.7</v>
      </c>
      <c r="GO194">
        <v>36534.9</v>
      </c>
      <c r="GP194">
        <v>43192.3</v>
      </c>
      <c r="GQ194">
        <v>47051.8</v>
      </c>
      <c r="GR194">
        <v>53174</v>
      </c>
      <c r="GS194">
        <v>58394.2</v>
      </c>
      <c r="GT194">
        <v>1.95495</v>
      </c>
      <c r="GU194">
        <v>1.65548</v>
      </c>
      <c r="GV194">
        <v>0.0939555</v>
      </c>
      <c r="GW194">
        <v>0</v>
      </c>
      <c r="GX194">
        <v>28.4555</v>
      </c>
      <c r="GY194">
        <v>999.9</v>
      </c>
      <c r="GZ194">
        <v>59.498</v>
      </c>
      <c r="HA194">
        <v>30.464</v>
      </c>
      <c r="HB194">
        <v>29.0491</v>
      </c>
      <c r="HC194">
        <v>54.4643</v>
      </c>
      <c r="HD194">
        <v>46.0136</v>
      </c>
      <c r="HE194">
        <v>1</v>
      </c>
      <c r="HF194">
        <v>0.0680767</v>
      </c>
      <c r="HG194">
        <v>-1.5852</v>
      </c>
      <c r="HH194">
        <v>20.1259</v>
      </c>
      <c r="HI194">
        <v>5.19902</v>
      </c>
      <c r="HJ194">
        <v>12.004</v>
      </c>
      <c r="HK194">
        <v>4.97555</v>
      </c>
      <c r="HL194">
        <v>3.294</v>
      </c>
      <c r="HM194">
        <v>9999</v>
      </c>
      <c r="HN194">
        <v>999.9</v>
      </c>
      <c r="HO194">
        <v>9999</v>
      </c>
      <c r="HP194">
        <v>9999</v>
      </c>
      <c r="HQ194">
        <v>1.86325</v>
      </c>
      <c r="HR194">
        <v>1.86813</v>
      </c>
      <c r="HS194">
        <v>1.86783</v>
      </c>
      <c r="HT194">
        <v>1.86904</v>
      </c>
      <c r="HU194">
        <v>1.86983</v>
      </c>
      <c r="HV194">
        <v>1.86588</v>
      </c>
      <c r="HW194">
        <v>1.867</v>
      </c>
      <c r="HX194">
        <v>1.86843</v>
      </c>
      <c r="HY194">
        <v>5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2.164</v>
      </c>
      <c r="IM194">
        <v>0.3708</v>
      </c>
      <c r="IN194">
        <v>0.725814700763697</v>
      </c>
      <c r="IO194">
        <v>0.00362048344270013</v>
      </c>
      <c r="IP194">
        <v>-5.06934738496834e-07</v>
      </c>
      <c r="IQ194">
        <v>1.8318064437723e-10</v>
      </c>
      <c r="IR194">
        <v>-0.101343419155985</v>
      </c>
      <c r="IS194">
        <v>-0.0180113055313949</v>
      </c>
      <c r="IT194">
        <v>0.00213158163258544</v>
      </c>
      <c r="IU194">
        <v>-2.28843148016446e-05</v>
      </c>
      <c r="IV194">
        <v>5</v>
      </c>
      <c r="IW194">
        <v>2442</v>
      </c>
      <c r="IX194">
        <v>1</v>
      </c>
      <c r="IY194">
        <v>27</v>
      </c>
      <c r="IZ194">
        <v>29309760</v>
      </c>
      <c r="JA194">
        <v>29309760</v>
      </c>
      <c r="JB194">
        <v>0.950928</v>
      </c>
      <c r="JC194">
        <v>2.6416</v>
      </c>
      <c r="JD194">
        <v>1.54785</v>
      </c>
      <c r="JE194">
        <v>2.31812</v>
      </c>
      <c r="JF194">
        <v>1.64673</v>
      </c>
      <c r="JG194">
        <v>2.33154</v>
      </c>
      <c r="JH194">
        <v>34.3269</v>
      </c>
      <c r="JI194">
        <v>24.2188</v>
      </c>
      <c r="JJ194">
        <v>18</v>
      </c>
      <c r="JK194">
        <v>504.965</v>
      </c>
      <c r="JL194">
        <v>330.483</v>
      </c>
      <c r="JM194">
        <v>31.1488</v>
      </c>
      <c r="JN194">
        <v>28.2311</v>
      </c>
      <c r="JO194">
        <v>30.0003</v>
      </c>
      <c r="JP194">
        <v>28.1924</v>
      </c>
      <c r="JQ194">
        <v>28.1505</v>
      </c>
      <c r="JR194">
        <v>19.0667</v>
      </c>
      <c r="JS194">
        <v>22.6131</v>
      </c>
      <c r="JT194">
        <v>87.0066</v>
      </c>
      <c r="JU194">
        <v>31.1535</v>
      </c>
      <c r="JV194">
        <v>419.9</v>
      </c>
      <c r="JW194">
        <v>24.084</v>
      </c>
      <c r="JX194">
        <v>96.6544</v>
      </c>
      <c r="JY194">
        <v>94.6093</v>
      </c>
    </row>
    <row r="195" spans="1:285">
      <c r="A195">
        <v>179</v>
      </c>
      <c r="B195">
        <v>1758585604.1</v>
      </c>
      <c r="C195">
        <v>2064</v>
      </c>
      <c r="D195" t="s">
        <v>787</v>
      </c>
      <c r="E195" t="s">
        <v>788</v>
      </c>
      <c r="F195">
        <v>5</v>
      </c>
      <c r="G195" t="s">
        <v>419</v>
      </c>
      <c r="H195" t="s">
        <v>672</v>
      </c>
      <c r="I195" t="s">
        <v>421</v>
      </c>
      <c r="J195">
        <v>1758585600.35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2.18</v>
      </c>
      <c r="DB195">
        <v>0.5</v>
      </c>
      <c r="DC195" t="s">
        <v>423</v>
      </c>
      <c r="DD195">
        <v>2</v>
      </c>
      <c r="DE195">
        <v>1758585600.35</v>
      </c>
      <c r="DF195">
        <v>420.3885</v>
      </c>
      <c r="DG195">
        <v>419.90125</v>
      </c>
      <c r="DH195">
        <v>24.213325</v>
      </c>
      <c r="DI195">
        <v>24.03735</v>
      </c>
      <c r="DJ195">
        <v>418.2235</v>
      </c>
      <c r="DK195">
        <v>23.842525</v>
      </c>
      <c r="DL195">
        <v>500.07175</v>
      </c>
      <c r="DM195">
        <v>89.617275</v>
      </c>
      <c r="DN195">
        <v>0.0338598</v>
      </c>
      <c r="DO195">
        <v>30.307325</v>
      </c>
      <c r="DP195">
        <v>29.990425</v>
      </c>
      <c r="DQ195">
        <v>999.9</v>
      </c>
      <c r="DR195">
        <v>0</v>
      </c>
      <c r="DS195">
        <v>0</v>
      </c>
      <c r="DT195">
        <v>10020.95</v>
      </c>
      <c r="DU195">
        <v>0</v>
      </c>
      <c r="DV195">
        <v>0.27582</v>
      </c>
      <c r="DW195">
        <v>0.48701475</v>
      </c>
      <c r="DX195">
        <v>430.82</v>
      </c>
      <c r="DY195">
        <v>430.24325</v>
      </c>
      <c r="DZ195">
        <v>0.17595775</v>
      </c>
      <c r="EA195">
        <v>419.90125</v>
      </c>
      <c r="EB195">
        <v>24.03735</v>
      </c>
      <c r="EC195">
        <v>2.1699325</v>
      </c>
      <c r="ED195">
        <v>2.15416</v>
      </c>
      <c r="EE195">
        <v>18.74205</v>
      </c>
      <c r="EF195">
        <v>18.625425</v>
      </c>
      <c r="EG195">
        <v>0.00500059</v>
      </c>
      <c r="EH195">
        <v>0</v>
      </c>
      <c r="EI195">
        <v>0</v>
      </c>
      <c r="EJ195">
        <v>0</v>
      </c>
      <c r="EK195">
        <v>181.975</v>
      </c>
      <c r="EL195">
        <v>0.00500059</v>
      </c>
      <c r="EM195">
        <v>-10.425</v>
      </c>
      <c r="EN195">
        <v>-1.9</v>
      </c>
      <c r="EO195">
        <v>35.812</v>
      </c>
      <c r="EP195">
        <v>38.85925</v>
      </c>
      <c r="EQ195">
        <v>37.125</v>
      </c>
      <c r="ER195">
        <v>38.8905</v>
      </c>
      <c r="ES195">
        <v>38.031</v>
      </c>
      <c r="ET195">
        <v>0</v>
      </c>
      <c r="EU195">
        <v>0</v>
      </c>
      <c r="EV195">
        <v>0</v>
      </c>
      <c r="EW195">
        <v>1758585603.2</v>
      </c>
      <c r="EX195">
        <v>0</v>
      </c>
      <c r="EY195">
        <v>183.742307692308</v>
      </c>
      <c r="EZ195">
        <v>-14.5743591688207</v>
      </c>
      <c r="FA195">
        <v>-0.00683731148579938</v>
      </c>
      <c r="FB195">
        <v>-10.3538461538462</v>
      </c>
      <c r="FC195">
        <v>15</v>
      </c>
      <c r="FD195">
        <v>0</v>
      </c>
      <c r="FE195" t="s">
        <v>424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0.4862488</v>
      </c>
      <c r="FR195">
        <v>0.178096962406014</v>
      </c>
      <c r="FS195">
        <v>0.0303463335785396</v>
      </c>
      <c r="FT195">
        <v>1</v>
      </c>
      <c r="FU195">
        <v>184.288235294118</v>
      </c>
      <c r="FV195">
        <v>-2.83575259188732</v>
      </c>
      <c r="FW195">
        <v>5.73491703134417</v>
      </c>
      <c r="FX195">
        <v>-1</v>
      </c>
      <c r="FY195">
        <v>0.1777062</v>
      </c>
      <c r="FZ195">
        <v>-0.0142608721804511</v>
      </c>
      <c r="GA195">
        <v>0.00171723142295964</v>
      </c>
      <c r="GB195">
        <v>1</v>
      </c>
      <c r="GC195">
        <v>2</v>
      </c>
      <c r="GD195">
        <v>2</v>
      </c>
      <c r="GE195" t="s">
        <v>425</v>
      </c>
      <c r="GF195">
        <v>3.13321</v>
      </c>
      <c r="GG195">
        <v>2.71204</v>
      </c>
      <c r="GH195">
        <v>0.0887095</v>
      </c>
      <c r="GI195">
        <v>0.089132</v>
      </c>
      <c r="GJ195">
        <v>0.102717</v>
      </c>
      <c r="GK195">
        <v>0.102874</v>
      </c>
      <c r="GL195">
        <v>34327.7</v>
      </c>
      <c r="GM195">
        <v>36754.8</v>
      </c>
      <c r="GN195">
        <v>34081.5</v>
      </c>
      <c r="GO195">
        <v>36534.9</v>
      </c>
      <c r="GP195">
        <v>43192.2</v>
      </c>
      <c r="GQ195">
        <v>47052.1</v>
      </c>
      <c r="GR195">
        <v>53173.9</v>
      </c>
      <c r="GS195">
        <v>58394.3</v>
      </c>
      <c r="GT195">
        <v>1.95475</v>
      </c>
      <c r="GU195">
        <v>1.6555</v>
      </c>
      <c r="GV195">
        <v>0.0941046</v>
      </c>
      <c r="GW195">
        <v>0</v>
      </c>
      <c r="GX195">
        <v>28.4555</v>
      </c>
      <c r="GY195">
        <v>999.9</v>
      </c>
      <c r="GZ195">
        <v>59.498</v>
      </c>
      <c r="HA195">
        <v>30.454</v>
      </c>
      <c r="HB195">
        <v>29.0282</v>
      </c>
      <c r="HC195">
        <v>54.2943</v>
      </c>
      <c r="HD195">
        <v>46.1659</v>
      </c>
      <c r="HE195">
        <v>1</v>
      </c>
      <c r="HF195">
        <v>0.0680412</v>
      </c>
      <c r="HG195">
        <v>-1.5904</v>
      </c>
      <c r="HH195">
        <v>20.1259</v>
      </c>
      <c r="HI195">
        <v>5.19902</v>
      </c>
      <c r="HJ195">
        <v>12.0041</v>
      </c>
      <c r="HK195">
        <v>4.97565</v>
      </c>
      <c r="HL195">
        <v>3.294</v>
      </c>
      <c r="HM195">
        <v>9999</v>
      </c>
      <c r="HN195">
        <v>999.9</v>
      </c>
      <c r="HO195">
        <v>9999</v>
      </c>
      <c r="HP195">
        <v>9999</v>
      </c>
      <c r="HQ195">
        <v>1.86325</v>
      </c>
      <c r="HR195">
        <v>1.86813</v>
      </c>
      <c r="HS195">
        <v>1.86783</v>
      </c>
      <c r="HT195">
        <v>1.86905</v>
      </c>
      <c r="HU195">
        <v>1.86983</v>
      </c>
      <c r="HV195">
        <v>1.86588</v>
      </c>
      <c r="HW195">
        <v>1.86699</v>
      </c>
      <c r="HX195">
        <v>1.86843</v>
      </c>
      <c r="HY195">
        <v>5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2.164</v>
      </c>
      <c r="IM195">
        <v>0.3708</v>
      </c>
      <c r="IN195">
        <v>0.725814700763697</v>
      </c>
      <c r="IO195">
        <v>0.00362048344270013</v>
      </c>
      <c r="IP195">
        <v>-5.06934738496834e-07</v>
      </c>
      <c r="IQ195">
        <v>1.8318064437723e-10</v>
      </c>
      <c r="IR195">
        <v>-0.101343419155985</v>
      </c>
      <c r="IS195">
        <v>-0.0180113055313949</v>
      </c>
      <c r="IT195">
        <v>0.00213158163258544</v>
      </c>
      <c r="IU195">
        <v>-2.28843148016446e-05</v>
      </c>
      <c r="IV195">
        <v>5</v>
      </c>
      <c r="IW195">
        <v>2442</v>
      </c>
      <c r="IX195">
        <v>1</v>
      </c>
      <c r="IY195">
        <v>27</v>
      </c>
      <c r="IZ195">
        <v>29309760.1</v>
      </c>
      <c r="JA195">
        <v>29309760.1</v>
      </c>
      <c r="JB195">
        <v>0.950928</v>
      </c>
      <c r="JC195">
        <v>2.63794</v>
      </c>
      <c r="JD195">
        <v>1.54785</v>
      </c>
      <c r="JE195">
        <v>2.31812</v>
      </c>
      <c r="JF195">
        <v>1.64551</v>
      </c>
      <c r="JG195">
        <v>2.36572</v>
      </c>
      <c r="JH195">
        <v>34.3269</v>
      </c>
      <c r="JI195">
        <v>24.2188</v>
      </c>
      <c r="JJ195">
        <v>18</v>
      </c>
      <c r="JK195">
        <v>504.842</v>
      </c>
      <c r="JL195">
        <v>330.494</v>
      </c>
      <c r="JM195">
        <v>31.1514</v>
      </c>
      <c r="JN195">
        <v>28.2311</v>
      </c>
      <c r="JO195">
        <v>30.0002</v>
      </c>
      <c r="JP195">
        <v>28.1935</v>
      </c>
      <c r="JQ195">
        <v>28.1505</v>
      </c>
      <c r="JR195">
        <v>19.0647</v>
      </c>
      <c r="JS195">
        <v>22.6131</v>
      </c>
      <c r="JT195">
        <v>87.0066</v>
      </c>
      <c r="JU195">
        <v>31.1535</v>
      </c>
      <c r="JV195">
        <v>419.9</v>
      </c>
      <c r="JW195">
        <v>24.0876</v>
      </c>
      <c r="JX195">
        <v>96.654</v>
      </c>
      <c r="JY195">
        <v>94.6094</v>
      </c>
    </row>
    <row r="196" spans="1:285">
      <c r="A196">
        <v>180</v>
      </c>
      <c r="B196">
        <v>1758585606.1</v>
      </c>
      <c r="C196">
        <v>2066</v>
      </c>
      <c r="D196" t="s">
        <v>789</v>
      </c>
      <c r="E196" t="s">
        <v>790</v>
      </c>
      <c r="F196">
        <v>5</v>
      </c>
      <c r="G196" t="s">
        <v>419</v>
      </c>
      <c r="H196" t="s">
        <v>672</v>
      </c>
      <c r="I196" t="s">
        <v>421</v>
      </c>
      <c r="J196">
        <v>1758585603.1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2.18</v>
      </c>
      <c r="DB196">
        <v>0.5</v>
      </c>
      <c r="DC196" t="s">
        <v>423</v>
      </c>
      <c r="DD196">
        <v>2</v>
      </c>
      <c r="DE196">
        <v>1758585603.1</v>
      </c>
      <c r="DF196">
        <v>420.375333333333</v>
      </c>
      <c r="DG196">
        <v>419.903666666667</v>
      </c>
      <c r="DH196">
        <v>24.2135666666667</v>
      </c>
      <c r="DI196">
        <v>24.0354333333333</v>
      </c>
      <c r="DJ196">
        <v>418.210333333333</v>
      </c>
      <c r="DK196">
        <v>23.8427666666667</v>
      </c>
      <c r="DL196">
        <v>500.05</v>
      </c>
      <c r="DM196">
        <v>89.6183333333333</v>
      </c>
      <c r="DN196">
        <v>0.0339291</v>
      </c>
      <c r="DO196">
        <v>30.3074</v>
      </c>
      <c r="DP196">
        <v>29.9874</v>
      </c>
      <c r="DQ196">
        <v>999.9</v>
      </c>
      <c r="DR196">
        <v>0</v>
      </c>
      <c r="DS196">
        <v>0</v>
      </c>
      <c r="DT196">
        <v>10008.7666666667</v>
      </c>
      <c r="DU196">
        <v>0</v>
      </c>
      <c r="DV196">
        <v>0.27582</v>
      </c>
      <c r="DW196">
        <v>0.471364333333333</v>
      </c>
      <c r="DX196">
        <v>430.806666666667</v>
      </c>
      <c r="DY196">
        <v>430.244666666667</v>
      </c>
      <c r="DZ196">
        <v>0.178137333333333</v>
      </c>
      <c r="EA196">
        <v>419.903666666667</v>
      </c>
      <c r="EB196">
        <v>24.0354333333333</v>
      </c>
      <c r="EC196">
        <v>2.16998333333333</v>
      </c>
      <c r="ED196">
        <v>2.15401666666667</v>
      </c>
      <c r="EE196">
        <v>18.7424</v>
      </c>
      <c r="EF196">
        <v>18.6243333333333</v>
      </c>
      <c r="EG196">
        <v>0.00500059</v>
      </c>
      <c r="EH196">
        <v>0</v>
      </c>
      <c r="EI196">
        <v>0</v>
      </c>
      <c r="EJ196">
        <v>0</v>
      </c>
      <c r="EK196">
        <v>182.566666666667</v>
      </c>
      <c r="EL196">
        <v>0.00500059</v>
      </c>
      <c r="EM196">
        <v>-4.86666666666667</v>
      </c>
      <c r="EN196">
        <v>-0.166666666666667</v>
      </c>
      <c r="EO196">
        <v>35.812</v>
      </c>
      <c r="EP196">
        <v>38.833</v>
      </c>
      <c r="EQ196">
        <v>37.104</v>
      </c>
      <c r="ER196">
        <v>38.854</v>
      </c>
      <c r="ES196">
        <v>38</v>
      </c>
      <c r="ET196">
        <v>0</v>
      </c>
      <c r="EU196">
        <v>0</v>
      </c>
      <c r="EV196">
        <v>0</v>
      </c>
      <c r="EW196">
        <v>1758585605</v>
      </c>
      <c r="EX196">
        <v>0</v>
      </c>
      <c r="EY196">
        <v>183.356</v>
      </c>
      <c r="EZ196">
        <v>-12.1923077033355</v>
      </c>
      <c r="FA196">
        <v>42.6846155408572</v>
      </c>
      <c r="FB196">
        <v>-10.228</v>
      </c>
      <c r="FC196">
        <v>15</v>
      </c>
      <c r="FD196">
        <v>0</v>
      </c>
      <c r="FE196" t="s">
        <v>424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0.4880234</v>
      </c>
      <c r="FR196">
        <v>-0.0161695037593976</v>
      </c>
      <c r="FS196">
        <v>0.027872520764007</v>
      </c>
      <c r="FT196">
        <v>1</v>
      </c>
      <c r="FU196">
        <v>183.755882352941</v>
      </c>
      <c r="FV196">
        <v>-5.83193284425735</v>
      </c>
      <c r="FW196">
        <v>5.5997999531743</v>
      </c>
      <c r="FX196">
        <v>-1</v>
      </c>
      <c r="FY196">
        <v>0.1776178</v>
      </c>
      <c r="FZ196">
        <v>-0.00771825563909778</v>
      </c>
      <c r="GA196">
        <v>0.00163070087998995</v>
      </c>
      <c r="GB196">
        <v>1</v>
      </c>
      <c r="GC196">
        <v>2</v>
      </c>
      <c r="GD196">
        <v>2</v>
      </c>
      <c r="GE196" t="s">
        <v>425</v>
      </c>
      <c r="GF196">
        <v>3.13309</v>
      </c>
      <c r="GG196">
        <v>2.71234</v>
      </c>
      <c r="GH196">
        <v>0.0887122</v>
      </c>
      <c r="GI196">
        <v>0.0891306</v>
      </c>
      <c r="GJ196">
        <v>0.102716</v>
      </c>
      <c r="GK196">
        <v>0.102873</v>
      </c>
      <c r="GL196">
        <v>34327.4</v>
      </c>
      <c r="GM196">
        <v>36754.9</v>
      </c>
      <c r="GN196">
        <v>34081.3</v>
      </c>
      <c r="GO196">
        <v>36535</v>
      </c>
      <c r="GP196">
        <v>43192.1</v>
      </c>
      <c r="GQ196">
        <v>47052.1</v>
      </c>
      <c r="GR196">
        <v>53173.7</v>
      </c>
      <c r="GS196">
        <v>58394.2</v>
      </c>
      <c r="GT196">
        <v>1.9547</v>
      </c>
      <c r="GU196">
        <v>1.65562</v>
      </c>
      <c r="GV196">
        <v>0.0936203</v>
      </c>
      <c r="GW196">
        <v>0</v>
      </c>
      <c r="GX196">
        <v>28.4556</v>
      </c>
      <c r="GY196">
        <v>999.9</v>
      </c>
      <c r="GZ196">
        <v>59.498</v>
      </c>
      <c r="HA196">
        <v>30.454</v>
      </c>
      <c r="HB196">
        <v>29.0321</v>
      </c>
      <c r="HC196">
        <v>54.6643</v>
      </c>
      <c r="HD196">
        <v>46.3982</v>
      </c>
      <c r="HE196">
        <v>1</v>
      </c>
      <c r="HF196">
        <v>0.0680488</v>
      </c>
      <c r="HG196">
        <v>-1.58723</v>
      </c>
      <c r="HH196">
        <v>20.126</v>
      </c>
      <c r="HI196">
        <v>5.19917</v>
      </c>
      <c r="HJ196">
        <v>12.0041</v>
      </c>
      <c r="HK196">
        <v>4.97575</v>
      </c>
      <c r="HL196">
        <v>3.294</v>
      </c>
      <c r="HM196">
        <v>9999</v>
      </c>
      <c r="HN196">
        <v>999.9</v>
      </c>
      <c r="HO196">
        <v>9999</v>
      </c>
      <c r="HP196">
        <v>9999</v>
      </c>
      <c r="HQ196">
        <v>1.86325</v>
      </c>
      <c r="HR196">
        <v>1.86813</v>
      </c>
      <c r="HS196">
        <v>1.86784</v>
      </c>
      <c r="HT196">
        <v>1.86905</v>
      </c>
      <c r="HU196">
        <v>1.86982</v>
      </c>
      <c r="HV196">
        <v>1.86588</v>
      </c>
      <c r="HW196">
        <v>1.86699</v>
      </c>
      <c r="HX196">
        <v>1.86842</v>
      </c>
      <c r="HY196">
        <v>5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2.164</v>
      </c>
      <c r="IM196">
        <v>0.3708</v>
      </c>
      <c r="IN196">
        <v>0.725814700763697</v>
      </c>
      <c r="IO196">
        <v>0.00362048344270013</v>
      </c>
      <c r="IP196">
        <v>-5.06934738496834e-07</v>
      </c>
      <c r="IQ196">
        <v>1.8318064437723e-10</v>
      </c>
      <c r="IR196">
        <v>-0.101343419155985</v>
      </c>
      <c r="IS196">
        <v>-0.0180113055313949</v>
      </c>
      <c r="IT196">
        <v>0.00213158163258544</v>
      </c>
      <c r="IU196">
        <v>-2.28843148016446e-05</v>
      </c>
      <c r="IV196">
        <v>5</v>
      </c>
      <c r="IW196">
        <v>2442</v>
      </c>
      <c r="IX196">
        <v>1</v>
      </c>
      <c r="IY196">
        <v>27</v>
      </c>
      <c r="IZ196">
        <v>29309760.1</v>
      </c>
      <c r="JA196">
        <v>29309760.1</v>
      </c>
      <c r="JB196">
        <v>0.950928</v>
      </c>
      <c r="JC196">
        <v>2.64404</v>
      </c>
      <c r="JD196">
        <v>1.54785</v>
      </c>
      <c r="JE196">
        <v>2.31812</v>
      </c>
      <c r="JF196">
        <v>1.64673</v>
      </c>
      <c r="JG196">
        <v>2.31689</v>
      </c>
      <c r="JH196">
        <v>34.3269</v>
      </c>
      <c r="JI196">
        <v>24.2188</v>
      </c>
      <c r="JJ196">
        <v>18</v>
      </c>
      <c r="JK196">
        <v>504.809</v>
      </c>
      <c r="JL196">
        <v>330.553</v>
      </c>
      <c r="JM196">
        <v>31.1547</v>
      </c>
      <c r="JN196">
        <v>28.2313</v>
      </c>
      <c r="JO196">
        <v>30.0002</v>
      </c>
      <c r="JP196">
        <v>28.1935</v>
      </c>
      <c r="JQ196">
        <v>28.1505</v>
      </c>
      <c r="JR196">
        <v>19.066</v>
      </c>
      <c r="JS196">
        <v>22.6131</v>
      </c>
      <c r="JT196">
        <v>87.0066</v>
      </c>
      <c r="JU196">
        <v>31.1622</v>
      </c>
      <c r="JV196">
        <v>419.9</v>
      </c>
      <c r="JW196">
        <v>24.0844</v>
      </c>
      <c r="JX196">
        <v>96.6536</v>
      </c>
      <c r="JY196">
        <v>94.6095</v>
      </c>
    </row>
    <row r="197" spans="1:285">
      <c r="A197">
        <v>181</v>
      </c>
      <c r="B197">
        <v>1758587724.1</v>
      </c>
      <c r="C197">
        <v>4184</v>
      </c>
      <c r="D197" t="s">
        <v>791</v>
      </c>
      <c r="E197" t="s">
        <v>792</v>
      </c>
      <c r="F197">
        <v>5</v>
      </c>
      <c r="G197" t="s">
        <v>419</v>
      </c>
      <c r="H197" t="s">
        <v>793</v>
      </c>
      <c r="I197" t="s">
        <v>421</v>
      </c>
      <c r="J197">
        <v>1758587721.1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5.9</v>
      </c>
      <c r="DB197">
        <v>0.5</v>
      </c>
      <c r="DC197" t="s">
        <v>423</v>
      </c>
      <c r="DD197">
        <v>2</v>
      </c>
      <c r="DE197">
        <v>1758587721.1</v>
      </c>
      <c r="DF197">
        <v>420.959</v>
      </c>
      <c r="DG197">
        <v>419.8748</v>
      </c>
      <c r="DH197">
        <v>24.68494</v>
      </c>
      <c r="DI197">
        <v>24.14588</v>
      </c>
      <c r="DJ197">
        <v>418.792</v>
      </c>
      <c r="DK197">
        <v>24.29392</v>
      </c>
      <c r="DL197">
        <v>499.9952</v>
      </c>
      <c r="DM197">
        <v>89.62834</v>
      </c>
      <c r="DN197">
        <v>0.03559072</v>
      </c>
      <c r="DO197">
        <v>30.62698</v>
      </c>
      <c r="DP197">
        <v>29.99286</v>
      </c>
      <c r="DQ197">
        <v>999.9</v>
      </c>
      <c r="DR197">
        <v>0</v>
      </c>
      <c r="DS197">
        <v>0</v>
      </c>
      <c r="DT197">
        <v>9991.488</v>
      </c>
      <c r="DU197">
        <v>0</v>
      </c>
      <c r="DV197">
        <v>0.281888</v>
      </c>
      <c r="DW197">
        <v>1.08393</v>
      </c>
      <c r="DX197">
        <v>431.6134</v>
      </c>
      <c r="DY197">
        <v>430.264</v>
      </c>
      <c r="DZ197">
        <v>0.5390344</v>
      </c>
      <c r="EA197">
        <v>419.8748</v>
      </c>
      <c r="EB197">
        <v>24.14588</v>
      </c>
      <c r="EC197">
        <v>2.21247</v>
      </c>
      <c r="ED197">
        <v>2.164156</v>
      </c>
      <c r="EE197">
        <v>19.0529</v>
      </c>
      <c r="EF197">
        <v>18.69944</v>
      </c>
      <c r="EG197">
        <v>0.00500059</v>
      </c>
      <c r="EH197">
        <v>0</v>
      </c>
      <c r="EI197">
        <v>0</v>
      </c>
      <c r="EJ197">
        <v>0</v>
      </c>
      <c r="EK197">
        <v>820.06</v>
      </c>
      <c r="EL197">
        <v>0.00500059</v>
      </c>
      <c r="EM197">
        <v>-10</v>
      </c>
      <c r="EN197">
        <v>-0.44</v>
      </c>
      <c r="EO197">
        <v>35.1374</v>
      </c>
      <c r="EP197">
        <v>38.1748</v>
      </c>
      <c r="EQ197">
        <v>36.4246</v>
      </c>
      <c r="ER197">
        <v>38.1372</v>
      </c>
      <c r="ES197">
        <v>37.4622</v>
      </c>
      <c r="ET197">
        <v>0</v>
      </c>
      <c r="EU197">
        <v>0</v>
      </c>
      <c r="EV197">
        <v>0</v>
      </c>
      <c r="EW197">
        <v>1758587723</v>
      </c>
      <c r="EX197">
        <v>0</v>
      </c>
      <c r="EY197">
        <v>819.423076923077</v>
      </c>
      <c r="EZ197">
        <v>-19.4871791978498</v>
      </c>
      <c r="FA197">
        <v>-9.62735020502387</v>
      </c>
      <c r="FB197">
        <v>-11.7153846153846</v>
      </c>
      <c r="FC197">
        <v>15</v>
      </c>
      <c r="FD197">
        <v>0</v>
      </c>
      <c r="FE197" t="s">
        <v>424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1.06003523809524</v>
      </c>
      <c r="FR197">
        <v>0.119215324675325</v>
      </c>
      <c r="FS197">
        <v>0.0295167833805411</v>
      </c>
      <c r="FT197">
        <v>1</v>
      </c>
      <c r="FU197">
        <v>819.588235294118</v>
      </c>
      <c r="FV197">
        <v>-6.18181809456735</v>
      </c>
      <c r="FW197">
        <v>5.89245602972851</v>
      </c>
      <c r="FX197">
        <v>-1</v>
      </c>
      <c r="FY197">
        <v>0.530836761904762</v>
      </c>
      <c r="FZ197">
        <v>0.0531964675324682</v>
      </c>
      <c r="GA197">
        <v>0.00845492774267096</v>
      </c>
      <c r="GB197">
        <v>1</v>
      </c>
      <c r="GC197">
        <v>2</v>
      </c>
      <c r="GD197">
        <v>2</v>
      </c>
      <c r="GE197" t="s">
        <v>425</v>
      </c>
      <c r="GF197">
        <v>3.13306</v>
      </c>
      <c r="GG197">
        <v>2.71359</v>
      </c>
      <c r="GH197">
        <v>0.0886782</v>
      </c>
      <c r="GI197">
        <v>0.0890081</v>
      </c>
      <c r="GJ197">
        <v>0.10393</v>
      </c>
      <c r="GK197">
        <v>0.103054</v>
      </c>
      <c r="GL197">
        <v>34297.6</v>
      </c>
      <c r="GM197">
        <v>36705.8</v>
      </c>
      <c r="GN197">
        <v>34053.6</v>
      </c>
      <c r="GO197">
        <v>36484.5</v>
      </c>
      <c r="GP197">
        <v>43106.7</v>
      </c>
      <c r="GQ197">
        <v>46979.3</v>
      </c>
      <c r="GR197">
        <v>53138.5</v>
      </c>
      <c r="GS197">
        <v>58314.1</v>
      </c>
      <c r="GT197">
        <v>1.94757</v>
      </c>
      <c r="GU197">
        <v>1.65772</v>
      </c>
      <c r="GV197">
        <v>0.0840053</v>
      </c>
      <c r="GW197">
        <v>0</v>
      </c>
      <c r="GX197">
        <v>28.6191</v>
      </c>
      <c r="GY197">
        <v>999.9</v>
      </c>
      <c r="GZ197">
        <v>60.347</v>
      </c>
      <c r="HA197">
        <v>30.595</v>
      </c>
      <c r="HB197">
        <v>29.6805</v>
      </c>
      <c r="HC197">
        <v>55.1</v>
      </c>
      <c r="HD197">
        <v>45.4647</v>
      </c>
      <c r="HE197">
        <v>1</v>
      </c>
      <c r="HF197">
        <v>0.111634</v>
      </c>
      <c r="HG197">
        <v>-1.53341</v>
      </c>
      <c r="HH197">
        <v>20.1278</v>
      </c>
      <c r="HI197">
        <v>5.19528</v>
      </c>
      <c r="HJ197">
        <v>12.0041</v>
      </c>
      <c r="HK197">
        <v>4.97545</v>
      </c>
      <c r="HL197">
        <v>3.294</v>
      </c>
      <c r="HM197">
        <v>9999</v>
      </c>
      <c r="HN197">
        <v>999.9</v>
      </c>
      <c r="HO197">
        <v>9999</v>
      </c>
      <c r="HP197">
        <v>9999</v>
      </c>
      <c r="HQ197">
        <v>1.86325</v>
      </c>
      <c r="HR197">
        <v>1.86813</v>
      </c>
      <c r="HS197">
        <v>1.86784</v>
      </c>
      <c r="HT197">
        <v>1.86905</v>
      </c>
      <c r="HU197">
        <v>1.86982</v>
      </c>
      <c r="HV197">
        <v>1.86589</v>
      </c>
      <c r="HW197">
        <v>1.86697</v>
      </c>
      <c r="HX197">
        <v>1.86844</v>
      </c>
      <c r="HY197">
        <v>5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2.167</v>
      </c>
      <c r="IM197">
        <v>0.3904</v>
      </c>
      <c r="IN197">
        <v>0.725814700763697</v>
      </c>
      <c r="IO197">
        <v>0.00362048344270013</v>
      </c>
      <c r="IP197">
        <v>-5.06934738496834e-07</v>
      </c>
      <c r="IQ197">
        <v>1.8318064437723e-10</v>
      </c>
      <c r="IR197">
        <v>-0.101343419155985</v>
      </c>
      <c r="IS197">
        <v>-0.0180113055313949</v>
      </c>
      <c r="IT197">
        <v>0.00213158163258544</v>
      </c>
      <c r="IU197">
        <v>-2.28843148016446e-05</v>
      </c>
      <c r="IV197">
        <v>5</v>
      </c>
      <c r="IW197">
        <v>2442</v>
      </c>
      <c r="IX197">
        <v>1</v>
      </c>
      <c r="IY197">
        <v>27</v>
      </c>
      <c r="IZ197">
        <v>29309795.4</v>
      </c>
      <c r="JA197">
        <v>29309795.4</v>
      </c>
      <c r="JB197">
        <v>0.948486</v>
      </c>
      <c r="JC197">
        <v>2.62207</v>
      </c>
      <c r="JD197">
        <v>1.54785</v>
      </c>
      <c r="JE197">
        <v>2.31812</v>
      </c>
      <c r="JF197">
        <v>1.64551</v>
      </c>
      <c r="JG197">
        <v>2.24121</v>
      </c>
      <c r="JH197">
        <v>33.9187</v>
      </c>
      <c r="JI197">
        <v>24.2188</v>
      </c>
      <c r="JJ197">
        <v>18</v>
      </c>
      <c r="JK197">
        <v>505.514</v>
      </c>
      <c r="JL197">
        <v>334.907</v>
      </c>
      <c r="JM197">
        <v>31.4209</v>
      </c>
      <c r="JN197">
        <v>28.8207</v>
      </c>
      <c r="JO197">
        <v>29.9998</v>
      </c>
      <c r="JP197">
        <v>28.8088</v>
      </c>
      <c r="JQ197">
        <v>28.7637</v>
      </c>
      <c r="JR197">
        <v>19.0054</v>
      </c>
      <c r="JS197">
        <v>24.4075</v>
      </c>
      <c r="JT197">
        <v>86.8259</v>
      </c>
      <c r="JU197">
        <v>31.4198</v>
      </c>
      <c r="JV197">
        <v>419.9</v>
      </c>
      <c r="JW197">
        <v>24.1505</v>
      </c>
      <c r="JX197">
        <v>96.5839</v>
      </c>
      <c r="JY197">
        <v>94.4792</v>
      </c>
    </row>
    <row r="198" spans="1:285">
      <c r="A198">
        <v>182</v>
      </c>
      <c r="B198">
        <v>1758587726.1</v>
      </c>
      <c r="C198">
        <v>4186</v>
      </c>
      <c r="D198" t="s">
        <v>794</v>
      </c>
      <c r="E198" t="s">
        <v>795</v>
      </c>
      <c r="F198">
        <v>5</v>
      </c>
      <c r="G198" t="s">
        <v>419</v>
      </c>
      <c r="H198" t="s">
        <v>793</v>
      </c>
      <c r="I198" t="s">
        <v>421</v>
      </c>
      <c r="J198">
        <v>1758587722.85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5.9</v>
      </c>
      <c r="DB198">
        <v>0.5</v>
      </c>
      <c r="DC198" t="s">
        <v>423</v>
      </c>
      <c r="DD198">
        <v>2</v>
      </c>
      <c r="DE198">
        <v>1758587722.85</v>
      </c>
      <c r="DF198">
        <v>420.9575</v>
      </c>
      <c r="DG198">
        <v>419.9135</v>
      </c>
      <c r="DH198">
        <v>24.67675</v>
      </c>
      <c r="DI198">
        <v>24.142025</v>
      </c>
      <c r="DJ198">
        <v>418.7905</v>
      </c>
      <c r="DK198">
        <v>24.286075</v>
      </c>
      <c r="DL198">
        <v>500.02325</v>
      </c>
      <c r="DM198">
        <v>89.6275</v>
      </c>
      <c r="DN198">
        <v>0.035482725</v>
      </c>
      <c r="DO198">
        <v>30.626425</v>
      </c>
      <c r="DP198">
        <v>29.98835</v>
      </c>
      <c r="DQ198">
        <v>999.9</v>
      </c>
      <c r="DR198">
        <v>0</v>
      </c>
      <c r="DS198">
        <v>0</v>
      </c>
      <c r="DT198">
        <v>9995.16</v>
      </c>
      <c r="DU198">
        <v>0</v>
      </c>
      <c r="DV198">
        <v>0.2765095</v>
      </c>
      <c r="DW198">
        <v>1.04374725</v>
      </c>
      <c r="DX198">
        <v>431.60825</v>
      </c>
      <c r="DY198">
        <v>430.302</v>
      </c>
      <c r="DZ198">
        <v>0.534702</v>
      </c>
      <c r="EA198">
        <v>419.9135</v>
      </c>
      <c r="EB198">
        <v>24.142025</v>
      </c>
      <c r="EC198">
        <v>2.211715</v>
      </c>
      <c r="ED198">
        <v>2.16379</v>
      </c>
      <c r="EE198">
        <v>19.047425</v>
      </c>
      <c r="EF198">
        <v>18.696725</v>
      </c>
      <c r="EG198">
        <v>0.00500059</v>
      </c>
      <c r="EH198">
        <v>0</v>
      </c>
      <c r="EI198">
        <v>0</v>
      </c>
      <c r="EJ198">
        <v>0</v>
      </c>
      <c r="EK198">
        <v>823.225</v>
      </c>
      <c r="EL198">
        <v>0.00500059</v>
      </c>
      <c r="EM198">
        <v>-16.575</v>
      </c>
      <c r="EN198">
        <v>-1.5</v>
      </c>
      <c r="EO198">
        <v>35.156</v>
      </c>
      <c r="EP198">
        <v>38.234</v>
      </c>
      <c r="EQ198">
        <v>36.45275</v>
      </c>
      <c r="ER198">
        <v>38.18725</v>
      </c>
      <c r="ES198">
        <v>37.49975</v>
      </c>
      <c r="ET198">
        <v>0</v>
      </c>
      <c r="EU198">
        <v>0</v>
      </c>
      <c r="EV198">
        <v>0</v>
      </c>
      <c r="EW198">
        <v>1758587725.4</v>
      </c>
      <c r="EX198">
        <v>0</v>
      </c>
      <c r="EY198">
        <v>818.438461538461</v>
      </c>
      <c r="EZ198">
        <v>-8.14358947936866</v>
      </c>
      <c r="FA198">
        <v>-27.6376065957084</v>
      </c>
      <c r="FB198">
        <v>-12.0076923076923</v>
      </c>
      <c r="FC198">
        <v>15</v>
      </c>
      <c r="FD198">
        <v>0</v>
      </c>
      <c r="FE198" t="s">
        <v>424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1.0554821</v>
      </c>
      <c r="FR198">
        <v>0.0717319398496243</v>
      </c>
      <c r="FS198">
        <v>0.0350935979031789</v>
      </c>
      <c r="FT198">
        <v>1</v>
      </c>
      <c r="FU198">
        <v>819.476470588235</v>
      </c>
      <c r="FV198">
        <v>-9.54010688132647</v>
      </c>
      <c r="FW198">
        <v>5.95344975739621</v>
      </c>
      <c r="FX198">
        <v>-1</v>
      </c>
      <c r="FY198">
        <v>0.5322788</v>
      </c>
      <c r="FZ198">
        <v>0.0331260451127826</v>
      </c>
      <c r="GA198">
        <v>0.0070629013698338</v>
      </c>
      <c r="GB198">
        <v>1</v>
      </c>
      <c r="GC198">
        <v>2</v>
      </c>
      <c r="GD198">
        <v>2</v>
      </c>
      <c r="GE198" t="s">
        <v>425</v>
      </c>
      <c r="GF198">
        <v>3.13318</v>
      </c>
      <c r="GG198">
        <v>2.71319</v>
      </c>
      <c r="GH198">
        <v>0.0886798</v>
      </c>
      <c r="GI198">
        <v>0.0890104</v>
      </c>
      <c r="GJ198">
        <v>0.103908</v>
      </c>
      <c r="GK198">
        <v>0.103045</v>
      </c>
      <c r="GL198">
        <v>34297.6</v>
      </c>
      <c r="GM198">
        <v>36705.9</v>
      </c>
      <c r="GN198">
        <v>34053.7</v>
      </c>
      <c r="GO198">
        <v>36484.6</v>
      </c>
      <c r="GP198">
        <v>43107.9</v>
      </c>
      <c r="GQ198">
        <v>46980</v>
      </c>
      <c r="GR198">
        <v>53138.7</v>
      </c>
      <c r="GS198">
        <v>58314.3</v>
      </c>
      <c r="GT198">
        <v>1.94818</v>
      </c>
      <c r="GU198">
        <v>1.65725</v>
      </c>
      <c r="GV198">
        <v>0.0838563</v>
      </c>
      <c r="GW198">
        <v>0</v>
      </c>
      <c r="GX198">
        <v>28.618</v>
      </c>
      <c r="GY198">
        <v>999.9</v>
      </c>
      <c r="GZ198">
        <v>60.347</v>
      </c>
      <c r="HA198">
        <v>30.595</v>
      </c>
      <c r="HB198">
        <v>29.6806</v>
      </c>
      <c r="HC198">
        <v>55.23</v>
      </c>
      <c r="HD198">
        <v>45.609</v>
      </c>
      <c r="HE198">
        <v>1</v>
      </c>
      <c r="HF198">
        <v>0.11154</v>
      </c>
      <c r="HG198">
        <v>-1.53633</v>
      </c>
      <c r="HH198">
        <v>20.1279</v>
      </c>
      <c r="HI198">
        <v>5.19483</v>
      </c>
      <c r="HJ198">
        <v>12.0043</v>
      </c>
      <c r="HK198">
        <v>4.9756</v>
      </c>
      <c r="HL198">
        <v>3.294</v>
      </c>
      <c r="HM198">
        <v>9999</v>
      </c>
      <c r="HN198">
        <v>999.9</v>
      </c>
      <c r="HO198">
        <v>9999</v>
      </c>
      <c r="HP198">
        <v>9999</v>
      </c>
      <c r="HQ198">
        <v>1.86325</v>
      </c>
      <c r="HR198">
        <v>1.86813</v>
      </c>
      <c r="HS198">
        <v>1.86785</v>
      </c>
      <c r="HT198">
        <v>1.86905</v>
      </c>
      <c r="HU198">
        <v>1.86984</v>
      </c>
      <c r="HV198">
        <v>1.8659</v>
      </c>
      <c r="HW198">
        <v>1.86697</v>
      </c>
      <c r="HX198">
        <v>1.86844</v>
      </c>
      <c r="HY198">
        <v>5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2.166</v>
      </c>
      <c r="IM198">
        <v>0.3902</v>
      </c>
      <c r="IN198">
        <v>0.725814700763697</v>
      </c>
      <c r="IO198">
        <v>0.00362048344270013</v>
      </c>
      <c r="IP198">
        <v>-5.06934738496834e-07</v>
      </c>
      <c r="IQ198">
        <v>1.8318064437723e-10</v>
      </c>
      <c r="IR198">
        <v>-0.101343419155985</v>
      </c>
      <c r="IS198">
        <v>-0.0180113055313949</v>
      </c>
      <c r="IT198">
        <v>0.00213158163258544</v>
      </c>
      <c r="IU198">
        <v>-2.28843148016446e-05</v>
      </c>
      <c r="IV198">
        <v>5</v>
      </c>
      <c r="IW198">
        <v>2442</v>
      </c>
      <c r="IX198">
        <v>1</v>
      </c>
      <c r="IY198">
        <v>27</v>
      </c>
      <c r="IZ198">
        <v>29309795.4</v>
      </c>
      <c r="JA198">
        <v>29309795.4</v>
      </c>
      <c r="JB198">
        <v>0.948486</v>
      </c>
      <c r="JC198">
        <v>2.62207</v>
      </c>
      <c r="JD198">
        <v>1.54785</v>
      </c>
      <c r="JE198">
        <v>2.31689</v>
      </c>
      <c r="JF198">
        <v>1.64551</v>
      </c>
      <c r="JG198">
        <v>2.29858</v>
      </c>
      <c r="JH198">
        <v>33.9187</v>
      </c>
      <c r="JI198">
        <v>24.2188</v>
      </c>
      <c r="JJ198">
        <v>18</v>
      </c>
      <c r="JK198">
        <v>505.901</v>
      </c>
      <c r="JL198">
        <v>334.676</v>
      </c>
      <c r="JM198">
        <v>31.4218</v>
      </c>
      <c r="JN198">
        <v>28.8194</v>
      </c>
      <c r="JO198">
        <v>29.9998</v>
      </c>
      <c r="JP198">
        <v>28.8076</v>
      </c>
      <c r="JQ198">
        <v>28.7631</v>
      </c>
      <c r="JR198">
        <v>19.0066</v>
      </c>
      <c r="JS198">
        <v>24.4075</v>
      </c>
      <c r="JT198">
        <v>86.8259</v>
      </c>
      <c r="JU198">
        <v>31.428</v>
      </c>
      <c r="JV198">
        <v>419.9</v>
      </c>
      <c r="JW198">
        <v>24.1505</v>
      </c>
      <c r="JX198">
        <v>96.5843</v>
      </c>
      <c r="JY198">
        <v>94.4796</v>
      </c>
    </row>
    <row r="199" spans="1:285">
      <c r="A199">
        <v>183</v>
      </c>
      <c r="B199">
        <v>1758587728.1</v>
      </c>
      <c r="C199">
        <v>4188</v>
      </c>
      <c r="D199" t="s">
        <v>796</v>
      </c>
      <c r="E199" t="s">
        <v>797</v>
      </c>
      <c r="F199">
        <v>5</v>
      </c>
      <c r="G199" t="s">
        <v>419</v>
      </c>
      <c r="H199" t="s">
        <v>793</v>
      </c>
      <c r="I199" t="s">
        <v>421</v>
      </c>
      <c r="J199">
        <v>1758587725.1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5.9</v>
      </c>
      <c r="DB199">
        <v>0.5</v>
      </c>
      <c r="DC199" t="s">
        <v>423</v>
      </c>
      <c r="DD199">
        <v>2</v>
      </c>
      <c r="DE199">
        <v>1758587725.1</v>
      </c>
      <c r="DF199">
        <v>420.957</v>
      </c>
      <c r="DG199">
        <v>419.96</v>
      </c>
      <c r="DH199">
        <v>24.6676333333333</v>
      </c>
      <c r="DI199">
        <v>24.1381</v>
      </c>
      <c r="DJ199">
        <v>418.79</v>
      </c>
      <c r="DK199">
        <v>24.2773333333333</v>
      </c>
      <c r="DL199">
        <v>500.023666666667</v>
      </c>
      <c r="DM199">
        <v>89.6269</v>
      </c>
      <c r="DN199">
        <v>0.0351772666666667</v>
      </c>
      <c r="DO199">
        <v>30.6259</v>
      </c>
      <c r="DP199">
        <v>29.9852666666667</v>
      </c>
      <c r="DQ199">
        <v>999.9</v>
      </c>
      <c r="DR199">
        <v>0</v>
      </c>
      <c r="DS199">
        <v>0</v>
      </c>
      <c r="DT199">
        <v>10015.8333333333</v>
      </c>
      <c r="DU199">
        <v>0</v>
      </c>
      <c r="DV199">
        <v>0.279497666666667</v>
      </c>
      <c r="DW199">
        <v>0.996643333333333</v>
      </c>
      <c r="DX199">
        <v>431.603666666667</v>
      </c>
      <c r="DY199">
        <v>430.348</v>
      </c>
      <c r="DZ199">
        <v>0.529545333333333</v>
      </c>
      <c r="EA199">
        <v>419.96</v>
      </c>
      <c r="EB199">
        <v>24.1381</v>
      </c>
      <c r="EC199">
        <v>2.21088</v>
      </c>
      <c r="ED199">
        <v>2.16342</v>
      </c>
      <c r="EE199">
        <v>19.0414</v>
      </c>
      <c r="EF199">
        <v>18.6939666666667</v>
      </c>
      <c r="EG199">
        <v>0.00500059</v>
      </c>
      <c r="EH199">
        <v>0</v>
      </c>
      <c r="EI199">
        <v>0</v>
      </c>
      <c r="EJ199">
        <v>0</v>
      </c>
      <c r="EK199">
        <v>820.1</v>
      </c>
      <c r="EL199">
        <v>0.00500059</v>
      </c>
      <c r="EM199">
        <v>-17.7</v>
      </c>
      <c r="EN199">
        <v>-2</v>
      </c>
      <c r="EO199">
        <v>35.187</v>
      </c>
      <c r="EP199">
        <v>38.3123333333333</v>
      </c>
      <c r="EQ199">
        <v>36.4996666666667</v>
      </c>
      <c r="ER199">
        <v>38.2706666666667</v>
      </c>
      <c r="ES199">
        <v>37.5413333333333</v>
      </c>
      <c r="ET199">
        <v>0</v>
      </c>
      <c r="EU199">
        <v>0</v>
      </c>
      <c r="EV199">
        <v>0</v>
      </c>
      <c r="EW199">
        <v>1758587727.2</v>
      </c>
      <c r="EX199">
        <v>0</v>
      </c>
      <c r="EY199">
        <v>818.08</v>
      </c>
      <c r="EZ199">
        <v>16.4923076843612</v>
      </c>
      <c r="FA199">
        <v>-26.4230766449219</v>
      </c>
      <c r="FB199">
        <v>-12.048</v>
      </c>
      <c r="FC199">
        <v>15</v>
      </c>
      <c r="FD199">
        <v>0</v>
      </c>
      <c r="FE199" t="s">
        <v>424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1.04747545</v>
      </c>
      <c r="FR199">
        <v>-0.0819805263157896</v>
      </c>
      <c r="FS199">
        <v>0.0434969438897436</v>
      </c>
      <c r="FT199">
        <v>1</v>
      </c>
      <c r="FU199">
        <v>819.223529411765</v>
      </c>
      <c r="FV199">
        <v>-13.2070281295032</v>
      </c>
      <c r="FW199">
        <v>5.84953788137197</v>
      </c>
      <c r="FX199">
        <v>-1</v>
      </c>
      <c r="FY199">
        <v>0.53188275</v>
      </c>
      <c r="FZ199">
        <v>0.024772466165414</v>
      </c>
      <c r="GA199">
        <v>0.0071865271019805</v>
      </c>
      <c r="GB199">
        <v>1</v>
      </c>
      <c r="GC199">
        <v>2</v>
      </c>
      <c r="GD199">
        <v>2</v>
      </c>
      <c r="GE199" t="s">
        <v>425</v>
      </c>
      <c r="GF199">
        <v>3.13326</v>
      </c>
      <c r="GG199">
        <v>2.71308</v>
      </c>
      <c r="GH199">
        <v>0.0886795</v>
      </c>
      <c r="GI199">
        <v>0.0889997</v>
      </c>
      <c r="GJ199">
        <v>0.103888</v>
      </c>
      <c r="GK199">
        <v>0.103036</v>
      </c>
      <c r="GL199">
        <v>34297.8</v>
      </c>
      <c r="GM199">
        <v>36706.3</v>
      </c>
      <c r="GN199">
        <v>34053.9</v>
      </c>
      <c r="GO199">
        <v>36484.6</v>
      </c>
      <c r="GP199">
        <v>43108.9</v>
      </c>
      <c r="GQ199">
        <v>46980.4</v>
      </c>
      <c r="GR199">
        <v>53138.8</v>
      </c>
      <c r="GS199">
        <v>58314.3</v>
      </c>
      <c r="GT199">
        <v>1.94815</v>
      </c>
      <c r="GU199">
        <v>1.65733</v>
      </c>
      <c r="GV199">
        <v>0.0840798</v>
      </c>
      <c r="GW199">
        <v>0</v>
      </c>
      <c r="GX199">
        <v>28.6168</v>
      </c>
      <c r="GY199">
        <v>999.9</v>
      </c>
      <c r="GZ199">
        <v>60.347</v>
      </c>
      <c r="HA199">
        <v>30.595</v>
      </c>
      <c r="HB199">
        <v>29.679</v>
      </c>
      <c r="HC199">
        <v>55.39</v>
      </c>
      <c r="HD199">
        <v>45.4647</v>
      </c>
      <c r="HE199">
        <v>1</v>
      </c>
      <c r="HF199">
        <v>0.111532</v>
      </c>
      <c r="HG199">
        <v>-1.54962</v>
      </c>
      <c r="HH199">
        <v>20.1278</v>
      </c>
      <c r="HI199">
        <v>5.19423</v>
      </c>
      <c r="HJ199">
        <v>12.0041</v>
      </c>
      <c r="HK199">
        <v>4.9756</v>
      </c>
      <c r="HL199">
        <v>3.294</v>
      </c>
      <c r="HM199">
        <v>9999</v>
      </c>
      <c r="HN199">
        <v>999.9</v>
      </c>
      <c r="HO199">
        <v>9999</v>
      </c>
      <c r="HP199">
        <v>9999</v>
      </c>
      <c r="HQ199">
        <v>1.86325</v>
      </c>
      <c r="HR199">
        <v>1.86813</v>
      </c>
      <c r="HS199">
        <v>1.86784</v>
      </c>
      <c r="HT199">
        <v>1.86905</v>
      </c>
      <c r="HU199">
        <v>1.86985</v>
      </c>
      <c r="HV199">
        <v>1.8659</v>
      </c>
      <c r="HW199">
        <v>1.86698</v>
      </c>
      <c r="HX199">
        <v>1.86844</v>
      </c>
      <c r="HY199">
        <v>5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2.166</v>
      </c>
      <c r="IM199">
        <v>0.3898</v>
      </c>
      <c r="IN199">
        <v>0.725814700763697</v>
      </c>
      <c r="IO199">
        <v>0.00362048344270013</v>
      </c>
      <c r="IP199">
        <v>-5.06934738496834e-07</v>
      </c>
      <c r="IQ199">
        <v>1.8318064437723e-10</v>
      </c>
      <c r="IR199">
        <v>-0.101343419155985</v>
      </c>
      <c r="IS199">
        <v>-0.0180113055313949</v>
      </c>
      <c r="IT199">
        <v>0.00213158163258544</v>
      </c>
      <c r="IU199">
        <v>-2.28843148016446e-05</v>
      </c>
      <c r="IV199">
        <v>5</v>
      </c>
      <c r="IW199">
        <v>2442</v>
      </c>
      <c r="IX199">
        <v>1</v>
      </c>
      <c r="IY199">
        <v>27</v>
      </c>
      <c r="IZ199">
        <v>29309795.5</v>
      </c>
      <c r="JA199">
        <v>29309795.5</v>
      </c>
      <c r="JB199">
        <v>0.948486</v>
      </c>
      <c r="JC199">
        <v>2.61963</v>
      </c>
      <c r="JD199">
        <v>1.54785</v>
      </c>
      <c r="JE199">
        <v>2.31812</v>
      </c>
      <c r="JF199">
        <v>1.64551</v>
      </c>
      <c r="JG199">
        <v>2.37061</v>
      </c>
      <c r="JH199">
        <v>33.9187</v>
      </c>
      <c r="JI199">
        <v>24.2276</v>
      </c>
      <c r="JJ199">
        <v>18</v>
      </c>
      <c r="JK199">
        <v>505.874</v>
      </c>
      <c r="JL199">
        <v>334.705</v>
      </c>
      <c r="JM199">
        <v>31.4234</v>
      </c>
      <c r="JN199">
        <v>28.8176</v>
      </c>
      <c r="JO199">
        <v>29.9999</v>
      </c>
      <c r="JP199">
        <v>28.8064</v>
      </c>
      <c r="JQ199">
        <v>28.7619</v>
      </c>
      <c r="JR199">
        <v>19.0071</v>
      </c>
      <c r="JS199">
        <v>24.4075</v>
      </c>
      <c r="JT199">
        <v>86.8259</v>
      </c>
      <c r="JU199">
        <v>31.428</v>
      </c>
      <c r="JV199">
        <v>419.9</v>
      </c>
      <c r="JW199">
        <v>24.1505</v>
      </c>
      <c r="JX199">
        <v>96.5845</v>
      </c>
      <c r="JY199">
        <v>94.4796</v>
      </c>
    </row>
    <row r="200" spans="1:285">
      <c r="A200">
        <v>184</v>
      </c>
      <c r="B200">
        <v>1758587730.1</v>
      </c>
      <c r="C200">
        <v>4190</v>
      </c>
      <c r="D200" t="s">
        <v>798</v>
      </c>
      <c r="E200" t="s">
        <v>799</v>
      </c>
      <c r="F200">
        <v>5</v>
      </c>
      <c r="G200" t="s">
        <v>419</v>
      </c>
      <c r="H200" t="s">
        <v>793</v>
      </c>
      <c r="I200" t="s">
        <v>421</v>
      </c>
      <c r="J200">
        <v>1758587727.1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5.9</v>
      </c>
      <c r="DB200">
        <v>0.5</v>
      </c>
      <c r="DC200" t="s">
        <v>423</v>
      </c>
      <c r="DD200">
        <v>2</v>
      </c>
      <c r="DE200">
        <v>1758587727.1</v>
      </c>
      <c r="DF200">
        <v>420.953333333333</v>
      </c>
      <c r="DG200">
        <v>419.938</v>
      </c>
      <c r="DH200">
        <v>24.6604</v>
      </c>
      <c r="DI200">
        <v>24.1351333333333</v>
      </c>
      <c r="DJ200">
        <v>418.786333333333</v>
      </c>
      <c r="DK200">
        <v>24.2704</v>
      </c>
      <c r="DL200">
        <v>500.006</v>
      </c>
      <c r="DM200">
        <v>89.6272666666667</v>
      </c>
      <c r="DN200">
        <v>0.0350377333333333</v>
      </c>
      <c r="DO200">
        <v>30.6252333333333</v>
      </c>
      <c r="DP200">
        <v>29.9858666666667</v>
      </c>
      <c r="DQ200">
        <v>999.9</v>
      </c>
      <c r="DR200">
        <v>0</v>
      </c>
      <c r="DS200">
        <v>0</v>
      </c>
      <c r="DT200">
        <v>10016.6666666667</v>
      </c>
      <c r="DU200">
        <v>0</v>
      </c>
      <c r="DV200">
        <v>0.284094666666667</v>
      </c>
      <c r="DW200">
        <v>1.01524</v>
      </c>
      <c r="DX200">
        <v>431.596666666667</v>
      </c>
      <c r="DY200">
        <v>430.323666666667</v>
      </c>
      <c r="DZ200">
        <v>0.525249333333333</v>
      </c>
      <c r="EA200">
        <v>419.938</v>
      </c>
      <c r="EB200">
        <v>24.1351333333333</v>
      </c>
      <c r="EC200">
        <v>2.21024</v>
      </c>
      <c r="ED200">
        <v>2.16316666666667</v>
      </c>
      <c r="EE200">
        <v>19.0367333333333</v>
      </c>
      <c r="EF200">
        <v>18.6921</v>
      </c>
      <c r="EG200">
        <v>0.00500059</v>
      </c>
      <c r="EH200">
        <v>0</v>
      </c>
      <c r="EI200">
        <v>0</v>
      </c>
      <c r="EJ200">
        <v>0</v>
      </c>
      <c r="EK200">
        <v>821.4</v>
      </c>
      <c r="EL200">
        <v>0.00500059</v>
      </c>
      <c r="EM200">
        <v>-17.4333333333333</v>
      </c>
      <c r="EN200">
        <v>-1.8</v>
      </c>
      <c r="EO200">
        <v>35.187</v>
      </c>
      <c r="EP200">
        <v>38.3746666666667</v>
      </c>
      <c r="EQ200">
        <v>36.5413333333333</v>
      </c>
      <c r="ER200">
        <v>38.3333333333333</v>
      </c>
      <c r="ES200">
        <v>37.583</v>
      </c>
      <c r="ET200">
        <v>0</v>
      </c>
      <c r="EU200">
        <v>0</v>
      </c>
      <c r="EV200">
        <v>0</v>
      </c>
      <c r="EW200">
        <v>1758587729</v>
      </c>
      <c r="EX200">
        <v>0</v>
      </c>
      <c r="EY200">
        <v>818.684615384615</v>
      </c>
      <c r="EZ200">
        <v>23.2615384342038</v>
      </c>
      <c r="FA200">
        <v>-18.1299142752484</v>
      </c>
      <c r="FB200">
        <v>-12.3346153846154</v>
      </c>
      <c r="FC200">
        <v>15</v>
      </c>
      <c r="FD200">
        <v>0</v>
      </c>
      <c r="FE200" t="s">
        <v>424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1.0464545</v>
      </c>
      <c r="FR200">
        <v>-0.18863702255639</v>
      </c>
      <c r="FS200">
        <v>0.044777148047302</v>
      </c>
      <c r="FT200">
        <v>1</v>
      </c>
      <c r="FU200">
        <v>819.379411764706</v>
      </c>
      <c r="FV200">
        <v>-10.3391901649523</v>
      </c>
      <c r="FW200">
        <v>6.17146085345634</v>
      </c>
      <c r="FX200">
        <v>-1</v>
      </c>
      <c r="FY200">
        <v>0.5310549</v>
      </c>
      <c r="FZ200">
        <v>0.0139497744360896</v>
      </c>
      <c r="GA200">
        <v>0.00752699857778651</v>
      </c>
      <c r="GB200">
        <v>1</v>
      </c>
      <c r="GC200">
        <v>2</v>
      </c>
      <c r="GD200">
        <v>2</v>
      </c>
      <c r="GE200" t="s">
        <v>425</v>
      </c>
      <c r="GF200">
        <v>3.133</v>
      </c>
      <c r="GG200">
        <v>2.7133</v>
      </c>
      <c r="GH200">
        <v>0.0886804</v>
      </c>
      <c r="GI200">
        <v>0.0889878</v>
      </c>
      <c r="GJ200">
        <v>0.103872</v>
      </c>
      <c r="GK200">
        <v>0.103034</v>
      </c>
      <c r="GL200">
        <v>34298</v>
      </c>
      <c r="GM200">
        <v>36706.9</v>
      </c>
      <c r="GN200">
        <v>34054.1</v>
      </c>
      <c r="GO200">
        <v>36484.8</v>
      </c>
      <c r="GP200">
        <v>43110</v>
      </c>
      <c r="GQ200">
        <v>46980.6</v>
      </c>
      <c r="GR200">
        <v>53139.1</v>
      </c>
      <c r="GS200">
        <v>58314.4</v>
      </c>
      <c r="GT200">
        <v>1.9478</v>
      </c>
      <c r="GU200">
        <v>1.65765</v>
      </c>
      <c r="GV200">
        <v>0.0841916</v>
      </c>
      <c r="GW200">
        <v>0</v>
      </c>
      <c r="GX200">
        <v>28.6167</v>
      </c>
      <c r="GY200">
        <v>999.9</v>
      </c>
      <c r="GZ200">
        <v>60.347</v>
      </c>
      <c r="HA200">
        <v>30.595</v>
      </c>
      <c r="HB200">
        <v>29.6824</v>
      </c>
      <c r="HC200">
        <v>55.49</v>
      </c>
      <c r="HD200">
        <v>45.5369</v>
      </c>
      <c r="HE200">
        <v>1</v>
      </c>
      <c r="HF200">
        <v>0.111502</v>
      </c>
      <c r="HG200">
        <v>-1.54942</v>
      </c>
      <c r="HH200">
        <v>20.1277</v>
      </c>
      <c r="HI200">
        <v>5.19513</v>
      </c>
      <c r="HJ200">
        <v>12.0043</v>
      </c>
      <c r="HK200">
        <v>4.9755</v>
      </c>
      <c r="HL200">
        <v>3.294</v>
      </c>
      <c r="HM200">
        <v>9999</v>
      </c>
      <c r="HN200">
        <v>999.9</v>
      </c>
      <c r="HO200">
        <v>9999</v>
      </c>
      <c r="HP200">
        <v>9999</v>
      </c>
      <c r="HQ200">
        <v>1.86325</v>
      </c>
      <c r="HR200">
        <v>1.86813</v>
      </c>
      <c r="HS200">
        <v>1.86785</v>
      </c>
      <c r="HT200">
        <v>1.86905</v>
      </c>
      <c r="HU200">
        <v>1.86984</v>
      </c>
      <c r="HV200">
        <v>1.86589</v>
      </c>
      <c r="HW200">
        <v>1.86698</v>
      </c>
      <c r="HX200">
        <v>1.86844</v>
      </c>
      <c r="HY200">
        <v>5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2.167</v>
      </c>
      <c r="IM200">
        <v>0.3895</v>
      </c>
      <c r="IN200">
        <v>0.725814700763697</v>
      </c>
      <c r="IO200">
        <v>0.00362048344270013</v>
      </c>
      <c r="IP200">
        <v>-5.06934738496834e-07</v>
      </c>
      <c r="IQ200">
        <v>1.8318064437723e-10</v>
      </c>
      <c r="IR200">
        <v>-0.101343419155985</v>
      </c>
      <c r="IS200">
        <v>-0.0180113055313949</v>
      </c>
      <c r="IT200">
        <v>0.00213158163258544</v>
      </c>
      <c r="IU200">
        <v>-2.28843148016446e-05</v>
      </c>
      <c r="IV200">
        <v>5</v>
      </c>
      <c r="IW200">
        <v>2442</v>
      </c>
      <c r="IX200">
        <v>1</v>
      </c>
      <c r="IY200">
        <v>27</v>
      </c>
      <c r="IZ200">
        <v>29309795.5</v>
      </c>
      <c r="JA200">
        <v>29309795.5</v>
      </c>
      <c r="JB200">
        <v>0.948486</v>
      </c>
      <c r="JC200">
        <v>2.6123</v>
      </c>
      <c r="JD200">
        <v>1.54785</v>
      </c>
      <c r="JE200">
        <v>2.31812</v>
      </c>
      <c r="JF200">
        <v>1.64551</v>
      </c>
      <c r="JG200">
        <v>2.36694</v>
      </c>
      <c r="JH200">
        <v>33.9187</v>
      </c>
      <c r="JI200">
        <v>24.2276</v>
      </c>
      <c r="JJ200">
        <v>18</v>
      </c>
      <c r="JK200">
        <v>505.636</v>
      </c>
      <c r="JL200">
        <v>334.856</v>
      </c>
      <c r="JM200">
        <v>31.4265</v>
      </c>
      <c r="JN200">
        <v>28.8164</v>
      </c>
      <c r="JO200">
        <v>29.9998</v>
      </c>
      <c r="JP200">
        <v>28.8057</v>
      </c>
      <c r="JQ200">
        <v>28.7612</v>
      </c>
      <c r="JR200">
        <v>19.0083</v>
      </c>
      <c r="JS200">
        <v>24.4075</v>
      </c>
      <c r="JT200">
        <v>86.8259</v>
      </c>
      <c r="JU200">
        <v>31.4375</v>
      </c>
      <c r="JV200">
        <v>419.9</v>
      </c>
      <c r="JW200">
        <v>24.1505</v>
      </c>
      <c r="JX200">
        <v>96.5851</v>
      </c>
      <c r="JY200">
        <v>94.4799</v>
      </c>
    </row>
    <row r="201" spans="1:285">
      <c r="A201">
        <v>185</v>
      </c>
      <c r="B201">
        <v>1758587732.1</v>
      </c>
      <c r="C201">
        <v>4192</v>
      </c>
      <c r="D201" t="s">
        <v>800</v>
      </c>
      <c r="E201" t="s">
        <v>801</v>
      </c>
      <c r="F201">
        <v>5</v>
      </c>
      <c r="G201" t="s">
        <v>419</v>
      </c>
      <c r="H201" t="s">
        <v>793</v>
      </c>
      <c r="I201" t="s">
        <v>421</v>
      </c>
      <c r="J201">
        <v>1758587729.1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5.9</v>
      </c>
      <c r="DB201">
        <v>0.5</v>
      </c>
      <c r="DC201" t="s">
        <v>423</v>
      </c>
      <c r="DD201">
        <v>2</v>
      </c>
      <c r="DE201">
        <v>1758587729.1</v>
      </c>
      <c r="DF201">
        <v>420.947666666667</v>
      </c>
      <c r="DG201">
        <v>419.888666666667</v>
      </c>
      <c r="DH201">
        <v>24.6540333333333</v>
      </c>
      <c r="DI201">
        <v>24.1332</v>
      </c>
      <c r="DJ201">
        <v>418.780666666667</v>
      </c>
      <c r="DK201">
        <v>24.2643</v>
      </c>
      <c r="DL201">
        <v>499.995666666667</v>
      </c>
      <c r="DM201">
        <v>89.6276666666667</v>
      </c>
      <c r="DN201">
        <v>0.0351737666666667</v>
      </c>
      <c r="DO201">
        <v>30.6248</v>
      </c>
      <c r="DP201">
        <v>29.9878333333333</v>
      </c>
      <c r="DQ201">
        <v>999.9</v>
      </c>
      <c r="DR201">
        <v>0</v>
      </c>
      <c r="DS201">
        <v>0</v>
      </c>
      <c r="DT201">
        <v>9997.28333333333</v>
      </c>
      <c r="DU201">
        <v>0</v>
      </c>
      <c r="DV201">
        <v>0.285014</v>
      </c>
      <c r="DW201">
        <v>1.05896033333333</v>
      </c>
      <c r="DX201">
        <v>431.587666666667</v>
      </c>
      <c r="DY201">
        <v>430.272</v>
      </c>
      <c r="DZ201">
        <v>0.520815333333333</v>
      </c>
      <c r="EA201">
        <v>419.888666666667</v>
      </c>
      <c r="EB201">
        <v>24.1332</v>
      </c>
      <c r="EC201">
        <v>2.20968</v>
      </c>
      <c r="ED201">
        <v>2.16300333333333</v>
      </c>
      <c r="EE201">
        <v>19.0326666666667</v>
      </c>
      <c r="EF201">
        <v>18.6909</v>
      </c>
      <c r="EG201">
        <v>0.00500059</v>
      </c>
      <c r="EH201">
        <v>0</v>
      </c>
      <c r="EI201">
        <v>0</v>
      </c>
      <c r="EJ201">
        <v>0</v>
      </c>
      <c r="EK201">
        <v>821.433333333333</v>
      </c>
      <c r="EL201">
        <v>0.00500059</v>
      </c>
      <c r="EM201">
        <v>-15.0666666666667</v>
      </c>
      <c r="EN201">
        <v>-2</v>
      </c>
      <c r="EO201">
        <v>35.208</v>
      </c>
      <c r="EP201">
        <v>38.4373333333333</v>
      </c>
      <c r="EQ201">
        <v>36.583</v>
      </c>
      <c r="ER201">
        <v>38.3956666666667</v>
      </c>
      <c r="ES201">
        <v>37.6246666666667</v>
      </c>
      <c r="ET201">
        <v>0</v>
      </c>
      <c r="EU201">
        <v>0</v>
      </c>
      <c r="EV201">
        <v>0</v>
      </c>
      <c r="EW201">
        <v>1758587731.4</v>
      </c>
      <c r="EX201">
        <v>0</v>
      </c>
      <c r="EY201">
        <v>819.75</v>
      </c>
      <c r="EZ201">
        <v>15.305982831538</v>
      </c>
      <c r="FA201">
        <v>8.21880372929622</v>
      </c>
      <c r="FB201">
        <v>-13.3692307692308</v>
      </c>
      <c r="FC201">
        <v>15</v>
      </c>
      <c r="FD201">
        <v>0</v>
      </c>
      <c r="FE201" t="s">
        <v>424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1.0549585</v>
      </c>
      <c r="FR201">
        <v>-0.151443338345865</v>
      </c>
      <c r="FS201">
        <v>0.046691241311942</v>
      </c>
      <c r="FT201">
        <v>1</v>
      </c>
      <c r="FU201">
        <v>819.411764705882</v>
      </c>
      <c r="FV201">
        <v>-0.822001458728063</v>
      </c>
      <c r="FW201">
        <v>6.23390939119089</v>
      </c>
      <c r="FX201">
        <v>-1</v>
      </c>
      <c r="FY201">
        <v>0.5301994</v>
      </c>
      <c r="FZ201">
        <v>-0.0100919097744368</v>
      </c>
      <c r="GA201">
        <v>0.00825132069065312</v>
      </c>
      <c r="GB201">
        <v>1</v>
      </c>
      <c r="GC201">
        <v>2</v>
      </c>
      <c r="GD201">
        <v>2</v>
      </c>
      <c r="GE201" t="s">
        <v>425</v>
      </c>
      <c r="GF201">
        <v>3.13312</v>
      </c>
      <c r="GG201">
        <v>2.7134</v>
      </c>
      <c r="GH201">
        <v>0.0886763</v>
      </c>
      <c r="GI201">
        <v>0.0889919</v>
      </c>
      <c r="GJ201">
        <v>0.103859</v>
      </c>
      <c r="GK201">
        <v>0.103031</v>
      </c>
      <c r="GL201">
        <v>34298.2</v>
      </c>
      <c r="GM201">
        <v>36707.1</v>
      </c>
      <c r="GN201">
        <v>34054.2</v>
      </c>
      <c r="GO201">
        <v>36485.1</v>
      </c>
      <c r="GP201">
        <v>43110.9</v>
      </c>
      <c r="GQ201">
        <v>46981.2</v>
      </c>
      <c r="GR201">
        <v>53139.5</v>
      </c>
      <c r="GS201">
        <v>58314.9</v>
      </c>
      <c r="GT201">
        <v>1.9479</v>
      </c>
      <c r="GU201">
        <v>1.65758</v>
      </c>
      <c r="GV201">
        <v>0.0842288</v>
      </c>
      <c r="GW201">
        <v>0</v>
      </c>
      <c r="GX201">
        <v>28.6167</v>
      </c>
      <c r="GY201">
        <v>999.9</v>
      </c>
      <c r="GZ201">
        <v>60.347</v>
      </c>
      <c r="HA201">
        <v>30.605</v>
      </c>
      <c r="HB201">
        <v>29.6978</v>
      </c>
      <c r="HC201">
        <v>55.74</v>
      </c>
      <c r="HD201">
        <v>45.4848</v>
      </c>
      <c r="HE201">
        <v>1</v>
      </c>
      <c r="HF201">
        <v>0.111486</v>
      </c>
      <c r="HG201">
        <v>-1.56195</v>
      </c>
      <c r="HH201">
        <v>20.1276</v>
      </c>
      <c r="HI201">
        <v>5.19677</v>
      </c>
      <c r="HJ201">
        <v>12.0044</v>
      </c>
      <c r="HK201">
        <v>4.9757</v>
      </c>
      <c r="HL201">
        <v>3.294</v>
      </c>
      <c r="HM201">
        <v>9999</v>
      </c>
      <c r="HN201">
        <v>999.9</v>
      </c>
      <c r="HO201">
        <v>9999</v>
      </c>
      <c r="HP201">
        <v>9999</v>
      </c>
      <c r="HQ201">
        <v>1.86325</v>
      </c>
      <c r="HR201">
        <v>1.86813</v>
      </c>
      <c r="HS201">
        <v>1.86788</v>
      </c>
      <c r="HT201">
        <v>1.86905</v>
      </c>
      <c r="HU201">
        <v>1.86984</v>
      </c>
      <c r="HV201">
        <v>1.8659</v>
      </c>
      <c r="HW201">
        <v>1.86697</v>
      </c>
      <c r="HX201">
        <v>1.86844</v>
      </c>
      <c r="HY201">
        <v>5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2.166</v>
      </c>
      <c r="IM201">
        <v>0.3894</v>
      </c>
      <c r="IN201">
        <v>0.725814700763697</v>
      </c>
      <c r="IO201">
        <v>0.00362048344270013</v>
      </c>
      <c r="IP201">
        <v>-5.06934738496834e-07</v>
      </c>
      <c r="IQ201">
        <v>1.8318064437723e-10</v>
      </c>
      <c r="IR201">
        <v>-0.101343419155985</v>
      </c>
      <c r="IS201">
        <v>-0.0180113055313949</v>
      </c>
      <c r="IT201">
        <v>0.00213158163258544</v>
      </c>
      <c r="IU201">
        <v>-2.28843148016446e-05</v>
      </c>
      <c r="IV201">
        <v>5</v>
      </c>
      <c r="IW201">
        <v>2442</v>
      </c>
      <c r="IX201">
        <v>1</v>
      </c>
      <c r="IY201">
        <v>27</v>
      </c>
      <c r="IZ201">
        <v>29309795.5</v>
      </c>
      <c r="JA201">
        <v>29309795.5</v>
      </c>
      <c r="JB201">
        <v>0.948486</v>
      </c>
      <c r="JC201">
        <v>2.62207</v>
      </c>
      <c r="JD201">
        <v>1.54785</v>
      </c>
      <c r="JE201">
        <v>2.31812</v>
      </c>
      <c r="JF201">
        <v>1.64551</v>
      </c>
      <c r="JG201">
        <v>2.27173</v>
      </c>
      <c r="JH201">
        <v>33.9187</v>
      </c>
      <c r="JI201">
        <v>24.2188</v>
      </c>
      <c r="JJ201">
        <v>18</v>
      </c>
      <c r="JK201">
        <v>505.692</v>
      </c>
      <c r="JL201">
        <v>334.815</v>
      </c>
      <c r="JM201">
        <v>31.4293</v>
      </c>
      <c r="JN201">
        <v>28.8151</v>
      </c>
      <c r="JO201">
        <v>29.9998</v>
      </c>
      <c r="JP201">
        <v>28.8045</v>
      </c>
      <c r="JQ201">
        <v>28.7601</v>
      </c>
      <c r="JR201">
        <v>19.0075</v>
      </c>
      <c r="JS201">
        <v>24.4075</v>
      </c>
      <c r="JT201">
        <v>86.8259</v>
      </c>
      <c r="JU201">
        <v>31.4375</v>
      </c>
      <c r="JV201">
        <v>419.9</v>
      </c>
      <c r="JW201">
        <v>24.1505</v>
      </c>
      <c r="JX201">
        <v>96.5856</v>
      </c>
      <c r="JY201">
        <v>94.4806</v>
      </c>
    </row>
    <row r="202" spans="1:285">
      <c r="A202">
        <v>186</v>
      </c>
      <c r="B202">
        <v>1758587734.1</v>
      </c>
      <c r="C202">
        <v>4194</v>
      </c>
      <c r="D202" t="s">
        <v>802</v>
      </c>
      <c r="E202" t="s">
        <v>803</v>
      </c>
      <c r="F202">
        <v>5</v>
      </c>
      <c r="G202" t="s">
        <v>419</v>
      </c>
      <c r="H202" t="s">
        <v>793</v>
      </c>
      <c r="I202" t="s">
        <v>421</v>
      </c>
      <c r="J202">
        <v>1758587731.1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5.9</v>
      </c>
      <c r="DB202">
        <v>0.5</v>
      </c>
      <c r="DC202" t="s">
        <v>423</v>
      </c>
      <c r="DD202">
        <v>2</v>
      </c>
      <c r="DE202">
        <v>1758587731.1</v>
      </c>
      <c r="DF202">
        <v>420.935</v>
      </c>
      <c r="DG202">
        <v>419.869666666667</v>
      </c>
      <c r="DH202">
        <v>24.6489</v>
      </c>
      <c r="DI202">
        <v>24.1321</v>
      </c>
      <c r="DJ202">
        <v>418.768</v>
      </c>
      <c r="DK202">
        <v>24.2594333333333</v>
      </c>
      <c r="DL202">
        <v>499.997</v>
      </c>
      <c r="DM202">
        <v>89.6274</v>
      </c>
      <c r="DN202">
        <v>0.0354658666666667</v>
      </c>
      <c r="DO202">
        <v>30.6250333333333</v>
      </c>
      <c r="DP202">
        <v>29.9902333333333</v>
      </c>
      <c r="DQ202">
        <v>999.9</v>
      </c>
      <c r="DR202">
        <v>0</v>
      </c>
      <c r="DS202">
        <v>0</v>
      </c>
      <c r="DT202">
        <v>9977.08333333333</v>
      </c>
      <c r="DU202">
        <v>0</v>
      </c>
      <c r="DV202">
        <v>0.281336333333333</v>
      </c>
      <c r="DW202">
        <v>1.06531666666667</v>
      </c>
      <c r="DX202">
        <v>431.572333333333</v>
      </c>
      <c r="DY202">
        <v>430.252</v>
      </c>
      <c r="DZ202">
        <v>0.516791333333333</v>
      </c>
      <c r="EA202">
        <v>419.869666666667</v>
      </c>
      <c r="EB202">
        <v>24.1321</v>
      </c>
      <c r="EC202">
        <v>2.20921666666667</v>
      </c>
      <c r="ED202">
        <v>2.16289666666667</v>
      </c>
      <c r="EE202">
        <v>19.0293</v>
      </c>
      <c r="EF202">
        <v>18.6901333333333</v>
      </c>
      <c r="EG202">
        <v>0.00500059</v>
      </c>
      <c r="EH202">
        <v>0</v>
      </c>
      <c r="EI202">
        <v>0</v>
      </c>
      <c r="EJ202">
        <v>0</v>
      </c>
      <c r="EK202">
        <v>820</v>
      </c>
      <c r="EL202">
        <v>0.00500059</v>
      </c>
      <c r="EM202">
        <v>-9.2</v>
      </c>
      <c r="EN202">
        <v>-0.366666666666667</v>
      </c>
      <c r="EO202">
        <v>35.229</v>
      </c>
      <c r="EP202">
        <v>38.4996666666667</v>
      </c>
      <c r="EQ202">
        <v>36.604</v>
      </c>
      <c r="ER202">
        <v>38.458</v>
      </c>
      <c r="ES202">
        <v>37.6663333333333</v>
      </c>
      <c r="ET202">
        <v>0</v>
      </c>
      <c r="EU202">
        <v>0</v>
      </c>
      <c r="EV202">
        <v>0</v>
      </c>
      <c r="EW202">
        <v>1758587733.2</v>
      </c>
      <c r="EX202">
        <v>0</v>
      </c>
      <c r="EY202">
        <v>819.472</v>
      </c>
      <c r="EZ202">
        <v>8.15384598267467</v>
      </c>
      <c r="FA202">
        <v>33.9384616919053</v>
      </c>
      <c r="FB202">
        <v>-12.488</v>
      </c>
      <c r="FC202">
        <v>15</v>
      </c>
      <c r="FD202">
        <v>0</v>
      </c>
      <c r="FE202" t="s">
        <v>424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1.056611</v>
      </c>
      <c r="FR202">
        <v>-0.0932636390977454</v>
      </c>
      <c r="FS202">
        <v>0.0475085186203485</v>
      </c>
      <c r="FT202">
        <v>1</v>
      </c>
      <c r="FU202">
        <v>819.108823529412</v>
      </c>
      <c r="FV202">
        <v>14.7883880478951</v>
      </c>
      <c r="FW202">
        <v>6.16037468527491</v>
      </c>
      <c r="FX202">
        <v>-1</v>
      </c>
      <c r="FY202">
        <v>0.52942995</v>
      </c>
      <c r="FZ202">
        <v>-0.0482387819548864</v>
      </c>
      <c r="GA202">
        <v>0.00918064726734996</v>
      </c>
      <c r="GB202">
        <v>1</v>
      </c>
      <c r="GC202">
        <v>2</v>
      </c>
      <c r="GD202">
        <v>2</v>
      </c>
      <c r="GE202" t="s">
        <v>425</v>
      </c>
      <c r="GF202">
        <v>3.13307</v>
      </c>
      <c r="GG202">
        <v>2.71349</v>
      </c>
      <c r="GH202">
        <v>0.0886746</v>
      </c>
      <c r="GI202">
        <v>0.0889976</v>
      </c>
      <c r="GJ202">
        <v>0.103849</v>
      </c>
      <c r="GK202">
        <v>0.103026</v>
      </c>
      <c r="GL202">
        <v>34298.4</v>
      </c>
      <c r="GM202">
        <v>36706.9</v>
      </c>
      <c r="GN202">
        <v>34054.3</v>
      </c>
      <c r="GO202">
        <v>36485.1</v>
      </c>
      <c r="GP202">
        <v>43111.4</v>
      </c>
      <c r="GQ202">
        <v>46981.6</v>
      </c>
      <c r="GR202">
        <v>53139.4</v>
      </c>
      <c r="GS202">
        <v>58315.1</v>
      </c>
      <c r="GT202">
        <v>1.94805</v>
      </c>
      <c r="GU202">
        <v>1.65742</v>
      </c>
      <c r="GV202">
        <v>0.0847876</v>
      </c>
      <c r="GW202">
        <v>0</v>
      </c>
      <c r="GX202">
        <v>28.6156</v>
      </c>
      <c r="GY202">
        <v>999.9</v>
      </c>
      <c r="GZ202">
        <v>60.347</v>
      </c>
      <c r="HA202">
        <v>30.595</v>
      </c>
      <c r="HB202">
        <v>29.6804</v>
      </c>
      <c r="HC202">
        <v>55.57</v>
      </c>
      <c r="HD202">
        <v>45.5409</v>
      </c>
      <c r="HE202">
        <v>1</v>
      </c>
      <c r="HF202">
        <v>0.111382</v>
      </c>
      <c r="HG202">
        <v>-1.5772</v>
      </c>
      <c r="HH202">
        <v>20.1275</v>
      </c>
      <c r="HI202">
        <v>5.19647</v>
      </c>
      <c r="HJ202">
        <v>12.0041</v>
      </c>
      <c r="HK202">
        <v>4.9756</v>
      </c>
      <c r="HL202">
        <v>3.294</v>
      </c>
      <c r="HM202">
        <v>9999</v>
      </c>
      <c r="HN202">
        <v>999.9</v>
      </c>
      <c r="HO202">
        <v>9999</v>
      </c>
      <c r="HP202">
        <v>9999</v>
      </c>
      <c r="HQ202">
        <v>1.86325</v>
      </c>
      <c r="HR202">
        <v>1.86813</v>
      </c>
      <c r="HS202">
        <v>1.86787</v>
      </c>
      <c r="HT202">
        <v>1.86905</v>
      </c>
      <c r="HU202">
        <v>1.86984</v>
      </c>
      <c r="HV202">
        <v>1.8659</v>
      </c>
      <c r="HW202">
        <v>1.86696</v>
      </c>
      <c r="HX202">
        <v>1.86843</v>
      </c>
      <c r="HY202">
        <v>5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2.167</v>
      </c>
      <c r="IM202">
        <v>0.3892</v>
      </c>
      <c r="IN202">
        <v>0.725814700763697</v>
      </c>
      <c r="IO202">
        <v>0.00362048344270013</v>
      </c>
      <c r="IP202">
        <v>-5.06934738496834e-07</v>
      </c>
      <c r="IQ202">
        <v>1.8318064437723e-10</v>
      </c>
      <c r="IR202">
        <v>-0.101343419155985</v>
      </c>
      <c r="IS202">
        <v>-0.0180113055313949</v>
      </c>
      <c r="IT202">
        <v>0.00213158163258544</v>
      </c>
      <c r="IU202">
        <v>-2.28843148016446e-05</v>
      </c>
      <c r="IV202">
        <v>5</v>
      </c>
      <c r="IW202">
        <v>2442</v>
      </c>
      <c r="IX202">
        <v>1</v>
      </c>
      <c r="IY202">
        <v>27</v>
      </c>
      <c r="IZ202">
        <v>29309795.6</v>
      </c>
      <c r="JA202">
        <v>29309795.6</v>
      </c>
      <c r="JB202">
        <v>0.948486</v>
      </c>
      <c r="JC202">
        <v>2.62451</v>
      </c>
      <c r="JD202">
        <v>1.54785</v>
      </c>
      <c r="JE202">
        <v>2.31812</v>
      </c>
      <c r="JF202">
        <v>1.64551</v>
      </c>
      <c r="JG202">
        <v>2.27295</v>
      </c>
      <c r="JH202">
        <v>33.9187</v>
      </c>
      <c r="JI202">
        <v>24.2188</v>
      </c>
      <c r="JJ202">
        <v>18</v>
      </c>
      <c r="JK202">
        <v>505.781</v>
      </c>
      <c r="JL202">
        <v>334.736</v>
      </c>
      <c r="JM202">
        <v>31.4324</v>
      </c>
      <c r="JN202">
        <v>28.8139</v>
      </c>
      <c r="JO202">
        <v>29.9998</v>
      </c>
      <c r="JP202">
        <v>28.8033</v>
      </c>
      <c r="JQ202">
        <v>28.7589</v>
      </c>
      <c r="JR202">
        <v>19.0086</v>
      </c>
      <c r="JS202">
        <v>24.4075</v>
      </c>
      <c r="JT202">
        <v>86.8259</v>
      </c>
      <c r="JU202">
        <v>31.4375</v>
      </c>
      <c r="JV202">
        <v>419.9</v>
      </c>
      <c r="JW202">
        <v>24.1505</v>
      </c>
      <c r="JX202">
        <v>96.5857</v>
      </c>
      <c r="JY202">
        <v>94.4809</v>
      </c>
    </row>
    <row r="203" spans="1:285">
      <c r="A203">
        <v>187</v>
      </c>
      <c r="B203">
        <v>1758587736.1</v>
      </c>
      <c r="C203">
        <v>4196</v>
      </c>
      <c r="D203" t="s">
        <v>804</v>
      </c>
      <c r="E203" t="s">
        <v>805</v>
      </c>
      <c r="F203">
        <v>5</v>
      </c>
      <c r="G203" t="s">
        <v>419</v>
      </c>
      <c r="H203" t="s">
        <v>793</v>
      </c>
      <c r="I203" t="s">
        <v>421</v>
      </c>
      <c r="J203">
        <v>1758587733.1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5.9</v>
      </c>
      <c r="DB203">
        <v>0.5</v>
      </c>
      <c r="DC203" t="s">
        <v>423</v>
      </c>
      <c r="DD203">
        <v>2</v>
      </c>
      <c r="DE203">
        <v>1758587733.1</v>
      </c>
      <c r="DF203">
        <v>420.926666666667</v>
      </c>
      <c r="DG203">
        <v>419.876666666667</v>
      </c>
      <c r="DH203">
        <v>24.6450666666667</v>
      </c>
      <c r="DI203">
        <v>24.1306666666667</v>
      </c>
      <c r="DJ203">
        <v>418.76</v>
      </c>
      <c r="DK203">
        <v>24.2557666666667</v>
      </c>
      <c r="DL203">
        <v>499.980666666667</v>
      </c>
      <c r="DM203">
        <v>89.6272666666667</v>
      </c>
      <c r="DN203">
        <v>0.0356340666666667</v>
      </c>
      <c r="DO203">
        <v>30.6252333333333</v>
      </c>
      <c r="DP203">
        <v>29.9916666666667</v>
      </c>
      <c r="DQ203">
        <v>999.9</v>
      </c>
      <c r="DR203">
        <v>0</v>
      </c>
      <c r="DS203">
        <v>0</v>
      </c>
      <c r="DT203">
        <v>9979.16666666667</v>
      </c>
      <c r="DU203">
        <v>0</v>
      </c>
      <c r="DV203">
        <v>0.276739333333333</v>
      </c>
      <c r="DW203">
        <v>1.04982333333333</v>
      </c>
      <c r="DX203">
        <v>431.562333333333</v>
      </c>
      <c r="DY203">
        <v>430.259</v>
      </c>
      <c r="DZ203">
        <v>0.514390666666667</v>
      </c>
      <c r="EA203">
        <v>419.876666666667</v>
      </c>
      <c r="EB203">
        <v>24.1306666666667</v>
      </c>
      <c r="EC203">
        <v>2.20887</v>
      </c>
      <c r="ED203">
        <v>2.16276333333333</v>
      </c>
      <c r="EE203">
        <v>19.0268</v>
      </c>
      <c r="EF203">
        <v>18.6891333333333</v>
      </c>
      <c r="EG203">
        <v>0.00500059</v>
      </c>
      <c r="EH203">
        <v>0</v>
      </c>
      <c r="EI203">
        <v>0</v>
      </c>
      <c r="EJ203">
        <v>0</v>
      </c>
      <c r="EK203">
        <v>821.233333333333</v>
      </c>
      <c r="EL203">
        <v>0.00500059</v>
      </c>
      <c r="EM203">
        <v>-11.6</v>
      </c>
      <c r="EN203">
        <v>-0.833333333333333</v>
      </c>
      <c r="EO203">
        <v>35.25</v>
      </c>
      <c r="EP203">
        <v>38.5413333333333</v>
      </c>
      <c r="EQ203">
        <v>36.6456666666667</v>
      </c>
      <c r="ER203">
        <v>38.5413333333333</v>
      </c>
      <c r="ES203">
        <v>37.708</v>
      </c>
      <c r="ET203">
        <v>0</v>
      </c>
      <c r="EU203">
        <v>0</v>
      </c>
      <c r="EV203">
        <v>0</v>
      </c>
      <c r="EW203">
        <v>1758587735</v>
      </c>
      <c r="EX203">
        <v>0</v>
      </c>
      <c r="EY203">
        <v>819.953846153846</v>
      </c>
      <c r="EZ203">
        <v>-10.912820566308</v>
      </c>
      <c r="FA203">
        <v>29.8564101763765</v>
      </c>
      <c r="FB203">
        <v>-12.8192307692308</v>
      </c>
      <c r="FC203">
        <v>15</v>
      </c>
      <c r="FD203">
        <v>0</v>
      </c>
      <c r="FE203" t="s">
        <v>424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1.047947</v>
      </c>
      <c r="FR203">
        <v>-0.0774407819548883</v>
      </c>
      <c r="FS203">
        <v>0.0467318844419953</v>
      </c>
      <c r="FT203">
        <v>1</v>
      </c>
      <c r="FU203">
        <v>818.811764705882</v>
      </c>
      <c r="FV203">
        <v>12.6264323270424</v>
      </c>
      <c r="FW203">
        <v>6.15031155145257</v>
      </c>
      <c r="FX203">
        <v>-1</v>
      </c>
      <c r="FY203">
        <v>0.5286678</v>
      </c>
      <c r="FZ203">
        <v>-0.0911153684210524</v>
      </c>
      <c r="GA203">
        <v>0.010115671468568</v>
      </c>
      <c r="GB203">
        <v>1</v>
      </c>
      <c r="GC203">
        <v>2</v>
      </c>
      <c r="GD203">
        <v>2</v>
      </c>
      <c r="GE203" t="s">
        <v>425</v>
      </c>
      <c r="GF203">
        <v>3.13295</v>
      </c>
      <c r="GG203">
        <v>2.71361</v>
      </c>
      <c r="GH203">
        <v>0.0886778</v>
      </c>
      <c r="GI203">
        <v>0.0889943</v>
      </c>
      <c r="GJ203">
        <v>0.103842</v>
      </c>
      <c r="GK203">
        <v>0.10302</v>
      </c>
      <c r="GL203">
        <v>34298.4</v>
      </c>
      <c r="GM203">
        <v>36707.1</v>
      </c>
      <c r="GN203">
        <v>34054.4</v>
      </c>
      <c r="GO203">
        <v>36485.2</v>
      </c>
      <c r="GP203">
        <v>43111.6</v>
      </c>
      <c r="GQ203">
        <v>46982.1</v>
      </c>
      <c r="GR203">
        <v>53139.3</v>
      </c>
      <c r="GS203">
        <v>58315.3</v>
      </c>
      <c r="GT203">
        <v>1.9481</v>
      </c>
      <c r="GU203">
        <v>1.6575</v>
      </c>
      <c r="GV203">
        <v>0.0845268</v>
      </c>
      <c r="GW203">
        <v>0</v>
      </c>
      <c r="GX203">
        <v>28.6143</v>
      </c>
      <c r="GY203">
        <v>999.9</v>
      </c>
      <c r="GZ203">
        <v>60.347</v>
      </c>
      <c r="HA203">
        <v>30.605</v>
      </c>
      <c r="HB203">
        <v>29.6993</v>
      </c>
      <c r="HC203">
        <v>55.91</v>
      </c>
      <c r="HD203">
        <v>45.7973</v>
      </c>
      <c r="HE203">
        <v>1</v>
      </c>
      <c r="HF203">
        <v>0.11109</v>
      </c>
      <c r="HG203">
        <v>-1.56972</v>
      </c>
      <c r="HH203">
        <v>20.1275</v>
      </c>
      <c r="HI203">
        <v>5.19573</v>
      </c>
      <c r="HJ203">
        <v>12.004</v>
      </c>
      <c r="HK203">
        <v>4.9754</v>
      </c>
      <c r="HL203">
        <v>3.294</v>
      </c>
      <c r="HM203">
        <v>9999</v>
      </c>
      <c r="HN203">
        <v>999.9</v>
      </c>
      <c r="HO203">
        <v>9999</v>
      </c>
      <c r="HP203">
        <v>9999</v>
      </c>
      <c r="HQ203">
        <v>1.86325</v>
      </c>
      <c r="HR203">
        <v>1.86813</v>
      </c>
      <c r="HS203">
        <v>1.86785</v>
      </c>
      <c r="HT203">
        <v>1.86905</v>
      </c>
      <c r="HU203">
        <v>1.86985</v>
      </c>
      <c r="HV203">
        <v>1.86589</v>
      </c>
      <c r="HW203">
        <v>1.86696</v>
      </c>
      <c r="HX203">
        <v>1.86844</v>
      </c>
      <c r="HY203">
        <v>5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2.166</v>
      </c>
      <c r="IM203">
        <v>0.3891</v>
      </c>
      <c r="IN203">
        <v>0.725814700763697</v>
      </c>
      <c r="IO203">
        <v>0.00362048344270013</v>
      </c>
      <c r="IP203">
        <v>-5.06934738496834e-07</v>
      </c>
      <c r="IQ203">
        <v>1.8318064437723e-10</v>
      </c>
      <c r="IR203">
        <v>-0.101343419155985</v>
      </c>
      <c r="IS203">
        <v>-0.0180113055313949</v>
      </c>
      <c r="IT203">
        <v>0.00213158163258544</v>
      </c>
      <c r="IU203">
        <v>-2.28843148016446e-05</v>
      </c>
      <c r="IV203">
        <v>5</v>
      </c>
      <c r="IW203">
        <v>2442</v>
      </c>
      <c r="IX203">
        <v>1</v>
      </c>
      <c r="IY203">
        <v>27</v>
      </c>
      <c r="IZ203">
        <v>29309795.6</v>
      </c>
      <c r="JA203">
        <v>29309795.6</v>
      </c>
      <c r="JB203">
        <v>0.948486</v>
      </c>
      <c r="JC203">
        <v>2.61719</v>
      </c>
      <c r="JD203">
        <v>1.54785</v>
      </c>
      <c r="JE203">
        <v>2.31812</v>
      </c>
      <c r="JF203">
        <v>1.64673</v>
      </c>
      <c r="JG203">
        <v>2.33398</v>
      </c>
      <c r="JH203">
        <v>33.9187</v>
      </c>
      <c r="JI203">
        <v>24.2188</v>
      </c>
      <c r="JJ203">
        <v>18</v>
      </c>
      <c r="JK203">
        <v>505.804</v>
      </c>
      <c r="JL203">
        <v>334.769</v>
      </c>
      <c r="JM203">
        <v>31.4368</v>
      </c>
      <c r="JN203">
        <v>28.8127</v>
      </c>
      <c r="JO203">
        <v>29.9998</v>
      </c>
      <c r="JP203">
        <v>28.802</v>
      </c>
      <c r="JQ203">
        <v>28.7583</v>
      </c>
      <c r="JR203">
        <v>19.0082</v>
      </c>
      <c r="JS203">
        <v>24.4075</v>
      </c>
      <c r="JT203">
        <v>86.8259</v>
      </c>
      <c r="JU203">
        <v>31.4429</v>
      </c>
      <c r="JV203">
        <v>419.9</v>
      </c>
      <c r="JW203">
        <v>24.1505</v>
      </c>
      <c r="JX203">
        <v>96.5857</v>
      </c>
      <c r="JY203">
        <v>94.4811</v>
      </c>
    </row>
    <row r="204" spans="1:285">
      <c r="A204">
        <v>188</v>
      </c>
      <c r="B204">
        <v>1758587738.1</v>
      </c>
      <c r="C204">
        <v>4198</v>
      </c>
      <c r="D204" t="s">
        <v>806</v>
      </c>
      <c r="E204" t="s">
        <v>807</v>
      </c>
      <c r="F204">
        <v>5</v>
      </c>
      <c r="G204" t="s">
        <v>419</v>
      </c>
      <c r="H204" t="s">
        <v>793</v>
      </c>
      <c r="I204" t="s">
        <v>421</v>
      </c>
      <c r="J204">
        <v>1758587735.1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5.9</v>
      </c>
      <c r="DB204">
        <v>0.5</v>
      </c>
      <c r="DC204" t="s">
        <v>423</v>
      </c>
      <c r="DD204">
        <v>2</v>
      </c>
      <c r="DE204">
        <v>1758587735.1</v>
      </c>
      <c r="DF204">
        <v>420.921</v>
      </c>
      <c r="DG204">
        <v>419.885333333333</v>
      </c>
      <c r="DH204">
        <v>24.6419333333333</v>
      </c>
      <c r="DI204">
        <v>24.1283666666667</v>
      </c>
      <c r="DJ204">
        <v>418.754666666667</v>
      </c>
      <c r="DK204">
        <v>24.2527666666667</v>
      </c>
      <c r="DL204">
        <v>499.96</v>
      </c>
      <c r="DM204">
        <v>89.6274666666667</v>
      </c>
      <c r="DN204">
        <v>0.0356863</v>
      </c>
      <c r="DO204">
        <v>30.625</v>
      </c>
      <c r="DP204">
        <v>29.9908333333333</v>
      </c>
      <c r="DQ204">
        <v>999.9</v>
      </c>
      <c r="DR204">
        <v>0</v>
      </c>
      <c r="DS204">
        <v>0</v>
      </c>
      <c r="DT204">
        <v>9980.21</v>
      </c>
      <c r="DU204">
        <v>0</v>
      </c>
      <c r="DV204">
        <v>0.27582</v>
      </c>
      <c r="DW204">
        <v>1.03555333333333</v>
      </c>
      <c r="DX204">
        <v>431.555666666667</v>
      </c>
      <c r="DY204">
        <v>430.267333333333</v>
      </c>
      <c r="DZ204">
        <v>0.513563666666667</v>
      </c>
      <c r="EA204">
        <v>419.885333333333</v>
      </c>
      <c r="EB204">
        <v>24.1283666666667</v>
      </c>
      <c r="EC204">
        <v>2.20859333333333</v>
      </c>
      <c r="ED204">
        <v>2.16256333333333</v>
      </c>
      <c r="EE204">
        <v>19.0248</v>
      </c>
      <c r="EF204">
        <v>18.6876666666667</v>
      </c>
      <c r="EG204">
        <v>0.00500059</v>
      </c>
      <c r="EH204">
        <v>0</v>
      </c>
      <c r="EI204">
        <v>0</v>
      </c>
      <c r="EJ204">
        <v>0</v>
      </c>
      <c r="EK204">
        <v>823.4</v>
      </c>
      <c r="EL204">
        <v>0.00500059</v>
      </c>
      <c r="EM204">
        <v>-13.8333333333333</v>
      </c>
      <c r="EN204">
        <v>-0.633333333333333</v>
      </c>
      <c r="EO204">
        <v>35.25</v>
      </c>
      <c r="EP204">
        <v>38.583</v>
      </c>
      <c r="EQ204">
        <v>36.6663333333333</v>
      </c>
      <c r="ER204">
        <v>38.6246666666667</v>
      </c>
      <c r="ES204">
        <v>37.729</v>
      </c>
      <c r="ET204">
        <v>0</v>
      </c>
      <c r="EU204">
        <v>0</v>
      </c>
      <c r="EV204">
        <v>0</v>
      </c>
      <c r="EW204">
        <v>1758587737.4</v>
      </c>
      <c r="EX204">
        <v>0</v>
      </c>
      <c r="EY204">
        <v>819.75</v>
      </c>
      <c r="EZ204">
        <v>2.85470065364367</v>
      </c>
      <c r="FA204">
        <v>-3.27179509831083</v>
      </c>
      <c r="FB204">
        <v>-12.4576923076923</v>
      </c>
      <c r="FC204">
        <v>15</v>
      </c>
      <c r="FD204">
        <v>0</v>
      </c>
      <c r="FE204" t="s">
        <v>424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1.0479105</v>
      </c>
      <c r="FR204">
        <v>-0.0610571729323305</v>
      </c>
      <c r="FS204">
        <v>0.0467658894628339</v>
      </c>
      <c r="FT204">
        <v>1</v>
      </c>
      <c r="FU204">
        <v>819.197058823529</v>
      </c>
      <c r="FV204">
        <v>4.0565316385221</v>
      </c>
      <c r="FW204">
        <v>6.79097520910345</v>
      </c>
      <c r="FX204">
        <v>-1</v>
      </c>
      <c r="FY204">
        <v>0.5269422</v>
      </c>
      <c r="FZ204">
        <v>-0.112540511278195</v>
      </c>
      <c r="GA204">
        <v>0.0110145767081627</v>
      </c>
      <c r="GB204">
        <v>0</v>
      </c>
      <c r="GC204">
        <v>1</v>
      </c>
      <c r="GD204">
        <v>2</v>
      </c>
      <c r="GE204" t="s">
        <v>485</v>
      </c>
      <c r="GF204">
        <v>3.13301</v>
      </c>
      <c r="GG204">
        <v>2.71345</v>
      </c>
      <c r="GH204">
        <v>0.088677</v>
      </c>
      <c r="GI204">
        <v>0.0889953</v>
      </c>
      <c r="GJ204">
        <v>0.103835</v>
      </c>
      <c r="GK204">
        <v>0.10301</v>
      </c>
      <c r="GL204">
        <v>34298.5</v>
      </c>
      <c r="GM204">
        <v>36707.2</v>
      </c>
      <c r="GN204">
        <v>34054.4</v>
      </c>
      <c r="GO204">
        <v>36485.3</v>
      </c>
      <c r="GP204">
        <v>43112.1</v>
      </c>
      <c r="GQ204">
        <v>46982.6</v>
      </c>
      <c r="GR204">
        <v>53139.5</v>
      </c>
      <c r="GS204">
        <v>58315.3</v>
      </c>
      <c r="GT204">
        <v>1.94807</v>
      </c>
      <c r="GU204">
        <v>1.65762</v>
      </c>
      <c r="GV204">
        <v>0.0840425</v>
      </c>
      <c r="GW204">
        <v>0</v>
      </c>
      <c r="GX204">
        <v>28.6142</v>
      </c>
      <c r="GY204">
        <v>999.9</v>
      </c>
      <c r="GZ204">
        <v>60.347</v>
      </c>
      <c r="HA204">
        <v>30.595</v>
      </c>
      <c r="HB204">
        <v>29.6808</v>
      </c>
      <c r="HC204">
        <v>55.71</v>
      </c>
      <c r="HD204">
        <v>45.8213</v>
      </c>
      <c r="HE204">
        <v>1</v>
      </c>
      <c r="HF204">
        <v>0.110927</v>
      </c>
      <c r="HG204">
        <v>-1.56841</v>
      </c>
      <c r="HH204">
        <v>20.1275</v>
      </c>
      <c r="HI204">
        <v>5.19647</v>
      </c>
      <c r="HJ204">
        <v>12.004</v>
      </c>
      <c r="HK204">
        <v>4.9756</v>
      </c>
      <c r="HL204">
        <v>3.294</v>
      </c>
      <c r="HM204">
        <v>9999</v>
      </c>
      <c r="HN204">
        <v>999.9</v>
      </c>
      <c r="HO204">
        <v>9999</v>
      </c>
      <c r="HP204">
        <v>9999</v>
      </c>
      <c r="HQ204">
        <v>1.86325</v>
      </c>
      <c r="HR204">
        <v>1.86813</v>
      </c>
      <c r="HS204">
        <v>1.86786</v>
      </c>
      <c r="HT204">
        <v>1.86905</v>
      </c>
      <c r="HU204">
        <v>1.86985</v>
      </c>
      <c r="HV204">
        <v>1.8659</v>
      </c>
      <c r="HW204">
        <v>1.86696</v>
      </c>
      <c r="HX204">
        <v>1.86844</v>
      </c>
      <c r="HY204">
        <v>5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2.167</v>
      </c>
      <c r="IM204">
        <v>0.389</v>
      </c>
      <c r="IN204">
        <v>0.725814700763697</v>
      </c>
      <c r="IO204">
        <v>0.00362048344270013</v>
      </c>
      <c r="IP204">
        <v>-5.06934738496834e-07</v>
      </c>
      <c r="IQ204">
        <v>1.8318064437723e-10</v>
      </c>
      <c r="IR204">
        <v>-0.101343419155985</v>
      </c>
      <c r="IS204">
        <v>-0.0180113055313949</v>
      </c>
      <c r="IT204">
        <v>0.00213158163258544</v>
      </c>
      <c r="IU204">
        <v>-2.28843148016446e-05</v>
      </c>
      <c r="IV204">
        <v>5</v>
      </c>
      <c r="IW204">
        <v>2442</v>
      </c>
      <c r="IX204">
        <v>1</v>
      </c>
      <c r="IY204">
        <v>27</v>
      </c>
      <c r="IZ204">
        <v>29309795.6</v>
      </c>
      <c r="JA204">
        <v>29309795.6</v>
      </c>
      <c r="JB204">
        <v>0.948486</v>
      </c>
      <c r="JC204">
        <v>2.61475</v>
      </c>
      <c r="JD204">
        <v>1.54785</v>
      </c>
      <c r="JE204">
        <v>2.31812</v>
      </c>
      <c r="JF204">
        <v>1.64673</v>
      </c>
      <c r="JG204">
        <v>2.36328</v>
      </c>
      <c r="JH204">
        <v>33.9187</v>
      </c>
      <c r="JI204">
        <v>24.2276</v>
      </c>
      <c r="JJ204">
        <v>18</v>
      </c>
      <c r="JK204">
        <v>505.781</v>
      </c>
      <c r="JL204">
        <v>334.822</v>
      </c>
      <c r="JM204">
        <v>31.4405</v>
      </c>
      <c r="JN204">
        <v>28.8114</v>
      </c>
      <c r="JO204">
        <v>29.9998</v>
      </c>
      <c r="JP204">
        <v>28.8014</v>
      </c>
      <c r="JQ204">
        <v>28.7571</v>
      </c>
      <c r="JR204">
        <v>19.0092</v>
      </c>
      <c r="JS204">
        <v>24.4075</v>
      </c>
      <c r="JT204">
        <v>86.8259</v>
      </c>
      <c r="JU204">
        <v>31.4429</v>
      </c>
      <c r="JV204">
        <v>419.9</v>
      </c>
      <c r="JW204">
        <v>24.1505</v>
      </c>
      <c r="JX204">
        <v>96.586</v>
      </c>
      <c r="JY204">
        <v>94.4813</v>
      </c>
    </row>
    <row r="205" spans="1:285">
      <c r="A205">
        <v>189</v>
      </c>
      <c r="B205">
        <v>1758587740.1</v>
      </c>
      <c r="C205">
        <v>4200</v>
      </c>
      <c r="D205" t="s">
        <v>808</v>
      </c>
      <c r="E205" t="s">
        <v>809</v>
      </c>
      <c r="F205">
        <v>5</v>
      </c>
      <c r="G205" t="s">
        <v>419</v>
      </c>
      <c r="H205" t="s">
        <v>793</v>
      </c>
      <c r="I205" t="s">
        <v>421</v>
      </c>
      <c r="J205">
        <v>1758587737.1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5.9</v>
      </c>
      <c r="DB205">
        <v>0.5</v>
      </c>
      <c r="DC205" t="s">
        <v>423</v>
      </c>
      <c r="DD205">
        <v>2</v>
      </c>
      <c r="DE205">
        <v>1758587737.1</v>
      </c>
      <c r="DF205">
        <v>420.924666666667</v>
      </c>
      <c r="DG205">
        <v>419.881</v>
      </c>
      <c r="DH205">
        <v>24.6393</v>
      </c>
      <c r="DI205">
        <v>24.1259333333333</v>
      </c>
      <c r="DJ205">
        <v>418.758333333333</v>
      </c>
      <c r="DK205">
        <v>24.2502333333333</v>
      </c>
      <c r="DL205">
        <v>499.944666666667</v>
      </c>
      <c r="DM205">
        <v>89.6277666666667</v>
      </c>
      <c r="DN205">
        <v>0.0355556333333333</v>
      </c>
      <c r="DO205">
        <v>30.6243333333333</v>
      </c>
      <c r="DP205">
        <v>29.9904</v>
      </c>
      <c r="DQ205">
        <v>999.9</v>
      </c>
      <c r="DR205">
        <v>0</v>
      </c>
      <c r="DS205">
        <v>0</v>
      </c>
      <c r="DT205">
        <v>9994.17666666667</v>
      </c>
      <c r="DU205">
        <v>0</v>
      </c>
      <c r="DV205">
        <v>0.27582</v>
      </c>
      <c r="DW205">
        <v>1.04341666666667</v>
      </c>
      <c r="DX205">
        <v>431.558333333333</v>
      </c>
      <c r="DY205">
        <v>430.262</v>
      </c>
      <c r="DZ205">
        <v>0.513369333333333</v>
      </c>
      <c r="EA205">
        <v>419.881</v>
      </c>
      <c r="EB205">
        <v>24.1259333333333</v>
      </c>
      <c r="EC205">
        <v>2.20836333333333</v>
      </c>
      <c r="ED205">
        <v>2.16235333333333</v>
      </c>
      <c r="EE205">
        <v>19.0231333333333</v>
      </c>
      <c r="EF205">
        <v>18.6861</v>
      </c>
      <c r="EG205">
        <v>0.00500059</v>
      </c>
      <c r="EH205">
        <v>0</v>
      </c>
      <c r="EI205">
        <v>0</v>
      </c>
      <c r="EJ205">
        <v>0</v>
      </c>
      <c r="EK205">
        <v>823.666666666667</v>
      </c>
      <c r="EL205">
        <v>0.00500059</v>
      </c>
      <c r="EM205">
        <v>-16.6</v>
      </c>
      <c r="EN205">
        <v>-1.73333333333333</v>
      </c>
      <c r="EO205">
        <v>35.25</v>
      </c>
      <c r="EP205">
        <v>38.6246666666667</v>
      </c>
      <c r="EQ205">
        <v>36.708</v>
      </c>
      <c r="ER205">
        <v>38.6873333333333</v>
      </c>
      <c r="ES205">
        <v>37.7706666666667</v>
      </c>
      <c r="ET205">
        <v>0</v>
      </c>
      <c r="EU205">
        <v>0</v>
      </c>
      <c r="EV205">
        <v>0</v>
      </c>
      <c r="EW205">
        <v>1758587739.2</v>
      </c>
      <c r="EX205">
        <v>0</v>
      </c>
      <c r="EY205">
        <v>820.432</v>
      </c>
      <c r="EZ205">
        <v>-4.8846158003192</v>
      </c>
      <c r="FA205">
        <v>9.13846128720504</v>
      </c>
      <c r="FB205">
        <v>-12.256</v>
      </c>
      <c r="FC205">
        <v>15</v>
      </c>
      <c r="FD205">
        <v>0</v>
      </c>
      <c r="FE205" t="s">
        <v>424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1.047773</v>
      </c>
      <c r="FR205">
        <v>-0.0489258947368416</v>
      </c>
      <c r="FS205">
        <v>0.0467280886994108</v>
      </c>
      <c r="FT205">
        <v>1</v>
      </c>
      <c r="FU205">
        <v>819.232352941176</v>
      </c>
      <c r="FV205">
        <v>10.5439265924092</v>
      </c>
      <c r="FW205">
        <v>6.40462703089293</v>
      </c>
      <c r="FX205">
        <v>-1</v>
      </c>
      <c r="FY205">
        <v>0.5240671</v>
      </c>
      <c r="FZ205">
        <v>-0.104086466165413</v>
      </c>
      <c r="GA205">
        <v>0.0103487137505103</v>
      </c>
      <c r="GB205">
        <v>0</v>
      </c>
      <c r="GC205">
        <v>1</v>
      </c>
      <c r="GD205">
        <v>2</v>
      </c>
      <c r="GE205" t="s">
        <v>485</v>
      </c>
      <c r="GF205">
        <v>3.13318</v>
      </c>
      <c r="GG205">
        <v>2.71336</v>
      </c>
      <c r="GH205">
        <v>0.0886801</v>
      </c>
      <c r="GI205">
        <v>0.0890015</v>
      </c>
      <c r="GJ205">
        <v>0.103827</v>
      </c>
      <c r="GK205">
        <v>0.103006</v>
      </c>
      <c r="GL205">
        <v>34298.7</v>
      </c>
      <c r="GM205">
        <v>36707.2</v>
      </c>
      <c r="GN205">
        <v>34054.8</v>
      </c>
      <c r="GO205">
        <v>36485.6</v>
      </c>
      <c r="GP205">
        <v>43113</v>
      </c>
      <c r="GQ205">
        <v>46983.1</v>
      </c>
      <c r="GR205">
        <v>53140.1</v>
      </c>
      <c r="GS205">
        <v>58315.6</v>
      </c>
      <c r="GT205">
        <v>1.94818</v>
      </c>
      <c r="GU205">
        <v>1.65758</v>
      </c>
      <c r="GV205">
        <v>0.0847504</v>
      </c>
      <c r="GW205">
        <v>0</v>
      </c>
      <c r="GX205">
        <v>28.6142</v>
      </c>
      <c r="GY205">
        <v>999.9</v>
      </c>
      <c r="GZ205">
        <v>60.347</v>
      </c>
      <c r="HA205">
        <v>30.595</v>
      </c>
      <c r="HB205">
        <v>29.6821</v>
      </c>
      <c r="HC205">
        <v>55.57</v>
      </c>
      <c r="HD205">
        <v>45.5489</v>
      </c>
      <c r="HE205">
        <v>1</v>
      </c>
      <c r="HF205">
        <v>0.110925</v>
      </c>
      <c r="HG205">
        <v>-1.56228</v>
      </c>
      <c r="HH205">
        <v>20.1276</v>
      </c>
      <c r="HI205">
        <v>5.19752</v>
      </c>
      <c r="HJ205">
        <v>12.004</v>
      </c>
      <c r="HK205">
        <v>4.97565</v>
      </c>
      <c r="HL205">
        <v>3.294</v>
      </c>
      <c r="HM205">
        <v>9999</v>
      </c>
      <c r="HN205">
        <v>999.9</v>
      </c>
      <c r="HO205">
        <v>9999</v>
      </c>
      <c r="HP205">
        <v>9999</v>
      </c>
      <c r="HQ205">
        <v>1.86325</v>
      </c>
      <c r="HR205">
        <v>1.86813</v>
      </c>
      <c r="HS205">
        <v>1.86786</v>
      </c>
      <c r="HT205">
        <v>1.86905</v>
      </c>
      <c r="HU205">
        <v>1.86986</v>
      </c>
      <c r="HV205">
        <v>1.86589</v>
      </c>
      <c r="HW205">
        <v>1.86695</v>
      </c>
      <c r="HX205">
        <v>1.86844</v>
      </c>
      <c r="HY205">
        <v>5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2.166</v>
      </c>
      <c r="IM205">
        <v>0.3889</v>
      </c>
      <c r="IN205">
        <v>0.725814700763697</v>
      </c>
      <c r="IO205">
        <v>0.00362048344270013</v>
      </c>
      <c r="IP205">
        <v>-5.06934738496834e-07</v>
      </c>
      <c r="IQ205">
        <v>1.8318064437723e-10</v>
      </c>
      <c r="IR205">
        <v>-0.101343419155985</v>
      </c>
      <c r="IS205">
        <v>-0.0180113055313949</v>
      </c>
      <c r="IT205">
        <v>0.00213158163258544</v>
      </c>
      <c r="IU205">
        <v>-2.28843148016446e-05</v>
      </c>
      <c r="IV205">
        <v>5</v>
      </c>
      <c r="IW205">
        <v>2442</v>
      </c>
      <c r="IX205">
        <v>1</v>
      </c>
      <c r="IY205">
        <v>27</v>
      </c>
      <c r="IZ205">
        <v>29309795.7</v>
      </c>
      <c r="JA205">
        <v>29309795.7</v>
      </c>
      <c r="JB205">
        <v>0.948486</v>
      </c>
      <c r="JC205">
        <v>2.6123</v>
      </c>
      <c r="JD205">
        <v>1.54785</v>
      </c>
      <c r="JE205">
        <v>2.31812</v>
      </c>
      <c r="JF205">
        <v>1.64551</v>
      </c>
      <c r="JG205">
        <v>2.34375</v>
      </c>
      <c r="JH205">
        <v>33.9187</v>
      </c>
      <c r="JI205">
        <v>24.2276</v>
      </c>
      <c r="JJ205">
        <v>18</v>
      </c>
      <c r="JK205">
        <v>505.842</v>
      </c>
      <c r="JL205">
        <v>334.792</v>
      </c>
      <c r="JM205">
        <v>31.4435</v>
      </c>
      <c r="JN205">
        <v>28.8096</v>
      </c>
      <c r="JO205">
        <v>29.9999</v>
      </c>
      <c r="JP205">
        <v>28.8008</v>
      </c>
      <c r="JQ205">
        <v>28.7559</v>
      </c>
      <c r="JR205">
        <v>19.0077</v>
      </c>
      <c r="JS205">
        <v>24.4075</v>
      </c>
      <c r="JT205">
        <v>86.8259</v>
      </c>
      <c r="JU205">
        <v>31.4501</v>
      </c>
      <c r="JV205">
        <v>419.9</v>
      </c>
      <c r="JW205">
        <v>24.1505</v>
      </c>
      <c r="JX205">
        <v>96.587</v>
      </c>
      <c r="JY205">
        <v>94.4819</v>
      </c>
    </row>
    <row r="206" spans="1:285">
      <c r="A206">
        <v>190</v>
      </c>
      <c r="B206">
        <v>1758587742.1</v>
      </c>
      <c r="C206">
        <v>4202</v>
      </c>
      <c r="D206" t="s">
        <v>810</v>
      </c>
      <c r="E206" t="s">
        <v>811</v>
      </c>
      <c r="F206">
        <v>5</v>
      </c>
      <c r="G206" t="s">
        <v>419</v>
      </c>
      <c r="H206" t="s">
        <v>793</v>
      </c>
      <c r="I206" t="s">
        <v>421</v>
      </c>
      <c r="J206">
        <v>1758587739.1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5.9</v>
      </c>
      <c r="DB206">
        <v>0.5</v>
      </c>
      <c r="DC206" t="s">
        <v>423</v>
      </c>
      <c r="DD206">
        <v>2</v>
      </c>
      <c r="DE206">
        <v>1758587739.1</v>
      </c>
      <c r="DF206">
        <v>420.939</v>
      </c>
      <c r="DG206">
        <v>419.896333333333</v>
      </c>
      <c r="DH206">
        <v>24.6364666666667</v>
      </c>
      <c r="DI206">
        <v>24.1241333333333</v>
      </c>
      <c r="DJ206">
        <v>418.772333333333</v>
      </c>
      <c r="DK206">
        <v>24.2475333333333</v>
      </c>
      <c r="DL206">
        <v>500.018333333333</v>
      </c>
      <c r="DM206">
        <v>89.6277666666667</v>
      </c>
      <c r="DN206">
        <v>0.0353003666666667</v>
      </c>
      <c r="DO206">
        <v>30.6239</v>
      </c>
      <c r="DP206">
        <v>29.9913666666667</v>
      </c>
      <c r="DQ206">
        <v>999.9</v>
      </c>
      <c r="DR206">
        <v>0</v>
      </c>
      <c r="DS206">
        <v>0</v>
      </c>
      <c r="DT206">
        <v>10014.9933333333</v>
      </c>
      <c r="DU206">
        <v>0</v>
      </c>
      <c r="DV206">
        <v>0.27582</v>
      </c>
      <c r="DW206">
        <v>1.04247</v>
      </c>
      <c r="DX206">
        <v>431.571333333333</v>
      </c>
      <c r="DY206">
        <v>430.276666666667</v>
      </c>
      <c r="DZ206">
        <v>0.512352666666667</v>
      </c>
      <c r="EA206">
        <v>419.896333333333</v>
      </c>
      <c r="EB206">
        <v>24.1241333333333</v>
      </c>
      <c r="EC206">
        <v>2.20811</v>
      </c>
      <c r="ED206">
        <v>2.16219333333333</v>
      </c>
      <c r="EE206">
        <v>19.0213</v>
      </c>
      <c r="EF206">
        <v>18.6849</v>
      </c>
      <c r="EG206">
        <v>0.00500059</v>
      </c>
      <c r="EH206">
        <v>0</v>
      </c>
      <c r="EI206">
        <v>0</v>
      </c>
      <c r="EJ206">
        <v>0</v>
      </c>
      <c r="EK206">
        <v>817.533333333333</v>
      </c>
      <c r="EL206">
        <v>0.00500059</v>
      </c>
      <c r="EM206">
        <v>-7.83333333333333</v>
      </c>
      <c r="EN206">
        <v>-1</v>
      </c>
      <c r="EO206">
        <v>35.2706666666667</v>
      </c>
      <c r="EP206">
        <v>38.6873333333333</v>
      </c>
      <c r="EQ206">
        <v>36.729</v>
      </c>
      <c r="ER206">
        <v>38.7496666666667</v>
      </c>
      <c r="ES206">
        <v>37.7913333333333</v>
      </c>
      <c r="ET206">
        <v>0</v>
      </c>
      <c r="EU206">
        <v>0</v>
      </c>
      <c r="EV206">
        <v>0</v>
      </c>
      <c r="EW206">
        <v>1758587741</v>
      </c>
      <c r="EX206">
        <v>0</v>
      </c>
      <c r="EY206">
        <v>820.326923076923</v>
      </c>
      <c r="EZ206">
        <v>-14.0752141330948</v>
      </c>
      <c r="FA206">
        <v>10.0136752005963</v>
      </c>
      <c r="FB206">
        <v>-11.35</v>
      </c>
      <c r="FC206">
        <v>15</v>
      </c>
      <c r="FD206">
        <v>0</v>
      </c>
      <c r="FE206" t="s">
        <v>424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1.0402485</v>
      </c>
      <c r="FR206">
        <v>0.0354219248120326</v>
      </c>
      <c r="FS206">
        <v>0.0427049577361926</v>
      </c>
      <c r="FT206">
        <v>1</v>
      </c>
      <c r="FU206">
        <v>820.076470588235</v>
      </c>
      <c r="FV206">
        <v>1.76012210865193</v>
      </c>
      <c r="FW206">
        <v>6.15467583241199</v>
      </c>
      <c r="FX206">
        <v>-1</v>
      </c>
      <c r="FY206">
        <v>0.52105275</v>
      </c>
      <c r="FZ206">
        <v>-0.0857145112781951</v>
      </c>
      <c r="GA206">
        <v>0.008741484695834</v>
      </c>
      <c r="GB206">
        <v>1</v>
      </c>
      <c r="GC206">
        <v>2</v>
      </c>
      <c r="GD206">
        <v>2</v>
      </c>
      <c r="GE206" t="s">
        <v>425</v>
      </c>
      <c r="GF206">
        <v>3.13322</v>
      </c>
      <c r="GG206">
        <v>2.71342</v>
      </c>
      <c r="GH206">
        <v>0.0886825</v>
      </c>
      <c r="GI206">
        <v>0.0889963</v>
      </c>
      <c r="GJ206">
        <v>0.10382</v>
      </c>
      <c r="GK206">
        <v>0.103004</v>
      </c>
      <c r="GL206">
        <v>34298.8</v>
      </c>
      <c r="GM206">
        <v>36707.7</v>
      </c>
      <c r="GN206">
        <v>34054.9</v>
      </c>
      <c r="GO206">
        <v>36485.8</v>
      </c>
      <c r="GP206">
        <v>43113.5</v>
      </c>
      <c r="GQ206">
        <v>46983.5</v>
      </c>
      <c r="GR206">
        <v>53140.3</v>
      </c>
      <c r="GS206">
        <v>58316.1</v>
      </c>
      <c r="GT206">
        <v>1.94818</v>
      </c>
      <c r="GU206">
        <v>1.65753</v>
      </c>
      <c r="GV206">
        <v>0.0850856</v>
      </c>
      <c r="GW206">
        <v>0</v>
      </c>
      <c r="GX206">
        <v>28.6142</v>
      </c>
      <c r="GY206">
        <v>999.9</v>
      </c>
      <c r="GZ206">
        <v>60.322</v>
      </c>
      <c r="HA206">
        <v>30.595</v>
      </c>
      <c r="HB206">
        <v>29.6686</v>
      </c>
      <c r="HC206">
        <v>55.61</v>
      </c>
      <c r="HD206">
        <v>45.4447</v>
      </c>
      <c r="HE206">
        <v>1</v>
      </c>
      <c r="HF206">
        <v>0.110877</v>
      </c>
      <c r="HG206">
        <v>-1.56748</v>
      </c>
      <c r="HH206">
        <v>20.1276</v>
      </c>
      <c r="HI206">
        <v>5.19812</v>
      </c>
      <c r="HJ206">
        <v>12.0043</v>
      </c>
      <c r="HK206">
        <v>4.9756</v>
      </c>
      <c r="HL206">
        <v>3.294</v>
      </c>
      <c r="HM206">
        <v>9999</v>
      </c>
      <c r="HN206">
        <v>999.9</v>
      </c>
      <c r="HO206">
        <v>9999</v>
      </c>
      <c r="HP206">
        <v>9999</v>
      </c>
      <c r="HQ206">
        <v>1.86325</v>
      </c>
      <c r="HR206">
        <v>1.86813</v>
      </c>
      <c r="HS206">
        <v>1.86786</v>
      </c>
      <c r="HT206">
        <v>1.86905</v>
      </c>
      <c r="HU206">
        <v>1.86989</v>
      </c>
      <c r="HV206">
        <v>1.86588</v>
      </c>
      <c r="HW206">
        <v>1.86695</v>
      </c>
      <c r="HX206">
        <v>1.86843</v>
      </c>
      <c r="HY206">
        <v>5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2.166</v>
      </c>
      <c r="IM206">
        <v>0.3888</v>
      </c>
      <c r="IN206">
        <v>0.725814700763697</v>
      </c>
      <c r="IO206">
        <v>0.00362048344270013</v>
      </c>
      <c r="IP206">
        <v>-5.06934738496834e-07</v>
      </c>
      <c r="IQ206">
        <v>1.8318064437723e-10</v>
      </c>
      <c r="IR206">
        <v>-0.101343419155985</v>
      </c>
      <c r="IS206">
        <v>-0.0180113055313949</v>
      </c>
      <c r="IT206">
        <v>0.00213158163258544</v>
      </c>
      <c r="IU206">
        <v>-2.28843148016446e-05</v>
      </c>
      <c r="IV206">
        <v>5</v>
      </c>
      <c r="IW206">
        <v>2442</v>
      </c>
      <c r="IX206">
        <v>1</v>
      </c>
      <c r="IY206">
        <v>27</v>
      </c>
      <c r="IZ206">
        <v>29309795.7</v>
      </c>
      <c r="JA206">
        <v>29309795.7</v>
      </c>
      <c r="JB206">
        <v>0.948486</v>
      </c>
      <c r="JC206">
        <v>2.62451</v>
      </c>
      <c r="JD206">
        <v>1.54785</v>
      </c>
      <c r="JE206">
        <v>2.31812</v>
      </c>
      <c r="JF206">
        <v>1.64673</v>
      </c>
      <c r="JG206">
        <v>2.2522</v>
      </c>
      <c r="JH206">
        <v>33.9187</v>
      </c>
      <c r="JI206">
        <v>24.2188</v>
      </c>
      <c r="JJ206">
        <v>18</v>
      </c>
      <c r="JK206">
        <v>505.832</v>
      </c>
      <c r="JL206">
        <v>334.761</v>
      </c>
      <c r="JM206">
        <v>31.4458</v>
      </c>
      <c r="JN206">
        <v>28.8084</v>
      </c>
      <c r="JO206">
        <v>29.9998</v>
      </c>
      <c r="JP206">
        <v>28.7996</v>
      </c>
      <c r="JQ206">
        <v>28.7546</v>
      </c>
      <c r="JR206">
        <v>19.0108</v>
      </c>
      <c r="JS206">
        <v>24.4075</v>
      </c>
      <c r="JT206">
        <v>86.8259</v>
      </c>
      <c r="JU206">
        <v>31.4501</v>
      </c>
      <c r="JV206">
        <v>419.9</v>
      </c>
      <c r="JW206">
        <v>24.1505</v>
      </c>
      <c r="JX206">
        <v>96.5873</v>
      </c>
      <c r="JY206">
        <v>94.4825</v>
      </c>
    </row>
    <row r="207" spans="1:285">
      <c r="A207">
        <v>191</v>
      </c>
      <c r="B207">
        <v>1758587744.1</v>
      </c>
      <c r="C207">
        <v>4204</v>
      </c>
      <c r="D207" t="s">
        <v>812</v>
      </c>
      <c r="E207" t="s">
        <v>813</v>
      </c>
      <c r="F207">
        <v>5</v>
      </c>
      <c r="G207" t="s">
        <v>419</v>
      </c>
      <c r="H207" t="s">
        <v>793</v>
      </c>
      <c r="I207" t="s">
        <v>421</v>
      </c>
      <c r="J207">
        <v>1758587741.1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5.9</v>
      </c>
      <c r="DB207">
        <v>0.5</v>
      </c>
      <c r="DC207" t="s">
        <v>423</v>
      </c>
      <c r="DD207">
        <v>2</v>
      </c>
      <c r="DE207">
        <v>1758587741.1</v>
      </c>
      <c r="DF207">
        <v>420.948666666667</v>
      </c>
      <c r="DG207">
        <v>419.908</v>
      </c>
      <c r="DH207">
        <v>24.6338</v>
      </c>
      <c r="DI207">
        <v>24.1228</v>
      </c>
      <c r="DJ207">
        <v>418.782</v>
      </c>
      <c r="DK207">
        <v>24.245</v>
      </c>
      <c r="DL207">
        <v>500.085333333333</v>
      </c>
      <c r="DM207">
        <v>89.6274666666667</v>
      </c>
      <c r="DN207">
        <v>0.0352038333333333</v>
      </c>
      <c r="DO207">
        <v>30.6239</v>
      </c>
      <c r="DP207">
        <v>29.9946</v>
      </c>
      <c r="DQ207">
        <v>999.9</v>
      </c>
      <c r="DR207">
        <v>0</v>
      </c>
      <c r="DS207">
        <v>0</v>
      </c>
      <c r="DT207">
        <v>10018.1166666667</v>
      </c>
      <c r="DU207">
        <v>0</v>
      </c>
      <c r="DV207">
        <v>0.27582</v>
      </c>
      <c r="DW207">
        <v>1.04046666666667</v>
      </c>
      <c r="DX207">
        <v>431.58</v>
      </c>
      <c r="DY207">
        <v>430.287666666667</v>
      </c>
      <c r="DZ207">
        <v>0.511012333333333</v>
      </c>
      <c r="EA207">
        <v>419.908</v>
      </c>
      <c r="EB207">
        <v>24.1228</v>
      </c>
      <c r="EC207">
        <v>2.20786333333333</v>
      </c>
      <c r="ED207">
        <v>2.16206666666667</v>
      </c>
      <c r="EE207">
        <v>19.0195333333333</v>
      </c>
      <c r="EF207">
        <v>18.6839666666667</v>
      </c>
      <c r="EG207">
        <v>0.00500059</v>
      </c>
      <c r="EH207">
        <v>0</v>
      </c>
      <c r="EI207">
        <v>0</v>
      </c>
      <c r="EJ207">
        <v>0</v>
      </c>
      <c r="EK207">
        <v>815.266666666667</v>
      </c>
      <c r="EL207">
        <v>0.00500059</v>
      </c>
      <c r="EM207">
        <v>-8.23333333333333</v>
      </c>
      <c r="EN207">
        <v>-0.966666666666667</v>
      </c>
      <c r="EO207">
        <v>35.2913333333333</v>
      </c>
      <c r="EP207">
        <v>38.7496666666667</v>
      </c>
      <c r="EQ207">
        <v>36.75</v>
      </c>
      <c r="ER207">
        <v>38.8123333333333</v>
      </c>
      <c r="ES207">
        <v>37.833</v>
      </c>
      <c r="ET207">
        <v>0</v>
      </c>
      <c r="EU207">
        <v>0</v>
      </c>
      <c r="EV207">
        <v>0</v>
      </c>
      <c r="EW207">
        <v>1758587743.4</v>
      </c>
      <c r="EX207">
        <v>0</v>
      </c>
      <c r="EY207">
        <v>819.453846153846</v>
      </c>
      <c r="EZ207">
        <v>-15.5418805304817</v>
      </c>
      <c r="FA207">
        <v>11.3128202552469</v>
      </c>
      <c r="FB207">
        <v>-10.95</v>
      </c>
      <c r="FC207">
        <v>15</v>
      </c>
      <c r="FD207">
        <v>0</v>
      </c>
      <c r="FE207" t="s">
        <v>424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1.037572</v>
      </c>
      <c r="FR207">
        <v>0.161296962406016</v>
      </c>
      <c r="FS207">
        <v>0.0405520233588905</v>
      </c>
      <c r="FT207">
        <v>1</v>
      </c>
      <c r="FU207">
        <v>820.055882352941</v>
      </c>
      <c r="FV207">
        <v>-3.86096277985123</v>
      </c>
      <c r="FW207">
        <v>5.69386621345703</v>
      </c>
      <c r="FX207">
        <v>-1</v>
      </c>
      <c r="FY207">
        <v>0.51832295</v>
      </c>
      <c r="FZ207">
        <v>-0.0689736992481199</v>
      </c>
      <c r="GA207">
        <v>0.00714676512469103</v>
      </c>
      <c r="GB207">
        <v>1</v>
      </c>
      <c r="GC207">
        <v>2</v>
      </c>
      <c r="GD207">
        <v>2</v>
      </c>
      <c r="GE207" t="s">
        <v>425</v>
      </c>
      <c r="GF207">
        <v>3.13303</v>
      </c>
      <c r="GG207">
        <v>2.71352</v>
      </c>
      <c r="GH207">
        <v>0.0886776</v>
      </c>
      <c r="GI207">
        <v>0.0889926</v>
      </c>
      <c r="GJ207">
        <v>0.103812</v>
      </c>
      <c r="GK207">
        <v>0.102997</v>
      </c>
      <c r="GL207">
        <v>34298.8</v>
      </c>
      <c r="GM207">
        <v>36707.9</v>
      </c>
      <c r="GN207">
        <v>34054.8</v>
      </c>
      <c r="GO207">
        <v>36485.9</v>
      </c>
      <c r="GP207">
        <v>43113.6</v>
      </c>
      <c r="GQ207">
        <v>46984.1</v>
      </c>
      <c r="GR207">
        <v>53140</v>
      </c>
      <c r="GS207">
        <v>58316.3</v>
      </c>
      <c r="GT207">
        <v>1.94807</v>
      </c>
      <c r="GU207">
        <v>1.65765</v>
      </c>
      <c r="GV207">
        <v>0.0850111</v>
      </c>
      <c r="GW207">
        <v>0</v>
      </c>
      <c r="GX207">
        <v>28.6142</v>
      </c>
      <c r="GY207">
        <v>999.9</v>
      </c>
      <c r="GZ207">
        <v>60.347</v>
      </c>
      <c r="HA207">
        <v>30.595</v>
      </c>
      <c r="HB207">
        <v>29.6813</v>
      </c>
      <c r="HC207">
        <v>55.5</v>
      </c>
      <c r="HD207">
        <v>45.601</v>
      </c>
      <c r="HE207">
        <v>1</v>
      </c>
      <c r="HF207">
        <v>0.110897</v>
      </c>
      <c r="HG207">
        <v>-1.5735</v>
      </c>
      <c r="HH207">
        <v>20.1276</v>
      </c>
      <c r="HI207">
        <v>5.19827</v>
      </c>
      <c r="HJ207">
        <v>12.0047</v>
      </c>
      <c r="HK207">
        <v>4.9757</v>
      </c>
      <c r="HL207">
        <v>3.294</v>
      </c>
      <c r="HM207">
        <v>9999</v>
      </c>
      <c r="HN207">
        <v>999.9</v>
      </c>
      <c r="HO207">
        <v>9999</v>
      </c>
      <c r="HP207">
        <v>9999</v>
      </c>
      <c r="HQ207">
        <v>1.86325</v>
      </c>
      <c r="HR207">
        <v>1.86812</v>
      </c>
      <c r="HS207">
        <v>1.86788</v>
      </c>
      <c r="HT207">
        <v>1.86905</v>
      </c>
      <c r="HU207">
        <v>1.86992</v>
      </c>
      <c r="HV207">
        <v>1.8659</v>
      </c>
      <c r="HW207">
        <v>1.86697</v>
      </c>
      <c r="HX207">
        <v>1.86843</v>
      </c>
      <c r="HY207">
        <v>5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2.166</v>
      </c>
      <c r="IM207">
        <v>0.3887</v>
      </c>
      <c r="IN207">
        <v>0.725814700763697</v>
      </c>
      <c r="IO207">
        <v>0.00362048344270013</v>
      </c>
      <c r="IP207">
        <v>-5.06934738496834e-07</v>
      </c>
      <c r="IQ207">
        <v>1.8318064437723e-10</v>
      </c>
      <c r="IR207">
        <v>-0.101343419155985</v>
      </c>
      <c r="IS207">
        <v>-0.0180113055313949</v>
      </c>
      <c r="IT207">
        <v>0.00213158163258544</v>
      </c>
      <c r="IU207">
        <v>-2.28843148016446e-05</v>
      </c>
      <c r="IV207">
        <v>5</v>
      </c>
      <c r="IW207">
        <v>2442</v>
      </c>
      <c r="IX207">
        <v>1</v>
      </c>
      <c r="IY207">
        <v>27</v>
      </c>
      <c r="IZ207">
        <v>29309795.7</v>
      </c>
      <c r="JA207">
        <v>29309795.7</v>
      </c>
      <c r="JB207">
        <v>0.948486</v>
      </c>
      <c r="JC207">
        <v>2.61597</v>
      </c>
      <c r="JD207">
        <v>1.54785</v>
      </c>
      <c r="JE207">
        <v>2.31812</v>
      </c>
      <c r="JF207">
        <v>1.64551</v>
      </c>
      <c r="JG207">
        <v>2.29492</v>
      </c>
      <c r="JH207">
        <v>33.9187</v>
      </c>
      <c r="JI207">
        <v>24.2188</v>
      </c>
      <c r="JJ207">
        <v>18</v>
      </c>
      <c r="JK207">
        <v>505.755</v>
      </c>
      <c r="JL207">
        <v>334.817</v>
      </c>
      <c r="JM207">
        <v>31.4484</v>
      </c>
      <c r="JN207">
        <v>28.8071</v>
      </c>
      <c r="JO207">
        <v>29.9998</v>
      </c>
      <c r="JP207">
        <v>28.7984</v>
      </c>
      <c r="JQ207">
        <v>28.7539</v>
      </c>
      <c r="JR207">
        <v>19.0094</v>
      </c>
      <c r="JS207">
        <v>24.4075</v>
      </c>
      <c r="JT207">
        <v>86.8259</v>
      </c>
      <c r="JU207">
        <v>31.4501</v>
      </c>
      <c r="JV207">
        <v>419.9</v>
      </c>
      <c r="JW207">
        <v>24.1508</v>
      </c>
      <c r="JX207">
        <v>96.5868</v>
      </c>
      <c r="JY207">
        <v>94.4829</v>
      </c>
    </row>
    <row r="208" spans="1:285">
      <c r="A208">
        <v>192</v>
      </c>
      <c r="B208">
        <v>1758587746.1</v>
      </c>
      <c r="C208">
        <v>4206</v>
      </c>
      <c r="D208" t="s">
        <v>814</v>
      </c>
      <c r="E208" t="s">
        <v>815</v>
      </c>
      <c r="F208">
        <v>5</v>
      </c>
      <c r="G208" t="s">
        <v>419</v>
      </c>
      <c r="H208" t="s">
        <v>793</v>
      </c>
      <c r="I208" t="s">
        <v>421</v>
      </c>
      <c r="J208">
        <v>1758587743.1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5.9</v>
      </c>
      <c r="DB208">
        <v>0.5</v>
      </c>
      <c r="DC208" t="s">
        <v>423</v>
      </c>
      <c r="DD208">
        <v>2</v>
      </c>
      <c r="DE208">
        <v>1758587743.1</v>
      </c>
      <c r="DF208">
        <v>420.948333333333</v>
      </c>
      <c r="DG208">
        <v>419.894666666667</v>
      </c>
      <c r="DH208">
        <v>24.6313</v>
      </c>
      <c r="DI208">
        <v>24.121</v>
      </c>
      <c r="DJ208">
        <v>418.782</v>
      </c>
      <c r="DK208">
        <v>24.2426</v>
      </c>
      <c r="DL208">
        <v>500.080666666667</v>
      </c>
      <c r="DM208">
        <v>89.6274333333333</v>
      </c>
      <c r="DN208">
        <v>0.0352835333333333</v>
      </c>
      <c r="DO208">
        <v>30.6239</v>
      </c>
      <c r="DP208">
        <v>29.9966</v>
      </c>
      <c r="DQ208">
        <v>999.9</v>
      </c>
      <c r="DR208">
        <v>0</v>
      </c>
      <c r="DS208">
        <v>0</v>
      </c>
      <c r="DT208">
        <v>10014.15</v>
      </c>
      <c r="DU208">
        <v>0</v>
      </c>
      <c r="DV208">
        <v>0.280417</v>
      </c>
      <c r="DW208">
        <v>1.05371333333333</v>
      </c>
      <c r="DX208">
        <v>431.578666666667</v>
      </c>
      <c r="DY208">
        <v>430.273333333333</v>
      </c>
      <c r="DZ208">
        <v>0.5103</v>
      </c>
      <c r="EA208">
        <v>419.894666666667</v>
      </c>
      <c r="EB208">
        <v>24.121</v>
      </c>
      <c r="EC208">
        <v>2.20764</v>
      </c>
      <c r="ED208">
        <v>2.16190333333333</v>
      </c>
      <c r="EE208">
        <v>19.0179</v>
      </c>
      <c r="EF208">
        <v>18.6827666666667</v>
      </c>
      <c r="EG208">
        <v>0.00500059</v>
      </c>
      <c r="EH208">
        <v>0</v>
      </c>
      <c r="EI208">
        <v>0</v>
      </c>
      <c r="EJ208">
        <v>0</v>
      </c>
      <c r="EK208">
        <v>814.566666666667</v>
      </c>
      <c r="EL208">
        <v>0.00500059</v>
      </c>
      <c r="EM208">
        <v>-8.6</v>
      </c>
      <c r="EN208">
        <v>-0.866666666666667</v>
      </c>
      <c r="EO208">
        <v>35.312</v>
      </c>
      <c r="EP208">
        <v>38.8123333333333</v>
      </c>
      <c r="EQ208">
        <v>36.7706666666667</v>
      </c>
      <c r="ER208">
        <v>38.8746666666667</v>
      </c>
      <c r="ES208">
        <v>37.854</v>
      </c>
      <c r="ET208">
        <v>0</v>
      </c>
      <c r="EU208">
        <v>0</v>
      </c>
      <c r="EV208">
        <v>0</v>
      </c>
      <c r="EW208">
        <v>1758587745.2</v>
      </c>
      <c r="EX208">
        <v>0</v>
      </c>
      <c r="EY208">
        <v>818.656</v>
      </c>
      <c r="EZ208">
        <v>-14.4769233251215</v>
      </c>
      <c r="FA208">
        <v>-6.48461569272558</v>
      </c>
      <c r="FB208">
        <v>-11.032</v>
      </c>
      <c r="FC208">
        <v>15</v>
      </c>
      <c r="FD208">
        <v>0</v>
      </c>
      <c r="FE208" t="s">
        <v>424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1.0427709</v>
      </c>
      <c r="FR208">
        <v>0.136251338345865</v>
      </c>
      <c r="FS208">
        <v>0.0384740571228198</v>
      </c>
      <c r="FT208">
        <v>1</v>
      </c>
      <c r="FU208">
        <v>819.538235294118</v>
      </c>
      <c r="FV208">
        <v>-6.74255170324277</v>
      </c>
      <c r="FW208">
        <v>5.74225896858404</v>
      </c>
      <c r="FX208">
        <v>-1</v>
      </c>
      <c r="FY208">
        <v>0.5160467</v>
      </c>
      <c r="FZ208">
        <v>-0.05455154887218</v>
      </c>
      <c r="GA208">
        <v>0.00573905860834335</v>
      </c>
      <c r="GB208">
        <v>1</v>
      </c>
      <c r="GC208">
        <v>2</v>
      </c>
      <c r="GD208">
        <v>2</v>
      </c>
      <c r="GE208" t="s">
        <v>425</v>
      </c>
      <c r="GF208">
        <v>3.13293</v>
      </c>
      <c r="GG208">
        <v>2.71379</v>
      </c>
      <c r="GH208">
        <v>0.0886774</v>
      </c>
      <c r="GI208">
        <v>0.0890002</v>
      </c>
      <c r="GJ208">
        <v>0.103804</v>
      </c>
      <c r="GK208">
        <v>0.102989</v>
      </c>
      <c r="GL208">
        <v>34298.8</v>
      </c>
      <c r="GM208">
        <v>36707.9</v>
      </c>
      <c r="GN208">
        <v>34054.7</v>
      </c>
      <c r="GO208">
        <v>36486.2</v>
      </c>
      <c r="GP208">
        <v>43113.9</v>
      </c>
      <c r="GQ208">
        <v>46984.7</v>
      </c>
      <c r="GR208">
        <v>53139.9</v>
      </c>
      <c r="GS208">
        <v>58316.5</v>
      </c>
      <c r="GT208">
        <v>1.94813</v>
      </c>
      <c r="GU208">
        <v>1.65765</v>
      </c>
      <c r="GV208">
        <v>0.0845641</v>
      </c>
      <c r="GW208">
        <v>0</v>
      </c>
      <c r="GX208">
        <v>28.6142</v>
      </c>
      <c r="GY208">
        <v>999.9</v>
      </c>
      <c r="GZ208">
        <v>60.347</v>
      </c>
      <c r="HA208">
        <v>30.595</v>
      </c>
      <c r="HB208">
        <v>29.6792</v>
      </c>
      <c r="HC208">
        <v>55.6</v>
      </c>
      <c r="HD208">
        <v>45.8454</v>
      </c>
      <c r="HE208">
        <v>1</v>
      </c>
      <c r="HF208">
        <v>0.1106</v>
      </c>
      <c r="HG208">
        <v>-1.56292</v>
      </c>
      <c r="HH208">
        <v>20.1277</v>
      </c>
      <c r="HI208">
        <v>5.19827</v>
      </c>
      <c r="HJ208">
        <v>12.0046</v>
      </c>
      <c r="HK208">
        <v>4.9757</v>
      </c>
      <c r="HL208">
        <v>3.294</v>
      </c>
      <c r="HM208">
        <v>9999</v>
      </c>
      <c r="HN208">
        <v>999.9</v>
      </c>
      <c r="HO208">
        <v>9999</v>
      </c>
      <c r="HP208">
        <v>9999</v>
      </c>
      <c r="HQ208">
        <v>1.86325</v>
      </c>
      <c r="HR208">
        <v>1.86812</v>
      </c>
      <c r="HS208">
        <v>1.86788</v>
      </c>
      <c r="HT208">
        <v>1.86905</v>
      </c>
      <c r="HU208">
        <v>1.8699</v>
      </c>
      <c r="HV208">
        <v>1.86588</v>
      </c>
      <c r="HW208">
        <v>1.86696</v>
      </c>
      <c r="HX208">
        <v>1.86843</v>
      </c>
      <c r="HY208">
        <v>5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2.166</v>
      </c>
      <c r="IM208">
        <v>0.3885</v>
      </c>
      <c r="IN208">
        <v>0.725814700763697</v>
      </c>
      <c r="IO208">
        <v>0.00362048344270013</v>
      </c>
      <c r="IP208">
        <v>-5.06934738496834e-07</v>
      </c>
      <c r="IQ208">
        <v>1.8318064437723e-10</v>
      </c>
      <c r="IR208">
        <v>-0.101343419155985</v>
      </c>
      <c r="IS208">
        <v>-0.0180113055313949</v>
      </c>
      <c r="IT208">
        <v>0.00213158163258544</v>
      </c>
      <c r="IU208">
        <v>-2.28843148016446e-05</v>
      </c>
      <c r="IV208">
        <v>5</v>
      </c>
      <c r="IW208">
        <v>2442</v>
      </c>
      <c r="IX208">
        <v>1</v>
      </c>
      <c r="IY208">
        <v>27</v>
      </c>
      <c r="IZ208">
        <v>29309795.8</v>
      </c>
      <c r="JA208">
        <v>29309795.8</v>
      </c>
      <c r="JB208">
        <v>0.948486</v>
      </c>
      <c r="JC208">
        <v>2.61597</v>
      </c>
      <c r="JD208">
        <v>1.54785</v>
      </c>
      <c r="JE208">
        <v>2.31812</v>
      </c>
      <c r="JF208">
        <v>1.64551</v>
      </c>
      <c r="JG208">
        <v>2.37671</v>
      </c>
      <c r="JH208">
        <v>33.9187</v>
      </c>
      <c r="JI208">
        <v>24.2276</v>
      </c>
      <c r="JJ208">
        <v>18</v>
      </c>
      <c r="JK208">
        <v>505.777</v>
      </c>
      <c r="JL208">
        <v>334.811</v>
      </c>
      <c r="JM208">
        <v>31.4512</v>
      </c>
      <c r="JN208">
        <v>28.8059</v>
      </c>
      <c r="JO208">
        <v>29.9998</v>
      </c>
      <c r="JP208">
        <v>28.7972</v>
      </c>
      <c r="JQ208">
        <v>28.7528</v>
      </c>
      <c r="JR208">
        <v>19.0092</v>
      </c>
      <c r="JS208">
        <v>24.4075</v>
      </c>
      <c r="JT208">
        <v>86.8259</v>
      </c>
      <c r="JU208">
        <v>31.4515</v>
      </c>
      <c r="JV208">
        <v>419.9</v>
      </c>
      <c r="JW208">
        <v>24.1508</v>
      </c>
      <c r="JX208">
        <v>96.5868</v>
      </c>
      <c r="JY208">
        <v>94.4834</v>
      </c>
    </row>
    <row r="209" spans="1:285">
      <c r="A209">
        <v>193</v>
      </c>
      <c r="B209">
        <v>1758587748.1</v>
      </c>
      <c r="C209">
        <v>4208</v>
      </c>
      <c r="D209" t="s">
        <v>816</v>
      </c>
      <c r="E209" t="s">
        <v>817</v>
      </c>
      <c r="F209">
        <v>5</v>
      </c>
      <c r="G209" t="s">
        <v>419</v>
      </c>
      <c r="H209" t="s">
        <v>793</v>
      </c>
      <c r="I209" t="s">
        <v>421</v>
      </c>
      <c r="J209">
        <v>1758587745.1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5.9</v>
      </c>
      <c r="DB209">
        <v>0.5</v>
      </c>
      <c r="DC209" t="s">
        <v>423</v>
      </c>
      <c r="DD209">
        <v>2</v>
      </c>
      <c r="DE209">
        <v>1758587745.1</v>
      </c>
      <c r="DF209">
        <v>420.938</v>
      </c>
      <c r="DG209">
        <v>419.888666666667</v>
      </c>
      <c r="DH209">
        <v>24.6286666666667</v>
      </c>
      <c r="DI209">
        <v>24.1185</v>
      </c>
      <c r="DJ209">
        <v>418.771666666667</v>
      </c>
      <c r="DK209">
        <v>24.2401</v>
      </c>
      <c r="DL209">
        <v>500.004</v>
      </c>
      <c r="DM209">
        <v>89.6273333333333</v>
      </c>
      <c r="DN209">
        <v>0.0355992666666667</v>
      </c>
      <c r="DO209">
        <v>30.6241333333333</v>
      </c>
      <c r="DP209">
        <v>29.9949666666667</v>
      </c>
      <c r="DQ209">
        <v>999.9</v>
      </c>
      <c r="DR209">
        <v>0</v>
      </c>
      <c r="DS209">
        <v>0</v>
      </c>
      <c r="DT209">
        <v>9995.21</v>
      </c>
      <c r="DU209">
        <v>0</v>
      </c>
      <c r="DV209">
        <v>0.289611</v>
      </c>
      <c r="DW209">
        <v>1.04914666666667</v>
      </c>
      <c r="DX209">
        <v>431.567</v>
      </c>
      <c r="DY209">
        <v>430.266333333333</v>
      </c>
      <c r="DZ209">
        <v>0.510171</v>
      </c>
      <c r="EA209">
        <v>419.888666666667</v>
      </c>
      <c r="EB209">
        <v>24.1185</v>
      </c>
      <c r="EC209">
        <v>2.20740333333333</v>
      </c>
      <c r="ED209">
        <v>2.16167666666667</v>
      </c>
      <c r="EE209">
        <v>19.0161666666667</v>
      </c>
      <c r="EF209">
        <v>18.6811</v>
      </c>
      <c r="EG209">
        <v>0.00500059</v>
      </c>
      <c r="EH209">
        <v>0</v>
      </c>
      <c r="EI209">
        <v>0</v>
      </c>
      <c r="EJ209">
        <v>0</v>
      </c>
      <c r="EK209">
        <v>819.9</v>
      </c>
      <c r="EL209">
        <v>0.00500059</v>
      </c>
      <c r="EM209">
        <v>-16.1</v>
      </c>
      <c r="EN209">
        <v>-1.2</v>
      </c>
      <c r="EO209">
        <v>35.312</v>
      </c>
      <c r="EP209">
        <v>38.854</v>
      </c>
      <c r="EQ209">
        <v>36.8123333333333</v>
      </c>
      <c r="ER209">
        <v>38.9163333333333</v>
      </c>
      <c r="ES209">
        <v>37.8956666666667</v>
      </c>
      <c r="ET209">
        <v>0</v>
      </c>
      <c r="EU209">
        <v>0</v>
      </c>
      <c r="EV209">
        <v>0</v>
      </c>
      <c r="EW209">
        <v>1758587747</v>
      </c>
      <c r="EX209">
        <v>0</v>
      </c>
      <c r="EY209">
        <v>819.046153846154</v>
      </c>
      <c r="EZ209">
        <v>1.57948698391962</v>
      </c>
      <c r="FA209">
        <v>-13.2376070478021</v>
      </c>
      <c r="FB209">
        <v>-11.3</v>
      </c>
      <c r="FC209">
        <v>15</v>
      </c>
      <c r="FD209">
        <v>0</v>
      </c>
      <c r="FE209" t="s">
        <v>424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1.05043105</v>
      </c>
      <c r="FR209">
        <v>-0.0104201052631565</v>
      </c>
      <c r="FS209">
        <v>0.0305064711651069</v>
      </c>
      <c r="FT209">
        <v>1</v>
      </c>
      <c r="FU209">
        <v>819.479411764706</v>
      </c>
      <c r="FV209">
        <v>-16.3223837178881</v>
      </c>
      <c r="FW209">
        <v>5.93993362073056</v>
      </c>
      <c r="FX209">
        <v>-1</v>
      </c>
      <c r="FY209">
        <v>0.5143219</v>
      </c>
      <c r="FZ209">
        <v>-0.0398874586466153</v>
      </c>
      <c r="GA209">
        <v>0.00434276857430832</v>
      </c>
      <c r="GB209">
        <v>1</v>
      </c>
      <c r="GC209">
        <v>2</v>
      </c>
      <c r="GD209">
        <v>2</v>
      </c>
      <c r="GE209" t="s">
        <v>425</v>
      </c>
      <c r="GF209">
        <v>3.13303</v>
      </c>
      <c r="GG209">
        <v>2.71379</v>
      </c>
      <c r="GH209">
        <v>0.088679</v>
      </c>
      <c r="GI209">
        <v>0.0890001</v>
      </c>
      <c r="GJ209">
        <v>0.103798</v>
      </c>
      <c r="GK209">
        <v>0.102982</v>
      </c>
      <c r="GL209">
        <v>34298.9</v>
      </c>
      <c r="GM209">
        <v>36708.2</v>
      </c>
      <c r="GN209">
        <v>34054.9</v>
      </c>
      <c r="GO209">
        <v>36486.5</v>
      </c>
      <c r="GP209">
        <v>43114.7</v>
      </c>
      <c r="GQ209">
        <v>46985.4</v>
      </c>
      <c r="GR209">
        <v>53140.5</v>
      </c>
      <c r="GS209">
        <v>58316.9</v>
      </c>
      <c r="GT209">
        <v>1.94815</v>
      </c>
      <c r="GU209">
        <v>1.65777</v>
      </c>
      <c r="GV209">
        <v>0.0842661</v>
      </c>
      <c r="GW209">
        <v>0</v>
      </c>
      <c r="GX209">
        <v>28.6142</v>
      </c>
      <c r="GY209">
        <v>999.9</v>
      </c>
      <c r="GZ209">
        <v>60.322</v>
      </c>
      <c r="HA209">
        <v>30.595</v>
      </c>
      <c r="HB209">
        <v>29.6674</v>
      </c>
      <c r="HC209">
        <v>55.52</v>
      </c>
      <c r="HD209">
        <v>45.7973</v>
      </c>
      <c r="HE209">
        <v>1</v>
      </c>
      <c r="HF209">
        <v>0.110297</v>
      </c>
      <c r="HG209">
        <v>-1.55724</v>
      </c>
      <c r="HH209">
        <v>20.1278</v>
      </c>
      <c r="HI209">
        <v>5.19842</v>
      </c>
      <c r="HJ209">
        <v>12.0043</v>
      </c>
      <c r="HK209">
        <v>4.97555</v>
      </c>
      <c r="HL209">
        <v>3.294</v>
      </c>
      <c r="HM209">
        <v>9999</v>
      </c>
      <c r="HN209">
        <v>999.9</v>
      </c>
      <c r="HO209">
        <v>9999</v>
      </c>
      <c r="HP209">
        <v>9999</v>
      </c>
      <c r="HQ209">
        <v>1.86325</v>
      </c>
      <c r="HR209">
        <v>1.86813</v>
      </c>
      <c r="HS209">
        <v>1.86791</v>
      </c>
      <c r="HT209">
        <v>1.86905</v>
      </c>
      <c r="HU209">
        <v>1.86987</v>
      </c>
      <c r="HV209">
        <v>1.86587</v>
      </c>
      <c r="HW209">
        <v>1.86696</v>
      </c>
      <c r="HX209">
        <v>1.86843</v>
      </c>
      <c r="HY209">
        <v>5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2.167</v>
      </c>
      <c r="IM209">
        <v>0.3885</v>
      </c>
      <c r="IN209">
        <v>0.725814700763697</v>
      </c>
      <c r="IO209">
        <v>0.00362048344270013</v>
      </c>
      <c r="IP209">
        <v>-5.06934738496834e-07</v>
      </c>
      <c r="IQ209">
        <v>1.8318064437723e-10</v>
      </c>
      <c r="IR209">
        <v>-0.101343419155985</v>
      </c>
      <c r="IS209">
        <v>-0.0180113055313949</v>
      </c>
      <c r="IT209">
        <v>0.00213158163258544</v>
      </c>
      <c r="IU209">
        <v>-2.28843148016446e-05</v>
      </c>
      <c r="IV209">
        <v>5</v>
      </c>
      <c r="IW209">
        <v>2442</v>
      </c>
      <c r="IX209">
        <v>1</v>
      </c>
      <c r="IY209">
        <v>27</v>
      </c>
      <c r="IZ209">
        <v>29309795.8</v>
      </c>
      <c r="JA209">
        <v>29309795.8</v>
      </c>
      <c r="JB209">
        <v>0.948486</v>
      </c>
      <c r="JC209">
        <v>2.6123</v>
      </c>
      <c r="JD209">
        <v>1.54785</v>
      </c>
      <c r="JE209">
        <v>2.31812</v>
      </c>
      <c r="JF209">
        <v>1.64673</v>
      </c>
      <c r="JG209">
        <v>2.3645</v>
      </c>
      <c r="JH209">
        <v>33.9413</v>
      </c>
      <c r="JI209">
        <v>24.2276</v>
      </c>
      <c r="JJ209">
        <v>18</v>
      </c>
      <c r="JK209">
        <v>505.788</v>
      </c>
      <c r="JL209">
        <v>334.865</v>
      </c>
      <c r="JM209">
        <v>31.4527</v>
      </c>
      <c r="JN209">
        <v>28.8047</v>
      </c>
      <c r="JO209">
        <v>29.9998</v>
      </c>
      <c r="JP209">
        <v>28.7966</v>
      </c>
      <c r="JQ209">
        <v>28.7516</v>
      </c>
      <c r="JR209">
        <v>19.0091</v>
      </c>
      <c r="JS209">
        <v>24.4075</v>
      </c>
      <c r="JT209">
        <v>86.455</v>
      </c>
      <c r="JU209">
        <v>31.4515</v>
      </c>
      <c r="JV209">
        <v>419.9</v>
      </c>
      <c r="JW209">
        <v>24.1549</v>
      </c>
      <c r="JX209">
        <v>96.5875</v>
      </c>
      <c r="JY209">
        <v>94.4841</v>
      </c>
    </row>
    <row r="210" spans="1:285">
      <c r="A210">
        <v>194</v>
      </c>
      <c r="B210">
        <v>1758587750.1</v>
      </c>
      <c r="C210">
        <v>4210</v>
      </c>
      <c r="D210" t="s">
        <v>818</v>
      </c>
      <c r="E210" t="s">
        <v>819</v>
      </c>
      <c r="F210">
        <v>5</v>
      </c>
      <c r="G210" t="s">
        <v>419</v>
      </c>
      <c r="H210" t="s">
        <v>793</v>
      </c>
      <c r="I210" t="s">
        <v>421</v>
      </c>
      <c r="J210">
        <v>1758587747.1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5.9</v>
      </c>
      <c r="DB210">
        <v>0.5</v>
      </c>
      <c r="DC210" t="s">
        <v>423</v>
      </c>
      <c r="DD210">
        <v>2</v>
      </c>
      <c r="DE210">
        <v>1758587747.1</v>
      </c>
      <c r="DF210">
        <v>420.927</v>
      </c>
      <c r="DG210">
        <v>419.882</v>
      </c>
      <c r="DH210">
        <v>24.6261666666667</v>
      </c>
      <c r="DI210">
        <v>24.1157666666667</v>
      </c>
      <c r="DJ210">
        <v>418.760333333333</v>
      </c>
      <c r="DK210">
        <v>24.2377333333333</v>
      </c>
      <c r="DL210">
        <v>499.979</v>
      </c>
      <c r="DM210">
        <v>89.6273333333333</v>
      </c>
      <c r="DN210">
        <v>0.0357666666666667</v>
      </c>
      <c r="DO210">
        <v>30.6245666666667</v>
      </c>
      <c r="DP210">
        <v>29.9917333333333</v>
      </c>
      <c r="DQ210">
        <v>999.9</v>
      </c>
      <c r="DR210">
        <v>0</v>
      </c>
      <c r="DS210">
        <v>0</v>
      </c>
      <c r="DT210">
        <v>9994.37666666667</v>
      </c>
      <c r="DU210">
        <v>0</v>
      </c>
      <c r="DV210">
        <v>0.294208</v>
      </c>
      <c r="DW210">
        <v>1.04457666666667</v>
      </c>
      <c r="DX210">
        <v>431.554333333333</v>
      </c>
      <c r="DY210">
        <v>430.258666666667</v>
      </c>
      <c r="DZ210">
        <v>0.510419</v>
      </c>
      <c r="EA210">
        <v>419.882</v>
      </c>
      <c r="EB210">
        <v>24.1157666666667</v>
      </c>
      <c r="EC210">
        <v>2.20718333333333</v>
      </c>
      <c r="ED210">
        <v>2.16143333333333</v>
      </c>
      <c r="EE210">
        <v>19.0145333333333</v>
      </c>
      <c r="EF210">
        <v>18.6792666666667</v>
      </c>
      <c r="EG210">
        <v>0.00500059</v>
      </c>
      <c r="EH210">
        <v>0</v>
      </c>
      <c r="EI210">
        <v>0</v>
      </c>
      <c r="EJ210">
        <v>0</v>
      </c>
      <c r="EK210">
        <v>819.533333333333</v>
      </c>
      <c r="EL210">
        <v>0.00500059</v>
      </c>
      <c r="EM210">
        <v>-12.8666666666667</v>
      </c>
      <c r="EN210">
        <v>-0.733333333333333</v>
      </c>
      <c r="EO210">
        <v>35.312</v>
      </c>
      <c r="EP210">
        <v>38.8956666666667</v>
      </c>
      <c r="EQ210">
        <v>36.854</v>
      </c>
      <c r="ER210">
        <v>38.9786666666667</v>
      </c>
      <c r="ES210">
        <v>37.9163333333333</v>
      </c>
      <c r="ET210">
        <v>0</v>
      </c>
      <c r="EU210">
        <v>0</v>
      </c>
      <c r="EV210">
        <v>0</v>
      </c>
      <c r="EW210">
        <v>1758587749.4</v>
      </c>
      <c r="EX210">
        <v>0</v>
      </c>
      <c r="EY210">
        <v>818.846153846154</v>
      </c>
      <c r="EZ210">
        <v>-5.58632482594862</v>
      </c>
      <c r="FA210">
        <v>20.8957261690152</v>
      </c>
      <c r="FB210">
        <v>-11.3384615384615</v>
      </c>
      <c r="FC210">
        <v>15</v>
      </c>
      <c r="FD210">
        <v>0</v>
      </c>
      <c r="FE210" t="s">
        <v>424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1.0523005</v>
      </c>
      <c r="FR210">
        <v>-0.122557443609022</v>
      </c>
      <c r="FS210">
        <v>0.0275648249540968</v>
      </c>
      <c r="FT210">
        <v>1</v>
      </c>
      <c r="FU210">
        <v>819.497058823529</v>
      </c>
      <c r="FV210">
        <v>-5.07104674469443</v>
      </c>
      <c r="FW210">
        <v>6.03964769590557</v>
      </c>
      <c r="FX210">
        <v>-1</v>
      </c>
      <c r="FY210">
        <v>0.5129316</v>
      </c>
      <c r="FZ210">
        <v>-0.0261919398496233</v>
      </c>
      <c r="GA210">
        <v>0.00286746034671797</v>
      </c>
      <c r="GB210">
        <v>1</v>
      </c>
      <c r="GC210">
        <v>2</v>
      </c>
      <c r="GD210">
        <v>2</v>
      </c>
      <c r="GE210" t="s">
        <v>425</v>
      </c>
      <c r="GF210">
        <v>3.13317</v>
      </c>
      <c r="GG210">
        <v>2.71373</v>
      </c>
      <c r="GH210">
        <v>0.0886785</v>
      </c>
      <c r="GI210">
        <v>0.0889934</v>
      </c>
      <c r="GJ210">
        <v>0.103788</v>
      </c>
      <c r="GK210">
        <v>0.102975</v>
      </c>
      <c r="GL210">
        <v>34299.2</v>
      </c>
      <c r="GM210">
        <v>36708.7</v>
      </c>
      <c r="GN210">
        <v>34055.2</v>
      </c>
      <c r="GO210">
        <v>36486.6</v>
      </c>
      <c r="GP210">
        <v>43115.4</v>
      </c>
      <c r="GQ210">
        <v>46986.1</v>
      </c>
      <c r="GR210">
        <v>53140.7</v>
      </c>
      <c r="GS210">
        <v>58317.3</v>
      </c>
      <c r="GT210">
        <v>1.94818</v>
      </c>
      <c r="GU210">
        <v>1.65772</v>
      </c>
      <c r="GV210">
        <v>0.0841171</v>
      </c>
      <c r="GW210">
        <v>0</v>
      </c>
      <c r="GX210">
        <v>28.6142</v>
      </c>
      <c r="GY210">
        <v>999.9</v>
      </c>
      <c r="GZ210">
        <v>60.322</v>
      </c>
      <c r="HA210">
        <v>30.585</v>
      </c>
      <c r="HB210">
        <v>29.6525</v>
      </c>
      <c r="HC210">
        <v>55.56</v>
      </c>
      <c r="HD210">
        <v>45.5369</v>
      </c>
      <c r="HE210">
        <v>1</v>
      </c>
      <c r="HF210">
        <v>0.110343</v>
      </c>
      <c r="HG210">
        <v>-1.55308</v>
      </c>
      <c r="HH210">
        <v>20.1278</v>
      </c>
      <c r="HI210">
        <v>5.19827</v>
      </c>
      <c r="HJ210">
        <v>12.0046</v>
      </c>
      <c r="HK210">
        <v>4.9754</v>
      </c>
      <c r="HL210">
        <v>3.294</v>
      </c>
      <c r="HM210">
        <v>9999</v>
      </c>
      <c r="HN210">
        <v>999.9</v>
      </c>
      <c r="HO210">
        <v>9999</v>
      </c>
      <c r="HP210">
        <v>9999</v>
      </c>
      <c r="HQ210">
        <v>1.86325</v>
      </c>
      <c r="HR210">
        <v>1.86812</v>
      </c>
      <c r="HS210">
        <v>1.86793</v>
      </c>
      <c r="HT210">
        <v>1.86905</v>
      </c>
      <c r="HU210">
        <v>1.86986</v>
      </c>
      <c r="HV210">
        <v>1.86588</v>
      </c>
      <c r="HW210">
        <v>1.86698</v>
      </c>
      <c r="HX210">
        <v>1.86843</v>
      </c>
      <c r="HY210">
        <v>5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2.167</v>
      </c>
      <c r="IM210">
        <v>0.3883</v>
      </c>
      <c r="IN210">
        <v>0.725814700763697</v>
      </c>
      <c r="IO210">
        <v>0.00362048344270013</v>
      </c>
      <c r="IP210">
        <v>-5.06934738496834e-07</v>
      </c>
      <c r="IQ210">
        <v>1.8318064437723e-10</v>
      </c>
      <c r="IR210">
        <v>-0.101343419155985</v>
      </c>
      <c r="IS210">
        <v>-0.0180113055313949</v>
      </c>
      <c r="IT210">
        <v>0.00213158163258544</v>
      </c>
      <c r="IU210">
        <v>-2.28843148016446e-05</v>
      </c>
      <c r="IV210">
        <v>5</v>
      </c>
      <c r="IW210">
        <v>2442</v>
      </c>
      <c r="IX210">
        <v>1</v>
      </c>
      <c r="IY210">
        <v>27</v>
      </c>
      <c r="IZ210">
        <v>29309795.8</v>
      </c>
      <c r="JA210">
        <v>29309795.8</v>
      </c>
      <c r="JB210">
        <v>0.948486</v>
      </c>
      <c r="JC210">
        <v>2.61597</v>
      </c>
      <c r="JD210">
        <v>1.54785</v>
      </c>
      <c r="JE210">
        <v>2.31812</v>
      </c>
      <c r="JF210">
        <v>1.64551</v>
      </c>
      <c r="JG210">
        <v>2.29492</v>
      </c>
      <c r="JH210">
        <v>33.9413</v>
      </c>
      <c r="JI210">
        <v>24.2276</v>
      </c>
      <c r="JJ210">
        <v>18</v>
      </c>
      <c r="JK210">
        <v>505.794</v>
      </c>
      <c r="JL210">
        <v>334.837</v>
      </c>
      <c r="JM210">
        <v>31.4533</v>
      </c>
      <c r="JN210">
        <v>28.8028</v>
      </c>
      <c r="JO210">
        <v>29.9999</v>
      </c>
      <c r="JP210">
        <v>28.7953</v>
      </c>
      <c r="JQ210">
        <v>28.751</v>
      </c>
      <c r="JR210">
        <v>19.0111</v>
      </c>
      <c r="JS210">
        <v>24.4075</v>
      </c>
      <c r="JT210">
        <v>86.455</v>
      </c>
      <c r="JU210">
        <v>31.4597</v>
      </c>
      <c r="JV210">
        <v>419.9</v>
      </c>
      <c r="JW210">
        <v>24.1585</v>
      </c>
      <c r="JX210">
        <v>96.5881</v>
      </c>
      <c r="JY210">
        <v>94.4846</v>
      </c>
    </row>
    <row r="211" spans="1:285">
      <c r="A211">
        <v>195</v>
      </c>
      <c r="B211">
        <v>1758587752.1</v>
      </c>
      <c r="C211">
        <v>4212</v>
      </c>
      <c r="D211" t="s">
        <v>820</v>
      </c>
      <c r="E211" t="s">
        <v>821</v>
      </c>
      <c r="F211">
        <v>5</v>
      </c>
      <c r="G211" t="s">
        <v>419</v>
      </c>
      <c r="H211" t="s">
        <v>793</v>
      </c>
      <c r="I211" t="s">
        <v>421</v>
      </c>
      <c r="J211">
        <v>1758587749.1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5.9</v>
      </c>
      <c r="DB211">
        <v>0.5</v>
      </c>
      <c r="DC211" t="s">
        <v>423</v>
      </c>
      <c r="DD211">
        <v>2</v>
      </c>
      <c r="DE211">
        <v>1758587749.1</v>
      </c>
      <c r="DF211">
        <v>420.927666666667</v>
      </c>
      <c r="DG211">
        <v>419.881666666667</v>
      </c>
      <c r="DH211">
        <v>24.6234</v>
      </c>
      <c r="DI211">
        <v>24.1129666666667</v>
      </c>
      <c r="DJ211">
        <v>418.760666666667</v>
      </c>
      <c r="DK211">
        <v>24.2351</v>
      </c>
      <c r="DL211">
        <v>500.014333333333</v>
      </c>
      <c r="DM211">
        <v>89.6274</v>
      </c>
      <c r="DN211">
        <v>0.0357415333333333</v>
      </c>
      <c r="DO211">
        <v>30.6252333333333</v>
      </c>
      <c r="DP211">
        <v>29.9884666666667</v>
      </c>
      <c r="DQ211">
        <v>999.9</v>
      </c>
      <c r="DR211">
        <v>0</v>
      </c>
      <c r="DS211">
        <v>0</v>
      </c>
      <c r="DT211">
        <v>9998.14333333333</v>
      </c>
      <c r="DU211">
        <v>0</v>
      </c>
      <c r="DV211">
        <v>0.289611</v>
      </c>
      <c r="DW211">
        <v>1.04541</v>
      </c>
      <c r="DX211">
        <v>431.553666666667</v>
      </c>
      <c r="DY211">
        <v>430.257</v>
      </c>
      <c r="DZ211">
        <v>0.510464333333333</v>
      </c>
      <c r="EA211">
        <v>419.881666666667</v>
      </c>
      <c r="EB211">
        <v>24.1129666666667</v>
      </c>
      <c r="EC211">
        <v>2.20693666666667</v>
      </c>
      <c r="ED211">
        <v>2.16118666666667</v>
      </c>
      <c r="EE211">
        <v>19.0127333333333</v>
      </c>
      <c r="EF211">
        <v>18.6774333333333</v>
      </c>
      <c r="EG211">
        <v>0.00500059</v>
      </c>
      <c r="EH211">
        <v>0</v>
      </c>
      <c r="EI211">
        <v>0</v>
      </c>
      <c r="EJ211">
        <v>0</v>
      </c>
      <c r="EK211">
        <v>825.833333333333</v>
      </c>
      <c r="EL211">
        <v>0.00500059</v>
      </c>
      <c r="EM211">
        <v>-12.3</v>
      </c>
      <c r="EN211">
        <v>0.2</v>
      </c>
      <c r="EO211">
        <v>35.333</v>
      </c>
      <c r="EP211">
        <v>38.9373333333333</v>
      </c>
      <c r="EQ211">
        <v>36.875</v>
      </c>
      <c r="ER211">
        <v>39.0413333333333</v>
      </c>
      <c r="ES211">
        <v>37.958</v>
      </c>
      <c r="ET211">
        <v>0</v>
      </c>
      <c r="EU211">
        <v>0</v>
      </c>
      <c r="EV211">
        <v>0</v>
      </c>
      <c r="EW211">
        <v>1758587751.2</v>
      </c>
      <c r="EX211">
        <v>0</v>
      </c>
      <c r="EY211">
        <v>819.412</v>
      </c>
      <c r="EZ211">
        <v>4.67692301517845</v>
      </c>
      <c r="FA211">
        <v>18.0153843164444</v>
      </c>
      <c r="FB211">
        <v>-10.34</v>
      </c>
      <c r="FC211">
        <v>15</v>
      </c>
      <c r="FD211">
        <v>0</v>
      </c>
      <c r="FE211" t="s">
        <v>424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1.047092</v>
      </c>
      <c r="FR211">
        <v>-0.0217100751879702</v>
      </c>
      <c r="FS211">
        <v>0.022065702481453</v>
      </c>
      <c r="FT211">
        <v>1</v>
      </c>
      <c r="FU211">
        <v>819.158823529412</v>
      </c>
      <c r="FV211">
        <v>-7.69136755373781</v>
      </c>
      <c r="FW211">
        <v>5.82914168069057</v>
      </c>
      <c r="FX211">
        <v>-1</v>
      </c>
      <c r="FY211">
        <v>0.51193575</v>
      </c>
      <c r="FZ211">
        <v>-0.0178764360902259</v>
      </c>
      <c r="GA211">
        <v>0.00187831511932901</v>
      </c>
      <c r="GB211">
        <v>1</v>
      </c>
      <c r="GC211">
        <v>2</v>
      </c>
      <c r="GD211">
        <v>2</v>
      </c>
      <c r="GE211" t="s">
        <v>425</v>
      </c>
      <c r="GF211">
        <v>3.13314</v>
      </c>
      <c r="GG211">
        <v>2.71356</v>
      </c>
      <c r="GH211">
        <v>0.0886782</v>
      </c>
      <c r="GI211">
        <v>0.0889961</v>
      </c>
      <c r="GJ211">
        <v>0.103783</v>
      </c>
      <c r="GK211">
        <v>0.102955</v>
      </c>
      <c r="GL211">
        <v>34299.4</v>
      </c>
      <c r="GM211">
        <v>36708.6</v>
      </c>
      <c r="GN211">
        <v>34055.3</v>
      </c>
      <c r="GO211">
        <v>36486.7</v>
      </c>
      <c r="GP211">
        <v>43115.8</v>
      </c>
      <c r="GQ211">
        <v>46987.2</v>
      </c>
      <c r="GR211">
        <v>53140.9</v>
      </c>
      <c r="GS211">
        <v>58317.4</v>
      </c>
      <c r="GT211">
        <v>1.94818</v>
      </c>
      <c r="GU211">
        <v>1.65762</v>
      </c>
      <c r="GV211">
        <v>0.0845268</v>
      </c>
      <c r="GW211">
        <v>0</v>
      </c>
      <c r="GX211">
        <v>28.6153</v>
      </c>
      <c r="GY211">
        <v>999.9</v>
      </c>
      <c r="GZ211">
        <v>60.322</v>
      </c>
      <c r="HA211">
        <v>30.595</v>
      </c>
      <c r="HB211">
        <v>29.6689</v>
      </c>
      <c r="HC211">
        <v>55.54</v>
      </c>
      <c r="HD211">
        <v>45.4888</v>
      </c>
      <c r="HE211">
        <v>1</v>
      </c>
      <c r="HF211">
        <v>0.110348</v>
      </c>
      <c r="HG211">
        <v>-1.56904</v>
      </c>
      <c r="HH211">
        <v>20.1277</v>
      </c>
      <c r="HI211">
        <v>5.19812</v>
      </c>
      <c r="HJ211">
        <v>12.005</v>
      </c>
      <c r="HK211">
        <v>4.97535</v>
      </c>
      <c r="HL211">
        <v>3.294</v>
      </c>
      <c r="HM211">
        <v>9999</v>
      </c>
      <c r="HN211">
        <v>999.9</v>
      </c>
      <c r="HO211">
        <v>9999</v>
      </c>
      <c r="HP211">
        <v>9999</v>
      </c>
      <c r="HQ211">
        <v>1.86325</v>
      </c>
      <c r="HR211">
        <v>1.86812</v>
      </c>
      <c r="HS211">
        <v>1.86791</v>
      </c>
      <c r="HT211">
        <v>1.86905</v>
      </c>
      <c r="HU211">
        <v>1.86986</v>
      </c>
      <c r="HV211">
        <v>1.8659</v>
      </c>
      <c r="HW211">
        <v>1.86699</v>
      </c>
      <c r="HX211">
        <v>1.86843</v>
      </c>
      <c r="HY211">
        <v>5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2.166</v>
      </c>
      <c r="IM211">
        <v>0.3882</v>
      </c>
      <c r="IN211">
        <v>0.725814700763697</v>
      </c>
      <c r="IO211">
        <v>0.00362048344270013</v>
      </c>
      <c r="IP211">
        <v>-5.06934738496834e-07</v>
      </c>
      <c r="IQ211">
        <v>1.8318064437723e-10</v>
      </c>
      <c r="IR211">
        <v>-0.101343419155985</v>
      </c>
      <c r="IS211">
        <v>-0.0180113055313949</v>
      </c>
      <c r="IT211">
        <v>0.00213158163258544</v>
      </c>
      <c r="IU211">
        <v>-2.28843148016446e-05</v>
      </c>
      <c r="IV211">
        <v>5</v>
      </c>
      <c r="IW211">
        <v>2442</v>
      </c>
      <c r="IX211">
        <v>1</v>
      </c>
      <c r="IY211">
        <v>27</v>
      </c>
      <c r="IZ211">
        <v>29309795.9</v>
      </c>
      <c r="JA211">
        <v>29309795.9</v>
      </c>
      <c r="JB211">
        <v>0.948486</v>
      </c>
      <c r="JC211">
        <v>2.62207</v>
      </c>
      <c r="JD211">
        <v>1.54785</v>
      </c>
      <c r="JE211">
        <v>2.31812</v>
      </c>
      <c r="JF211">
        <v>1.64551</v>
      </c>
      <c r="JG211">
        <v>2.27905</v>
      </c>
      <c r="JH211">
        <v>33.9413</v>
      </c>
      <c r="JI211">
        <v>24.2188</v>
      </c>
      <c r="JJ211">
        <v>18</v>
      </c>
      <c r="JK211">
        <v>505.783</v>
      </c>
      <c r="JL211">
        <v>334.783</v>
      </c>
      <c r="JM211">
        <v>31.4538</v>
      </c>
      <c r="JN211">
        <v>28.8016</v>
      </c>
      <c r="JO211">
        <v>29.9999</v>
      </c>
      <c r="JP211">
        <v>28.7941</v>
      </c>
      <c r="JQ211">
        <v>28.7498</v>
      </c>
      <c r="JR211">
        <v>19.0098</v>
      </c>
      <c r="JS211">
        <v>24.4075</v>
      </c>
      <c r="JT211">
        <v>86.455</v>
      </c>
      <c r="JU211">
        <v>31.4597</v>
      </c>
      <c r="JV211">
        <v>419.9</v>
      </c>
      <c r="JW211">
        <v>24.1611</v>
      </c>
      <c r="JX211">
        <v>96.5885</v>
      </c>
      <c r="JY211">
        <v>94.4847</v>
      </c>
    </row>
    <row r="212" spans="1:285">
      <c r="A212">
        <v>196</v>
      </c>
      <c r="B212">
        <v>1758587754.1</v>
      </c>
      <c r="C212">
        <v>4214</v>
      </c>
      <c r="D212" t="s">
        <v>822</v>
      </c>
      <c r="E212" t="s">
        <v>823</v>
      </c>
      <c r="F212">
        <v>5</v>
      </c>
      <c r="G212" t="s">
        <v>419</v>
      </c>
      <c r="H212" t="s">
        <v>793</v>
      </c>
      <c r="I212" t="s">
        <v>421</v>
      </c>
      <c r="J212">
        <v>1758587751.1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5.9</v>
      </c>
      <c r="DB212">
        <v>0.5</v>
      </c>
      <c r="DC212" t="s">
        <v>423</v>
      </c>
      <c r="DD212">
        <v>2</v>
      </c>
      <c r="DE212">
        <v>1758587751.1</v>
      </c>
      <c r="DF212">
        <v>420.925</v>
      </c>
      <c r="DG212">
        <v>419.880333333333</v>
      </c>
      <c r="DH212">
        <v>24.6209333333333</v>
      </c>
      <c r="DI212">
        <v>24.1074666666667</v>
      </c>
      <c r="DJ212">
        <v>418.758333333333</v>
      </c>
      <c r="DK212">
        <v>24.2327333333333</v>
      </c>
      <c r="DL212">
        <v>500.038</v>
      </c>
      <c r="DM212">
        <v>89.6277</v>
      </c>
      <c r="DN212">
        <v>0.0356222</v>
      </c>
      <c r="DO212">
        <v>30.6263333333333</v>
      </c>
      <c r="DP212">
        <v>29.9910666666667</v>
      </c>
      <c r="DQ212">
        <v>999.9</v>
      </c>
      <c r="DR212">
        <v>0</v>
      </c>
      <c r="DS212">
        <v>0</v>
      </c>
      <c r="DT212">
        <v>9999.6</v>
      </c>
      <c r="DU212">
        <v>0</v>
      </c>
      <c r="DV212">
        <v>0.285014</v>
      </c>
      <c r="DW212">
        <v>1.04443333333333</v>
      </c>
      <c r="DX212">
        <v>431.55</v>
      </c>
      <c r="DY212">
        <v>430.253</v>
      </c>
      <c r="DZ212">
        <v>0.513511666666667</v>
      </c>
      <c r="EA212">
        <v>419.880333333333</v>
      </c>
      <c r="EB212">
        <v>24.1074666666667</v>
      </c>
      <c r="EC212">
        <v>2.20672</v>
      </c>
      <c r="ED212">
        <v>2.1607</v>
      </c>
      <c r="EE212">
        <v>19.0111666666667</v>
      </c>
      <c r="EF212">
        <v>18.6738333333333</v>
      </c>
      <c r="EG212">
        <v>0.00500059</v>
      </c>
      <c r="EH212">
        <v>0</v>
      </c>
      <c r="EI212">
        <v>0</v>
      </c>
      <c r="EJ212">
        <v>0</v>
      </c>
      <c r="EK212">
        <v>825.633333333333</v>
      </c>
      <c r="EL212">
        <v>0.00500059</v>
      </c>
      <c r="EM212">
        <v>-15.6666666666667</v>
      </c>
      <c r="EN212">
        <v>-0.3</v>
      </c>
      <c r="EO212">
        <v>35.354</v>
      </c>
      <c r="EP212">
        <v>38.9996666666667</v>
      </c>
      <c r="EQ212">
        <v>36.8956666666667</v>
      </c>
      <c r="ER212">
        <v>39.1246666666667</v>
      </c>
      <c r="ES212">
        <v>37.979</v>
      </c>
      <c r="ET212">
        <v>0</v>
      </c>
      <c r="EU212">
        <v>0</v>
      </c>
      <c r="EV212">
        <v>0</v>
      </c>
      <c r="EW212">
        <v>1758587753</v>
      </c>
      <c r="EX212">
        <v>0</v>
      </c>
      <c r="EY212">
        <v>819.6</v>
      </c>
      <c r="EZ212">
        <v>12.3350427759757</v>
      </c>
      <c r="FA212">
        <v>-19.4769233082043</v>
      </c>
      <c r="FB212">
        <v>-10.8115384615385</v>
      </c>
      <c r="FC212">
        <v>15</v>
      </c>
      <c r="FD212">
        <v>0</v>
      </c>
      <c r="FE212" t="s">
        <v>424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1.0451355</v>
      </c>
      <c r="FR212">
        <v>0.068362556390977</v>
      </c>
      <c r="FS212">
        <v>0.0194061535279406</v>
      </c>
      <c r="FT212">
        <v>1</v>
      </c>
      <c r="FU212">
        <v>819.252941176471</v>
      </c>
      <c r="FV212">
        <v>4.07639418863562</v>
      </c>
      <c r="FW212">
        <v>6.43886340418216</v>
      </c>
      <c r="FX212">
        <v>-1</v>
      </c>
      <c r="FY212">
        <v>0.5116575</v>
      </c>
      <c r="FZ212">
        <v>-0.00978577443609027</v>
      </c>
      <c r="GA212">
        <v>0.00159069410950062</v>
      </c>
      <c r="GB212">
        <v>1</v>
      </c>
      <c r="GC212">
        <v>2</v>
      </c>
      <c r="GD212">
        <v>2</v>
      </c>
      <c r="GE212" t="s">
        <v>425</v>
      </c>
      <c r="GF212">
        <v>3.13299</v>
      </c>
      <c r="GG212">
        <v>2.71346</v>
      </c>
      <c r="GH212">
        <v>0.0886804</v>
      </c>
      <c r="GI212">
        <v>0.0890046</v>
      </c>
      <c r="GJ212">
        <v>0.103775</v>
      </c>
      <c r="GK212">
        <v>0.102913</v>
      </c>
      <c r="GL212">
        <v>34299.4</v>
      </c>
      <c r="GM212">
        <v>36708.5</v>
      </c>
      <c r="GN212">
        <v>34055.4</v>
      </c>
      <c r="GO212">
        <v>36486.9</v>
      </c>
      <c r="GP212">
        <v>43116.2</v>
      </c>
      <c r="GQ212">
        <v>46989.8</v>
      </c>
      <c r="GR212">
        <v>53141</v>
      </c>
      <c r="GS212">
        <v>58317.9</v>
      </c>
      <c r="GT212">
        <v>1.94832</v>
      </c>
      <c r="GU212">
        <v>1.65775</v>
      </c>
      <c r="GV212">
        <v>0.0851601</v>
      </c>
      <c r="GW212">
        <v>0</v>
      </c>
      <c r="GX212">
        <v>28.6166</v>
      </c>
      <c r="GY212">
        <v>999.9</v>
      </c>
      <c r="GZ212">
        <v>60.322</v>
      </c>
      <c r="HA212">
        <v>30.595</v>
      </c>
      <c r="HB212">
        <v>29.6693</v>
      </c>
      <c r="HC212">
        <v>55.67</v>
      </c>
      <c r="HD212">
        <v>45.7252</v>
      </c>
      <c r="HE212">
        <v>1</v>
      </c>
      <c r="HF212">
        <v>0.11029</v>
      </c>
      <c r="HG212">
        <v>-1.58131</v>
      </c>
      <c r="HH212">
        <v>20.1274</v>
      </c>
      <c r="HI212">
        <v>5.19857</v>
      </c>
      <c r="HJ212">
        <v>12.0047</v>
      </c>
      <c r="HK212">
        <v>4.9755</v>
      </c>
      <c r="HL212">
        <v>3.294</v>
      </c>
      <c r="HM212">
        <v>9999</v>
      </c>
      <c r="HN212">
        <v>999.9</v>
      </c>
      <c r="HO212">
        <v>9999</v>
      </c>
      <c r="HP212">
        <v>9999</v>
      </c>
      <c r="HQ212">
        <v>1.86325</v>
      </c>
      <c r="HR212">
        <v>1.86812</v>
      </c>
      <c r="HS212">
        <v>1.86788</v>
      </c>
      <c r="HT212">
        <v>1.86905</v>
      </c>
      <c r="HU212">
        <v>1.86985</v>
      </c>
      <c r="HV212">
        <v>1.86589</v>
      </c>
      <c r="HW212">
        <v>1.86697</v>
      </c>
      <c r="HX212">
        <v>1.86843</v>
      </c>
      <c r="HY212">
        <v>5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2.166</v>
      </c>
      <c r="IM212">
        <v>0.388</v>
      </c>
      <c r="IN212">
        <v>0.725814700763697</v>
      </c>
      <c r="IO212">
        <v>0.00362048344270013</v>
      </c>
      <c r="IP212">
        <v>-5.06934738496834e-07</v>
      </c>
      <c r="IQ212">
        <v>1.8318064437723e-10</v>
      </c>
      <c r="IR212">
        <v>-0.101343419155985</v>
      </c>
      <c r="IS212">
        <v>-0.0180113055313949</v>
      </c>
      <c r="IT212">
        <v>0.00213158163258544</v>
      </c>
      <c r="IU212">
        <v>-2.28843148016446e-05</v>
      </c>
      <c r="IV212">
        <v>5</v>
      </c>
      <c r="IW212">
        <v>2442</v>
      </c>
      <c r="IX212">
        <v>1</v>
      </c>
      <c r="IY212">
        <v>27</v>
      </c>
      <c r="IZ212">
        <v>29309795.9</v>
      </c>
      <c r="JA212">
        <v>29309795.9</v>
      </c>
      <c r="JB212">
        <v>0.948486</v>
      </c>
      <c r="JC212">
        <v>2.62207</v>
      </c>
      <c r="JD212">
        <v>1.54785</v>
      </c>
      <c r="JE212">
        <v>2.31812</v>
      </c>
      <c r="JF212">
        <v>1.64673</v>
      </c>
      <c r="JG212">
        <v>2.33154</v>
      </c>
      <c r="JH212">
        <v>33.9187</v>
      </c>
      <c r="JI212">
        <v>24.2188</v>
      </c>
      <c r="JJ212">
        <v>18</v>
      </c>
      <c r="JK212">
        <v>505.872</v>
      </c>
      <c r="JL212">
        <v>334.836</v>
      </c>
      <c r="JM212">
        <v>31.4562</v>
      </c>
      <c r="JN212">
        <v>28.8003</v>
      </c>
      <c r="JO212">
        <v>29.9998</v>
      </c>
      <c r="JP212">
        <v>28.7929</v>
      </c>
      <c r="JQ212">
        <v>28.7486</v>
      </c>
      <c r="JR212">
        <v>19.0096</v>
      </c>
      <c r="JS212">
        <v>24.4075</v>
      </c>
      <c r="JT212">
        <v>86.455</v>
      </c>
      <c r="JU212">
        <v>31.4597</v>
      </c>
      <c r="JV212">
        <v>419.9</v>
      </c>
      <c r="JW212">
        <v>24.1664</v>
      </c>
      <c r="JX212">
        <v>96.5886</v>
      </c>
      <c r="JY212">
        <v>94.4854</v>
      </c>
    </row>
    <row r="213" spans="1:285">
      <c r="A213">
        <v>197</v>
      </c>
      <c r="B213">
        <v>1758587756.1</v>
      </c>
      <c r="C213">
        <v>4216</v>
      </c>
      <c r="D213" t="s">
        <v>824</v>
      </c>
      <c r="E213" t="s">
        <v>825</v>
      </c>
      <c r="F213">
        <v>5</v>
      </c>
      <c r="G213" t="s">
        <v>419</v>
      </c>
      <c r="H213" t="s">
        <v>793</v>
      </c>
      <c r="I213" t="s">
        <v>421</v>
      </c>
      <c r="J213">
        <v>1758587753.1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5.9</v>
      </c>
      <c r="DB213">
        <v>0.5</v>
      </c>
      <c r="DC213" t="s">
        <v>423</v>
      </c>
      <c r="DD213">
        <v>2</v>
      </c>
      <c r="DE213">
        <v>1758587753.1</v>
      </c>
      <c r="DF213">
        <v>420.932333333333</v>
      </c>
      <c r="DG213">
        <v>419.895</v>
      </c>
      <c r="DH213">
        <v>24.6179</v>
      </c>
      <c r="DI213">
        <v>24.0977</v>
      </c>
      <c r="DJ213">
        <v>418.765666666667</v>
      </c>
      <c r="DK213">
        <v>24.2298</v>
      </c>
      <c r="DL213">
        <v>499.996</v>
      </c>
      <c r="DM213">
        <v>89.6281333333333</v>
      </c>
      <c r="DN213">
        <v>0.0354856333333333</v>
      </c>
      <c r="DO213">
        <v>30.6276666666667</v>
      </c>
      <c r="DP213">
        <v>29.9973666666667</v>
      </c>
      <c r="DQ213">
        <v>999.9</v>
      </c>
      <c r="DR213">
        <v>0</v>
      </c>
      <c r="DS213">
        <v>0</v>
      </c>
      <c r="DT213">
        <v>9997.93333333333</v>
      </c>
      <c r="DU213">
        <v>0</v>
      </c>
      <c r="DV213">
        <v>0.289611</v>
      </c>
      <c r="DW213">
        <v>1.03731333333333</v>
      </c>
      <c r="DX213">
        <v>431.556333333333</v>
      </c>
      <c r="DY213">
        <v>430.263333333333</v>
      </c>
      <c r="DZ213">
        <v>0.520245333333333</v>
      </c>
      <c r="EA213">
        <v>419.895</v>
      </c>
      <c r="EB213">
        <v>24.0977</v>
      </c>
      <c r="EC213">
        <v>2.20645666666667</v>
      </c>
      <c r="ED213">
        <v>2.15983333333333</v>
      </c>
      <c r="EE213">
        <v>19.0092666666667</v>
      </c>
      <c r="EF213">
        <v>18.6674333333333</v>
      </c>
      <c r="EG213">
        <v>0.00500059</v>
      </c>
      <c r="EH213">
        <v>0</v>
      </c>
      <c r="EI213">
        <v>0</v>
      </c>
      <c r="EJ213">
        <v>0</v>
      </c>
      <c r="EK213">
        <v>826.733333333333</v>
      </c>
      <c r="EL213">
        <v>0.00500059</v>
      </c>
      <c r="EM213">
        <v>-12.8333333333333</v>
      </c>
      <c r="EN213">
        <v>-0.166666666666667</v>
      </c>
      <c r="EO213">
        <v>35.375</v>
      </c>
      <c r="EP213">
        <v>39.0623333333333</v>
      </c>
      <c r="EQ213">
        <v>36.9163333333333</v>
      </c>
      <c r="ER213">
        <v>39.1873333333333</v>
      </c>
      <c r="ES213">
        <v>38.0206666666667</v>
      </c>
      <c r="ET213">
        <v>0</v>
      </c>
      <c r="EU213">
        <v>0</v>
      </c>
      <c r="EV213">
        <v>0</v>
      </c>
      <c r="EW213">
        <v>1758587755.4</v>
      </c>
      <c r="EX213">
        <v>0</v>
      </c>
      <c r="EY213">
        <v>819.392307692308</v>
      </c>
      <c r="EZ213">
        <v>27.2683761798565</v>
      </c>
      <c r="FA213">
        <v>-28.8888890592252</v>
      </c>
      <c r="FB213">
        <v>-11.0769230769231</v>
      </c>
      <c r="FC213">
        <v>15</v>
      </c>
      <c r="FD213">
        <v>0</v>
      </c>
      <c r="FE213" t="s">
        <v>424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1.0456985</v>
      </c>
      <c r="FR213">
        <v>-0.0398431578947369</v>
      </c>
      <c r="FS213">
        <v>0.0185846485775223</v>
      </c>
      <c r="FT213">
        <v>1</v>
      </c>
      <c r="FU213">
        <v>819.447058823529</v>
      </c>
      <c r="FV213">
        <v>8.24446145761863</v>
      </c>
      <c r="FW213">
        <v>6.62522964281761</v>
      </c>
      <c r="FX213">
        <v>-1</v>
      </c>
      <c r="FY213">
        <v>0.51257445</v>
      </c>
      <c r="FZ213">
        <v>0.0116239849624058</v>
      </c>
      <c r="GA213">
        <v>0.00376800957370068</v>
      </c>
      <c r="GB213">
        <v>1</v>
      </c>
      <c r="GC213">
        <v>2</v>
      </c>
      <c r="GD213">
        <v>2</v>
      </c>
      <c r="GE213" t="s">
        <v>425</v>
      </c>
      <c r="GF213">
        <v>3.13299</v>
      </c>
      <c r="GG213">
        <v>2.71331</v>
      </c>
      <c r="GH213">
        <v>0.0886839</v>
      </c>
      <c r="GI213">
        <v>0.0890051</v>
      </c>
      <c r="GJ213">
        <v>0.103756</v>
      </c>
      <c r="GK213">
        <v>0.102876</v>
      </c>
      <c r="GL213">
        <v>34299.4</v>
      </c>
      <c r="GM213">
        <v>36708.7</v>
      </c>
      <c r="GN213">
        <v>34055.5</v>
      </c>
      <c r="GO213">
        <v>36487.1</v>
      </c>
      <c r="GP213">
        <v>43117</v>
      </c>
      <c r="GQ213">
        <v>46991.9</v>
      </c>
      <c r="GR213">
        <v>53140.8</v>
      </c>
      <c r="GS213">
        <v>58318.1</v>
      </c>
      <c r="GT213">
        <v>1.94842</v>
      </c>
      <c r="GU213">
        <v>1.6576</v>
      </c>
      <c r="GV213">
        <v>0.0848249</v>
      </c>
      <c r="GW213">
        <v>0</v>
      </c>
      <c r="GX213">
        <v>28.6167</v>
      </c>
      <c r="GY213">
        <v>999.9</v>
      </c>
      <c r="GZ213">
        <v>60.322</v>
      </c>
      <c r="HA213">
        <v>30.595</v>
      </c>
      <c r="HB213">
        <v>29.6682</v>
      </c>
      <c r="HC213">
        <v>55.95</v>
      </c>
      <c r="HD213">
        <v>45.8614</v>
      </c>
      <c r="HE213">
        <v>1</v>
      </c>
      <c r="HF213">
        <v>0.110013</v>
      </c>
      <c r="HG213">
        <v>-1.5712</v>
      </c>
      <c r="HH213">
        <v>20.1275</v>
      </c>
      <c r="HI213">
        <v>5.19902</v>
      </c>
      <c r="HJ213">
        <v>12.0041</v>
      </c>
      <c r="HK213">
        <v>4.9755</v>
      </c>
      <c r="HL213">
        <v>3.294</v>
      </c>
      <c r="HM213">
        <v>9999</v>
      </c>
      <c r="HN213">
        <v>999.9</v>
      </c>
      <c r="HO213">
        <v>9999</v>
      </c>
      <c r="HP213">
        <v>9999</v>
      </c>
      <c r="HQ213">
        <v>1.86325</v>
      </c>
      <c r="HR213">
        <v>1.86812</v>
      </c>
      <c r="HS213">
        <v>1.86786</v>
      </c>
      <c r="HT213">
        <v>1.86905</v>
      </c>
      <c r="HU213">
        <v>1.86985</v>
      </c>
      <c r="HV213">
        <v>1.86587</v>
      </c>
      <c r="HW213">
        <v>1.86697</v>
      </c>
      <c r="HX213">
        <v>1.86843</v>
      </c>
      <c r="HY213">
        <v>5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2.167</v>
      </c>
      <c r="IM213">
        <v>0.3878</v>
      </c>
      <c r="IN213">
        <v>0.725814700763697</v>
      </c>
      <c r="IO213">
        <v>0.00362048344270013</v>
      </c>
      <c r="IP213">
        <v>-5.06934738496834e-07</v>
      </c>
      <c r="IQ213">
        <v>1.8318064437723e-10</v>
      </c>
      <c r="IR213">
        <v>-0.101343419155985</v>
      </c>
      <c r="IS213">
        <v>-0.0180113055313949</v>
      </c>
      <c r="IT213">
        <v>0.00213158163258544</v>
      </c>
      <c r="IU213">
        <v>-2.28843148016446e-05</v>
      </c>
      <c r="IV213">
        <v>5</v>
      </c>
      <c r="IW213">
        <v>2442</v>
      </c>
      <c r="IX213">
        <v>1</v>
      </c>
      <c r="IY213">
        <v>27</v>
      </c>
      <c r="IZ213">
        <v>29309795.9</v>
      </c>
      <c r="JA213">
        <v>29309795.9</v>
      </c>
      <c r="JB213">
        <v>0.948486</v>
      </c>
      <c r="JC213">
        <v>2.61597</v>
      </c>
      <c r="JD213">
        <v>1.54785</v>
      </c>
      <c r="JE213">
        <v>2.31812</v>
      </c>
      <c r="JF213">
        <v>1.64551</v>
      </c>
      <c r="JG213">
        <v>2.37305</v>
      </c>
      <c r="JH213">
        <v>33.9413</v>
      </c>
      <c r="JI213">
        <v>24.2276</v>
      </c>
      <c r="JJ213">
        <v>18</v>
      </c>
      <c r="JK213">
        <v>505.928</v>
      </c>
      <c r="JL213">
        <v>334.757</v>
      </c>
      <c r="JM213">
        <v>31.4596</v>
      </c>
      <c r="JN213">
        <v>28.7991</v>
      </c>
      <c r="JO213">
        <v>29.9998</v>
      </c>
      <c r="JP213">
        <v>28.7917</v>
      </c>
      <c r="JQ213">
        <v>28.7474</v>
      </c>
      <c r="JR213">
        <v>19.0096</v>
      </c>
      <c r="JS213">
        <v>24.4075</v>
      </c>
      <c r="JT213">
        <v>86.455</v>
      </c>
      <c r="JU213">
        <v>31.4613</v>
      </c>
      <c r="JV213">
        <v>419.9</v>
      </c>
      <c r="JW213">
        <v>24.1759</v>
      </c>
      <c r="JX213">
        <v>96.5885</v>
      </c>
      <c r="JY213">
        <v>94.4859</v>
      </c>
    </row>
    <row r="214" spans="1:285">
      <c r="A214">
        <v>198</v>
      </c>
      <c r="B214">
        <v>1758587758.1</v>
      </c>
      <c r="C214">
        <v>4218</v>
      </c>
      <c r="D214" t="s">
        <v>826</v>
      </c>
      <c r="E214" t="s">
        <v>827</v>
      </c>
      <c r="F214">
        <v>5</v>
      </c>
      <c r="G214" t="s">
        <v>419</v>
      </c>
      <c r="H214" t="s">
        <v>793</v>
      </c>
      <c r="I214" t="s">
        <v>421</v>
      </c>
      <c r="J214">
        <v>1758587755.1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5.9</v>
      </c>
      <c r="DB214">
        <v>0.5</v>
      </c>
      <c r="DC214" t="s">
        <v>423</v>
      </c>
      <c r="DD214">
        <v>2</v>
      </c>
      <c r="DE214">
        <v>1758587755.1</v>
      </c>
      <c r="DF214">
        <v>420.943333333333</v>
      </c>
      <c r="DG214">
        <v>419.918333333333</v>
      </c>
      <c r="DH214">
        <v>24.6131333333333</v>
      </c>
      <c r="DI214">
        <v>24.0864</v>
      </c>
      <c r="DJ214">
        <v>418.777</v>
      </c>
      <c r="DK214">
        <v>24.2252</v>
      </c>
      <c r="DL214">
        <v>499.976</v>
      </c>
      <c r="DM214">
        <v>89.6283</v>
      </c>
      <c r="DN214">
        <v>0.0354327666666667</v>
      </c>
      <c r="DO214">
        <v>30.6289666666667</v>
      </c>
      <c r="DP214">
        <v>30.0016666666667</v>
      </c>
      <c r="DQ214">
        <v>999.9</v>
      </c>
      <c r="DR214">
        <v>0</v>
      </c>
      <c r="DS214">
        <v>0</v>
      </c>
      <c r="DT214">
        <v>9989.58333333333</v>
      </c>
      <c r="DU214">
        <v>0</v>
      </c>
      <c r="DV214">
        <v>0.298805</v>
      </c>
      <c r="DW214">
        <v>1.02527</v>
      </c>
      <c r="DX214">
        <v>431.565666666667</v>
      </c>
      <c r="DY214">
        <v>430.282</v>
      </c>
      <c r="DZ214">
        <v>0.526743</v>
      </c>
      <c r="EA214">
        <v>419.918333333333</v>
      </c>
      <c r="EB214">
        <v>24.0864</v>
      </c>
      <c r="EC214">
        <v>2.20603333333333</v>
      </c>
      <c r="ED214">
        <v>2.15882333333333</v>
      </c>
      <c r="EE214">
        <v>19.0061666666667</v>
      </c>
      <c r="EF214">
        <v>18.6599666666667</v>
      </c>
      <c r="EG214">
        <v>0.00500059</v>
      </c>
      <c r="EH214">
        <v>0</v>
      </c>
      <c r="EI214">
        <v>0</v>
      </c>
      <c r="EJ214">
        <v>0</v>
      </c>
      <c r="EK214">
        <v>824.5</v>
      </c>
      <c r="EL214">
        <v>0.00500059</v>
      </c>
      <c r="EM214">
        <v>-9.5</v>
      </c>
      <c r="EN214">
        <v>0.0999999999999999</v>
      </c>
      <c r="EO214">
        <v>35.3956666666667</v>
      </c>
      <c r="EP214">
        <v>39.104</v>
      </c>
      <c r="EQ214">
        <v>36.937</v>
      </c>
      <c r="ER214">
        <v>39.229</v>
      </c>
      <c r="ES214">
        <v>38.0413333333333</v>
      </c>
      <c r="ET214">
        <v>0</v>
      </c>
      <c r="EU214">
        <v>0</v>
      </c>
      <c r="EV214">
        <v>0</v>
      </c>
      <c r="EW214">
        <v>1758587757.2</v>
      </c>
      <c r="EX214">
        <v>0</v>
      </c>
      <c r="EY214">
        <v>820.736</v>
      </c>
      <c r="EZ214">
        <v>24.5307693787096</v>
      </c>
      <c r="FA214">
        <v>-27.569231131138</v>
      </c>
      <c r="FB214">
        <v>-11.804</v>
      </c>
      <c r="FC214">
        <v>15</v>
      </c>
      <c r="FD214">
        <v>0</v>
      </c>
      <c r="FE214" t="s">
        <v>424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1.042578</v>
      </c>
      <c r="FR214">
        <v>-0.0673434586466157</v>
      </c>
      <c r="FS214">
        <v>0.0198873755432938</v>
      </c>
      <c r="FT214">
        <v>1</v>
      </c>
      <c r="FU214">
        <v>819.944117647059</v>
      </c>
      <c r="FV214">
        <v>5.00076390964187</v>
      </c>
      <c r="FW214">
        <v>5.88198601796799</v>
      </c>
      <c r="FX214">
        <v>-1</v>
      </c>
      <c r="FY214">
        <v>0.5143135</v>
      </c>
      <c r="FZ214">
        <v>0.0427046616541354</v>
      </c>
      <c r="GA214">
        <v>0.00663907683718151</v>
      </c>
      <c r="GB214">
        <v>1</v>
      </c>
      <c r="GC214">
        <v>2</v>
      </c>
      <c r="GD214">
        <v>2</v>
      </c>
      <c r="GE214" t="s">
        <v>425</v>
      </c>
      <c r="GF214">
        <v>3.13309</v>
      </c>
      <c r="GG214">
        <v>2.71332</v>
      </c>
      <c r="GH214">
        <v>0.0886814</v>
      </c>
      <c r="GI214">
        <v>0.0890031</v>
      </c>
      <c r="GJ214">
        <v>0.103736</v>
      </c>
      <c r="GK214">
        <v>0.102863</v>
      </c>
      <c r="GL214">
        <v>34299.4</v>
      </c>
      <c r="GM214">
        <v>36708.6</v>
      </c>
      <c r="GN214">
        <v>34055.4</v>
      </c>
      <c r="GO214">
        <v>36487</v>
      </c>
      <c r="GP214">
        <v>43118</v>
      </c>
      <c r="GQ214">
        <v>46992.3</v>
      </c>
      <c r="GR214">
        <v>53140.8</v>
      </c>
      <c r="GS214">
        <v>58317.7</v>
      </c>
      <c r="GT214">
        <v>1.9483</v>
      </c>
      <c r="GU214">
        <v>1.6576</v>
      </c>
      <c r="GV214">
        <v>0.0850111</v>
      </c>
      <c r="GW214">
        <v>0</v>
      </c>
      <c r="GX214">
        <v>28.6167</v>
      </c>
      <c r="GY214">
        <v>999.9</v>
      </c>
      <c r="GZ214">
        <v>60.298</v>
      </c>
      <c r="HA214">
        <v>30.595</v>
      </c>
      <c r="HB214">
        <v>29.6576</v>
      </c>
      <c r="HC214">
        <v>55.9</v>
      </c>
      <c r="HD214">
        <v>45.6891</v>
      </c>
      <c r="HE214">
        <v>1</v>
      </c>
      <c r="HF214">
        <v>0.109723</v>
      </c>
      <c r="HG214">
        <v>-1.56612</v>
      </c>
      <c r="HH214">
        <v>20.1276</v>
      </c>
      <c r="HI214">
        <v>5.19902</v>
      </c>
      <c r="HJ214">
        <v>12.004</v>
      </c>
      <c r="HK214">
        <v>4.97525</v>
      </c>
      <c r="HL214">
        <v>3.294</v>
      </c>
      <c r="HM214">
        <v>9999</v>
      </c>
      <c r="HN214">
        <v>999.9</v>
      </c>
      <c r="HO214">
        <v>9999</v>
      </c>
      <c r="HP214">
        <v>9999</v>
      </c>
      <c r="HQ214">
        <v>1.86325</v>
      </c>
      <c r="HR214">
        <v>1.86813</v>
      </c>
      <c r="HS214">
        <v>1.86787</v>
      </c>
      <c r="HT214">
        <v>1.86905</v>
      </c>
      <c r="HU214">
        <v>1.86987</v>
      </c>
      <c r="HV214">
        <v>1.86586</v>
      </c>
      <c r="HW214">
        <v>1.86697</v>
      </c>
      <c r="HX214">
        <v>1.86843</v>
      </c>
      <c r="HY214">
        <v>5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2.167</v>
      </c>
      <c r="IM214">
        <v>0.3875</v>
      </c>
      <c r="IN214">
        <v>0.725814700763697</v>
      </c>
      <c r="IO214">
        <v>0.00362048344270013</v>
      </c>
      <c r="IP214">
        <v>-5.06934738496834e-07</v>
      </c>
      <c r="IQ214">
        <v>1.8318064437723e-10</v>
      </c>
      <c r="IR214">
        <v>-0.101343419155985</v>
      </c>
      <c r="IS214">
        <v>-0.0180113055313949</v>
      </c>
      <c r="IT214">
        <v>0.00213158163258544</v>
      </c>
      <c r="IU214">
        <v>-2.28843148016446e-05</v>
      </c>
      <c r="IV214">
        <v>5</v>
      </c>
      <c r="IW214">
        <v>2442</v>
      </c>
      <c r="IX214">
        <v>1</v>
      </c>
      <c r="IY214">
        <v>27</v>
      </c>
      <c r="IZ214">
        <v>29309796</v>
      </c>
      <c r="JA214">
        <v>29309796</v>
      </c>
      <c r="JB214">
        <v>0.948486</v>
      </c>
      <c r="JC214">
        <v>2.61353</v>
      </c>
      <c r="JD214">
        <v>1.54785</v>
      </c>
      <c r="JE214">
        <v>2.31812</v>
      </c>
      <c r="JF214">
        <v>1.64673</v>
      </c>
      <c r="JG214">
        <v>2.35962</v>
      </c>
      <c r="JH214">
        <v>33.9413</v>
      </c>
      <c r="JI214">
        <v>24.2276</v>
      </c>
      <c r="JJ214">
        <v>18</v>
      </c>
      <c r="JK214">
        <v>505.84</v>
      </c>
      <c r="JL214">
        <v>334.751</v>
      </c>
      <c r="JM214">
        <v>31.4615</v>
      </c>
      <c r="JN214">
        <v>28.7973</v>
      </c>
      <c r="JO214">
        <v>29.9998</v>
      </c>
      <c r="JP214">
        <v>28.7911</v>
      </c>
      <c r="JQ214">
        <v>28.7462</v>
      </c>
      <c r="JR214">
        <v>19.009</v>
      </c>
      <c r="JS214">
        <v>24.4075</v>
      </c>
      <c r="JT214">
        <v>86.455</v>
      </c>
      <c r="JU214">
        <v>31.4613</v>
      </c>
      <c r="JV214">
        <v>419.9</v>
      </c>
      <c r="JW214">
        <v>24.1821</v>
      </c>
      <c r="JX214">
        <v>96.5885</v>
      </c>
      <c r="JY214">
        <v>94.4853</v>
      </c>
    </row>
    <row r="215" spans="1:285">
      <c r="A215">
        <v>199</v>
      </c>
      <c r="B215">
        <v>1758587760.1</v>
      </c>
      <c r="C215">
        <v>4220</v>
      </c>
      <c r="D215" t="s">
        <v>828</v>
      </c>
      <c r="E215" t="s">
        <v>829</v>
      </c>
      <c r="F215">
        <v>5</v>
      </c>
      <c r="G215" t="s">
        <v>419</v>
      </c>
      <c r="H215" t="s">
        <v>793</v>
      </c>
      <c r="I215" t="s">
        <v>421</v>
      </c>
      <c r="J215">
        <v>1758587757.1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5.9</v>
      </c>
      <c r="DB215">
        <v>0.5</v>
      </c>
      <c r="DC215" t="s">
        <v>423</v>
      </c>
      <c r="DD215">
        <v>2</v>
      </c>
      <c r="DE215">
        <v>1758587757.1</v>
      </c>
      <c r="DF215">
        <v>420.939666666667</v>
      </c>
      <c r="DG215">
        <v>419.905</v>
      </c>
      <c r="DH215">
        <v>24.6071333333333</v>
      </c>
      <c r="DI215">
        <v>24.0775666666667</v>
      </c>
      <c r="DJ215">
        <v>418.773</v>
      </c>
      <c r="DK215">
        <v>24.2194333333333</v>
      </c>
      <c r="DL215">
        <v>500.010666666667</v>
      </c>
      <c r="DM215">
        <v>89.6286333333333</v>
      </c>
      <c r="DN215">
        <v>0.0354428</v>
      </c>
      <c r="DO215">
        <v>30.6300666666667</v>
      </c>
      <c r="DP215">
        <v>30.0017333333333</v>
      </c>
      <c r="DQ215">
        <v>999.9</v>
      </c>
      <c r="DR215">
        <v>0</v>
      </c>
      <c r="DS215">
        <v>0</v>
      </c>
      <c r="DT215">
        <v>9987.91666666667</v>
      </c>
      <c r="DU215">
        <v>0</v>
      </c>
      <c r="DV215">
        <v>0.303402</v>
      </c>
      <c r="DW215">
        <v>1.03474</v>
      </c>
      <c r="DX215">
        <v>431.559333333333</v>
      </c>
      <c r="DY215">
        <v>430.264333333333</v>
      </c>
      <c r="DZ215">
        <v>0.529550666666667</v>
      </c>
      <c r="EA215">
        <v>419.905</v>
      </c>
      <c r="EB215">
        <v>24.0775666666667</v>
      </c>
      <c r="EC215">
        <v>2.20550333333333</v>
      </c>
      <c r="ED215">
        <v>2.15804</v>
      </c>
      <c r="EE215">
        <v>19.0023333333333</v>
      </c>
      <c r="EF215">
        <v>18.6541666666667</v>
      </c>
      <c r="EG215">
        <v>0.00500059</v>
      </c>
      <c r="EH215">
        <v>0</v>
      </c>
      <c r="EI215">
        <v>0</v>
      </c>
      <c r="EJ215">
        <v>0</v>
      </c>
      <c r="EK215">
        <v>822.833333333333</v>
      </c>
      <c r="EL215">
        <v>0.00500059</v>
      </c>
      <c r="EM215">
        <v>-1.7</v>
      </c>
      <c r="EN215">
        <v>1.06666666666667</v>
      </c>
      <c r="EO215">
        <v>35.4163333333333</v>
      </c>
      <c r="EP215">
        <v>39.1456666666667</v>
      </c>
      <c r="EQ215">
        <v>36.958</v>
      </c>
      <c r="ER215">
        <v>39.2706666666667</v>
      </c>
      <c r="ES215">
        <v>38.062</v>
      </c>
      <c r="ET215">
        <v>0</v>
      </c>
      <c r="EU215">
        <v>0</v>
      </c>
      <c r="EV215">
        <v>0</v>
      </c>
      <c r="EW215">
        <v>1758587759</v>
      </c>
      <c r="EX215">
        <v>0</v>
      </c>
      <c r="EY215">
        <v>820.507692307692</v>
      </c>
      <c r="EZ215">
        <v>7.13846159623176</v>
      </c>
      <c r="FA215">
        <v>3.85641018996165</v>
      </c>
      <c r="FB215">
        <v>-11.7384615384615</v>
      </c>
      <c r="FC215">
        <v>15</v>
      </c>
      <c r="FD215">
        <v>0</v>
      </c>
      <c r="FE215" t="s">
        <v>424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1.040648</v>
      </c>
      <c r="FR215">
        <v>-0.0693446616541353</v>
      </c>
      <c r="FS215">
        <v>0.0199717051350154</v>
      </c>
      <c r="FT215">
        <v>1</v>
      </c>
      <c r="FU215">
        <v>820.170588235294</v>
      </c>
      <c r="FV215">
        <v>15.7952635338804</v>
      </c>
      <c r="FW215">
        <v>6.04568535558088</v>
      </c>
      <c r="FX215">
        <v>-1</v>
      </c>
      <c r="FY215">
        <v>0.5159274</v>
      </c>
      <c r="FZ215">
        <v>0.0659518195488709</v>
      </c>
      <c r="GA215">
        <v>0.00806433554237422</v>
      </c>
      <c r="GB215">
        <v>1</v>
      </c>
      <c r="GC215">
        <v>2</v>
      </c>
      <c r="GD215">
        <v>2</v>
      </c>
      <c r="GE215" t="s">
        <v>425</v>
      </c>
      <c r="GF215">
        <v>3.13313</v>
      </c>
      <c r="GG215">
        <v>2.71377</v>
      </c>
      <c r="GH215">
        <v>0.0886763</v>
      </c>
      <c r="GI215">
        <v>0.0889955</v>
      </c>
      <c r="GJ215">
        <v>0.103721</v>
      </c>
      <c r="GK215">
        <v>0.102855</v>
      </c>
      <c r="GL215">
        <v>34299.5</v>
      </c>
      <c r="GM215">
        <v>36708.8</v>
      </c>
      <c r="GN215">
        <v>34055.3</v>
      </c>
      <c r="GO215">
        <v>36486.8</v>
      </c>
      <c r="GP215">
        <v>43118.8</v>
      </c>
      <c r="GQ215">
        <v>46992.7</v>
      </c>
      <c r="GR215">
        <v>53141</v>
      </c>
      <c r="GS215">
        <v>58317.7</v>
      </c>
      <c r="GT215">
        <v>1.94823</v>
      </c>
      <c r="GU215">
        <v>1.65785</v>
      </c>
      <c r="GV215">
        <v>0.0849739</v>
      </c>
      <c r="GW215">
        <v>0</v>
      </c>
      <c r="GX215">
        <v>28.6172</v>
      </c>
      <c r="GY215">
        <v>999.9</v>
      </c>
      <c r="GZ215">
        <v>60.298</v>
      </c>
      <c r="HA215">
        <v>30.595</v>
      </c>
      <c r="HB215">
        <v>29.6554</v>
      </c>
      <c r="HC215">
        <v>55.49</v>
      </c>
      <c r="HD215">
        <v>45.5008</v>
      </c>
      <c r="HE215">
        <v>1</v>
      </c>
      <c r="HF215">
        <v>0.10971</v>
      </c>
      <c r="HG215">
        <v>-1.5634</v>
      </c>
      <c r="HH215">
        <v>20.1276</v>
      </c>
      <c r="HI215">
        <v>5.19872</v>
      </c>
      <c r="HJ215">
        <v>12.0041</v>
      </c>
      <c r="HK215">
        <v>4.9751</v>
      </c>
      <c r="HL215">
        <v>3.294</v>
      </c>
      <c r="HM215">
        <v>9999</v>
      </c>
      <c r="HN215">
        <v>999.9</v>
      </c>
      <c r="HO215">
        <v>9999</v>
      </c>
      <c r="HP215">
        <v>9999</v>
      </c>
      <c r="HQ215">
        <v>1.86325</v>
      </c>
      <c r="HR215">
        <v>1.86812</v>
      </c>
      <c r="HS215">
        <v>1.86787</v>
      </c>
      <c r="HT215">
        <v>1.86905</v>
      </c>
      <c r="HU215">
        <v>1.86985</v>
      </c>
      <c r="HV215">
        <v>1.86585</v>
      </c>
      <c r="HW215">
        <v>1.86696</v>
      </c>
      <c r="HX215">
        <v>1.86842</v>
      </c>
      <c r="HY215">
        <v>5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2.166</v>
      </c>
      <c r="IM215">
        <v>0.3873</v>
      </c>
      <c r="IN215">
        <v>0.725814700763697</v>
      </c>
      <c r="IO215">
        <v>0.00362048344270013</v>
      </c>
      <c r="IP215">
        <v>-5.06934738496834e-07</v>
      </c>
      <c r="IQ215">
        <v>1.8318064437723e-10</v>
      </c>
      <c r="IR215">
        <v>-0.101343419155985</v>
      </c>
      <c r="IS215">
        <v>-0.0180113055313949</v>
      </c>
      <c r="IT215">
        <v>0.00213158163258544</v>
      </c>
      <c r="IU215">
        <v>-2.28843148016446e-05</v>
      </c>
      <c r="IV215">
        <v>5</v>
      </c>
      <c r="IW215">
        <v>2442</v>
      </c>
      <c r="IX215">
        <v>1</v>
      </c>
      <c r="IY215">
        <v>27</v>
      </c>
      <c r="IZ215">
        <v>29309796</v>
      </c>
      <c r="JA215">
        <v>29309796</v>
      </c>
      <c r="JB215">
        <v>0.948486</v>
      </c>
      <c r="JC215">
        <v>2.62573</v>
      </c>
      <c r="JD215">
        <v>1.54785</v>
      </c>
      <c r="JE215">
        <v>2.31812</v>
      </c>
      <c r="JF215">
        <v>1.64551</v>
      </c>
      <c r="JG215">
        <v>2.25342</v>
      </c>
      <c r="JH215">
        <v>33.9413</v>
      </c>
      <c r="JI215">
        <v>24.2188</v>
      </c>
      <c r="JJ215">
        <v>18</v>
      </c>
      <c r="JK215">
        <v>505.779</v>
      </c>
      <c r="JL215">
        <v>334.864</v>
      </c>
      <c r="JM215">
        <v>31.4622</v>
      </c>
      <c r="JN215">
        <v>28.7961</v>
      </c>
      <c r="JO215">
        <v>29.9998</v>
      </c>
      <c r="JP215">
        <v>28.7898</v>
      </c>
      <c r="JQ215">
        <v>28.7449</v>
      </c>
      <c r="JR215">
        <v>19.0107</v>
      </c>
      <c r="JS215">
        <v>24.1208</v>
      </c>
      <c r="JT215">
        <v>86.455</v>
      </c>
      <c r="JU215">
        <v>31.4039</v>
      </c>
      <c r="JV215">
        <v>419.9</v>
      </c>
      <c r="JW215">
        <v>24.1929</v>
      </c>
      <c r="JX215">
        <v>96.5886</v>
      </c>
      <c r="JY215">
        <v>94.4851</v>
      </c>
    </row>
    <row r="216" spans="1:285">
      <c r="A216">
        <v>200</v>
      </c>
      <c r="B216">
        <v>1758587762.1</v>
      </c>
      <c r="C216">
        <v>4222</v>
      </c>
      <c r="D216" t="s">
        <v>830</v>
      </c>
      <c r="E216" t="s">
        <v>831</v>
      </c>
      <c r="F216">
        <v>5</v>
      </c>
      <c r="G216" t="s">
        <v>419</v>
      </c>
      <c r="H216" t="s">
        <v>793</v>
      </c>
      <c r="I216" t="s">
        <v>421</v>
      </c>
      <c r="J216">
        <v>1758587759.1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5.9</v>
      </c>
      <c r="DB216">
        <v>0.5</v>
      </c>
      <c r="DC216" t="s">
        <v>423</v>
      </c>
      <c r="DD216">
        <v>2</v>
      </c>
      <c r="DE216">
        <v>1758587759.1</v>
      </c>
      <c r="DF216">
        <v>420.924333333333</v>
      </c>
      <c r="DG216">
        <v>419.88</v>
      </c>
      <c r="DH216">
        <v>24.6009333333333</v>
      </c>
      <c r="DI216">
        <v>24.0730333333333</v>
      </c>
      <c r="DJ216">
        <v>418.758</v>
      </c>
      <c r="DK216">
        <v>24.2135333333333</v>
      </c>
      <c r="DL216">
        <v>500.058333333333</v>
      </c>
      <c r="DM216">
        <v>89.6290333333333</v>
      </c>
      <c r="DN216">
        <v>0.0354802</v>
      </c>
      <c r="DO216">
        <v>30.6314</v>
      </c>
      <c r="DP216">
        <v>29.9984333333333</v>
      </c>
      <c r="DQ216">
        <v>999.9</v>
      </c>
      <c r="DR216">
        <v>0</v>
      </c>
      <c r="DS216">
        <v>0</v>
      </c>
      <c r="DT216">
        <v>10000.8333333333</v>
      </c>
      <c r="DU216">
        <v>0</v>
      </c>
      <c r="DV216">
        <v>0.303402</v>
      </c>
      <c r="DW216">
        <v>1.04445333333333</v>
      </c>
      <c r="DX216">
        <v>431.541</v>
      </c>
      <c r="DY216">
        <v>430.237</v>
      </c>
      <c r="DZ216">
        <v>0.527887333333333</v>
      </c>
      <c r="EA216">
        <v>419.88</v>
      </c>
      <c r="EB216">
        <v>24.0730333333333</v>
      </c>
      <c r="EC216">
        <v>2.20495666666667</v>
      </c>
      <c r="ED216">
        <v>2.15764333333333</v>
      </c>
      <c r="EE216">
        <v>18.9983666666667</v>
      </c>
      <c r="EF216">
        <v>18.6512333333333</v>
      </c>
      <c r="EG216">
        <v>0.00500059</v>
      </c>
      <c r="EH216">
        <v>0</v>
      </c>
      <c r="EI216">
        <v>0</v>
      </c>
      <c r="EJ216">
        <v>0</v>
      </c>
      <c r="EK216">
        <v>824.966666666667</v>
      </c>
      <c r="EL216">
        <v>0.00500059</v>
      </c>
      <c r="EM216">
        <v>-3.43333333333333</v>
      </c>
      <c r="EN216">
        <v>1.2</v>
      </c>
      <c r="EO216">
        <v>35.437</v>
      </c>
      <c r="EP216">
        <v>39.1873333333333</v>
      </c>
      <c r="EQ216">
        <v>36.979</v>
      </c>
      <c r="ER216">
        <v>39.3123333333333</v>
      </c>
      <c r="ES216">
        <v>38.083</v>
      </c>
      <c r="ET216">
        <v>0</v>
      </c>
      <c r="EU216">
        <v>0</v>
      </c>
      <c r="EV216">
        <v>0</v>
      </c>
      <c r="EW216">
        <v>1758587761.4</v>
      </c>
      <c r="EX216">
        <v>0</v>
      </c>
      <c r="EY216">
        <v>819.523076923077</v>
      </c>
      <c r="EZ216">
        <v>-21.7162389665383</v>
      </c>
      <c r="FA216">
        <v>24.2598290039002</v>
      </c>
      <c r="FB216">
        <v>-10.0538461538462</v>
      </c>
      <c r="FC216">
        <v>15</v>
      </c>
      <c r="FD216">
        <v>0</v>
      </c>
      <c r="FE216" t="s">
        <v>424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1.0425025</v>
      </c>
      <c r="FR216">
        <v>-0.0783685714285706</v>
      </c>
      <c r="FS216">
        <v>0.0198514064678048</v>
      </c>
      <c r="FT216">
        <v>1</v>
      </c>
      <c r="FU216">
        <v>819.747058823529</v>
      </c>
      <c r="FV216">
        <v>13.4698243191107</v>
      </c>
      <c r="FW216">
        <v>5.95098782181272</v>
      </c>
      <c r="FX216">
        <v>-1</v>
      </c>
      <c r="FY216">
        <v>0.51739135</v>
      </c>
      <c r="FZ216">
        <v>0.0776016992481211</v>
      </c>
      <c r="GA216">
        <v>0.00863260375133134</v>
      </c>
      <c r="GB216">
        <v>1</v>
      </c>
      <c r="GC216">
        <v>2</v>
      </c>
      <c r="GD216">
        <v>2</v>
      </c>
      <c r="GE216" t="s">
        <v>425</v>
      </c>
      <c r="GF216">
        <v>3.13313</v>
      </c>
      <c r="GG216">
        <v>2.7138</v>
      </c>
      <c r="GH216">
        <v>0.0886755</v>
      </c>
      <c r="GI216">
        <v>0.0889929</v>
      </c>
      <c r="GJ216">
        <v>0.103711</v>
      </c>
      <c r="GK216">
        <v>0.102856</v>
      </c>
      <c r="GL216">
        <v>34299.7</v>
      </c>
      <c r="GM216">
        <v>36708.9</v>
      </c>
      <c r="GN216">
        <v>34055.5</v>
      </c>
      <c r="GO216">
        <v>36486.8</v>
      </c>
      <c r="GP216">
        <v>43119.6</v>
      </c>
      <c r="GQ216">
        <v>46992.8</v>
      </c>
      <c r="GR216">
        <v>53141.4</v>
      </c>
      <c r="GS216">
        <v>58317.8</v>
      </c>
      <c r="GT216">
        <v>1.94842</v>
      </c>
      <c r="GU216">
        <v>1.65775</v>
      </c>
      <c r="GV216">
        <v>0.0842661</v>
      </c>
      <c r="GW216">
        <v>0</v>
      </c>
      <c r="GX216">
        <v>28.6184</v>
      </c>
      <c r="GY216">
        <v>999.9</v>
      </c>
      <c r="GZ216">
        <v>60.298</v>
      </c>
      <c r="HA216">
        <v>30.595</v>
      </c>
      <c r="HB216">
        <v>29.6544</v>
      </c>
      <c r="HC216">
        <v>55.53</v>
      </c>
      <c r="HD216">
        <v>45.5208</v>
      </c>
      <c r="HE216">
        <v>1</v>
      </c>
      <c r="HF216">
        <v>0.109728</v>
      </c>
      <c r="HG216">
        <v>-1.42158</v>
      </c>
      <c r="HH216">
        <v>20.1287</v>
      </c>
      <c r="HI216">
        <v>5.19872</v>
      </c>
      <c r="HJ216">
        <v>12.0041</v>
      </c>
      <c r="HK216">
        <v>4.97505</v>
      </c>
      <c r="HL216">
        <v>3.294</v>
      </c>
      <c r="HM216">
        <v>9999</v>
      </c>
      <c r="HN216">
        <v>999.9</v>
      </c>
      <c r="HO216">
        <v>9999</v>
      </c>
      <c r="HP216">
        <v>9999</v>
      </c>
      <c r="HQ216">
        <v>1.86325</v>
      </c>
      <c r="HR216">
        <v>1.86813</v>
      </c>
      <c r="HS216">
        <v>1.86786</v>
      </c>
      <c r="HT216">
        <v>1.86905</v>
      </c>
      <c r="HU216">
        <v>1.86985</v>
      </c>
      <c r="HV216">
        <v>1.86584</v>
      </c>
      <c r="HW216">
        <v>1.86698</v>
      </c>
      <c r="HX216">
        <v>1.86842</v>
      </c>
      <c r="HY216">
        <v>5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2.166</v>
      </c>
      <c r="IM216">
        <v>0.3871</v>
      </c>
      <c r="IN216">
        <v>0.725814700763697</v>
      </c>
      <c r="IO216">
        <v>0.00362048344270013</v>
      </c>
      <c r="IP216">
        <v>-5.06934738496834e-07</v>
      </c>
      <c r="IQ216">
        <v>1.8318064437723e-10</v>
      </c>
      <c r="IR216">
        <v>-0.101343419155985</v>
      </c>
      <c r="IS216">
        <v>-0.0180113055313949</v>
      </c>
      <c r="IT216">
        <v>0.00213158163258544</v>
      </c>
      <c r="IU216">
        <v>-2.28843148016446e-05</v>
      </c>
      <c r="IV216">
        <v>5</v>
      </c>
      <c r="IW216">
        <v>2442</v>
      </c>
      <c r="IX216">
        <v>1</v>
      </c>
      <c r="IY216">
        <v>27</v>
      </c>
      <c r="IZ216">
        <v>29309796</v>
      </c>
      <c r="JA216">
        <v>29309796</v>
      </c>
      <c r="JB216">
        <v>0.948486</v>
      </c>
      <c r="JC216">
        <v>2.63062</v>
      </c>
      <c r="JD216">
        <v>1.54785</v>
      </c>
      <c r="JE216">
        <v>2.31812</v>
      </c>
      <c r="JF216">
        <v>1.64673</v>
      </c>
      <c r="JG216">
        <v>2.31201</v>
      </c>
      <c r="JH216">
        <v>33.9413</v>
      </c>
      <c r="JI216">
        <v>24.2188</v>
      </c>
      <c r="JJ216">
        <v>18</v>
      </c>
      <c r="JK216">
        <v>505.901</v>
      </c>
      <c r="JL216">
        <v>334.811</v>
      </c>
      <c r="JM216">
        <v>31.4594</v>
      </c>
      <c r="JN216">
        <v>28.7948</v>
      </c>
      <c r="JO216">
        <v>29.9999</v>
      </c>
      <c r="JP216">
        <v>28.7886</v>
      </c>
      <c r="JQ216">
        <v>28.7442</v>
      </c>
      <c r="JR216">
        <v>19.0126</v>
      </c>
      <c r="JS216">
        <v>24.1208</v>
      </c>
      <c r="JT216">
        <v>86.455</v>
      </c>
      <c r="JU216">
        <v>31.4039</v>
      </c>
      <c r="JV216">
        <v>419.9</v>
      </c>
      <c r="JW216">
        <v>24.1967</v>
      </c>
      <c r="JX216">
        <v>96.5892</v>
      </c>
      <c r="JY216">
        <v>94.4853</v>
      </c>
    </row>
    <row r="217" spans="1:285">
      <c r="A217">
        <v>201</v>
      </c>
      <c r="B217">
        <v>1758587764.1</v>
      </c>
      <c r="C217">
        <v>4224</v>
      </c>
      <c r="D217" t="s">
        <v>832</v>
      </c>
      <c r="E217" t="s">
        <v>833</v>
      </c>
      <c r="F217">
        <v>5</v>
      </c>
      <c r="G217" t="s">
        <v>419</v>
      </c>
      <c r="H217" t="s">
        <v>793</v>
      </c>
      <c r="I217" t="s">
        <v>421</v>
      </c>
      <c r="J217">
        <v>1758587761.1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5.9</v>
      </c>
      <c r="DB217">
        <v>0.5</v>
      </c>
      <c r="DC217" t="s">
        <v>423</v>
      </c>
      <c r="DD217">
        <v>2</v>
      </c>
      <c r="DE217">
        <v>1758587761.1</v>
      </c>
      <c r="DF217">
        <v>420.903</v>
      </c>
      <c r="DG217">
        <v>419.864666666667</v>
      </c>
      <c r="DH217">
        <v>24.5957666666667</v>
      </c>
      <c r="DI217">
        <v>24.0731333333333</v>
      </c>
      <c r="DJ217">
        <v>418.736333333333</v>
      </c>
      <c r="DK217">
        <v>24.2086</v>
      </c>
      <c r="DL217">
        <v>500.070666666667</v>
      </c>
      <c r="DM217">
        <v>89.6295666666667</v>
      </c>
      <c r="DN217">
        <v>0.0355598333333333</v>
      </c>
      <c r="DO217">
        <v>30.6329666666667</v>
      </c>
      <c r="DP217">
        <v>29.9966333333333</v>
      </c>
      <c r="DQ217">
        <v>999.9</v>
      </c>
      <c r="DR217">
        <v>0</v>
      </c>
      <c r="DS217">
        <v>0</v>
      </c>
      <c r="DT217">
        <v>10013.1166666667</v>
      </c>
      <c r="DU217">
        <v>0</v>
      </c>
      <c r="DV217">
        <v>0.303402</v>
      </c>
      <c r="DW217">
        <v>1.03825666666667</v>
      </c>
      <c r="DX217">
        <v>431.516666666667</v>
      </c>
      <c r="DY217">
        <v>430.221333333333</v>
      </c>
      <c r="DZ217">
        <v>0.52262</v>
      </c>
      <c r="EA217">
        <v>419.864666666667</v>
      </c>
      <c r="EB217">
        <v>24.0731333333333</v>
      </c>
      <c r="EC217">
        <v>2.20450333333333</v>
      </c>
      <c r="ED217">
        <v>2.15766666666667</v>
      </c>
      <c r="EE217">
        <v>18.9951</v>
      </c>
      <c r="EF217">
        <v>18.6514</v>
      </c>
      <c r="EG217">
        <v>0.00500059</v>
      </c>
      <c r="EH217">
        <v>0</v>
      </c>
      <c r="EI217">
        <v>0</v>
      </c>
      <c r="EJ217">
        <v>0</v>
      </c>
      <c r="EK217">
        <v>821.466666666667</v>
      </c>
      <c r="EL217">
        <v>0.00500059</v>
      </c>
      <c r="EM217">
        <v>-3.46666666666667</v>
      </c>
      <c r="EN217">
        <v>0.2</v>
      </c>
      <c r="EO217">
        <v>35.437</v>
      </c>
      <c r="EP217">
        <v>39.229</v>
      </c>
      <c r="EQ217">
        <v>37.0206666666667</v>
      </c>
      <c r="ER217">
        <v>39.3746666666667</v>
      </c>
      <c r="ES217">
        <v>38.104</v>
      </c>
      <c r="ET217">
        <v>0</v>
      </c>
      <c r="EU217">
        <v>0</v>
      </c>
      <c r="EV217">
        <v>0</v>
      </c>
      <c r="EW217">
        <v>1758587763.2</v>
      </c>
      <c r="EX217">
        <v>0</v>
      </c>
      <c r="EY217">
        <v>819.808</v>
      </c>
      <c r="EZ217">
        <v>-27.292307434936</v>
      </c>
      <c r="FA217">
        <v>43.9307693548692</v>
      </c>
      <c r="FB217">
        <v>-9.612</v>
      </c>
      <c r="FC217">
        <v>15</v>
      </c>
      <c r="FD217">
        <v>0</v>
      </c>
      <c r="FE217" t="s">
        <v>424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1.0412665</v>
      </c>
      <c r="FR217">
        <v>-0.037774285714285</v>
      </c>
      <c r="FS217">
        <v>0.0184555569612516</v>
      </c>
      <c r="FT217">
        <v>1</v>
      </c>
      <c r="FU217">
        <v>819.170588235294</v>
      </c>
      <c r="FV217">
        <v>-3.53857890630764</v>
      </c>
      <c r="FW217">
        <v>6.65615722964413</v>
      </c>
      <c r="FX217">
        <v>-1</v>
      </c>
      <c r="FY217">
        <v>0.51871175</v>
      </c>
      <c r="FZ217">
        <v>0.0745789624060156</v>
      </c>
      <c r="GA217">
        <v>0.00851957754160967</v>
      </c>
      <c r="GB217">
        <v>1</v>
      </c>
      <c r="GC217">
        <v>2</v>
      </c>
      <c r="GD217">
        <v>2</v>
      </c>
      <c r="GE217" t="s">
        <v>425</v>
      </c>
      <c r="GF217">
        <v>3.13306</v>
      </c>
      <c r="GG217">
        <v>2.71367</v>
      </c>
      <c r="GH217">
        <v>0.0886778</v>
      </c>
      <c r="GI217">
        <v>0.0889993</v>
      </c>
      <c r="GJ217">
        <v>0.103698</v>
      </c>
      <c r="GK217">
        <v>0.102894</v>
      </c>
      <c r="GL217">
        <v>34299.8</v>
      </c>
      <c r="GM217">
        <v>36708.7</v>
      </c>
      <c r="GN217">
        <v>34055.6</v>
      </c>
      <c r="GO217">
        <v>36486.9</v>
      </c>
      <c r="GP217">
        <v>43120.4</v>
      </c>
      <c r="GQ217">
        <v>46990.7</v>
      </c>
      <c r="GR217">
        <v>53141.5</v>
      </c>
      <c r="GS217">
        <v>58317.8</v>
      </c>
      <c r="GT217">
        <v>1.94848</v>
      </c>
      <c r="GU217">
        <v>1.65775</v>
      </c>
      <c r="GV217">
        <v>0.0847131</v>
      </c>
      <c r="GW217">
        <v>0</v>
      </c>
      <c r="GX217">
        <v>28.6191</v>
      </c>
      <c r="GY217">
        <v>999.9</v>
      </c>
      <c r="GZ217">
        <v>60.298</v>
      </c>
      <c r="HA217">
        <v>30.595</v>
      </c>
      <c r="HB217">
        <v>29.6556</v>
      </c>
      <c r="HC217">
        <v>55.36</v>
      </c>
      <c r="HD217">
        <v>45.7532</v>
      </c>
      <c r="HE217">
        <v>1</v>
      </c>
      <c r="HF217">
        <v>0.109614</v>
      </c>
      <c r="HG217">
        <v>-1.31466</v>
      </c>
      <c r="HH217">
        <v>20.1296</v>
      </c>
      <c r="HI217">
        <v>5.19872</v>
      </c>
      <c r="HJ217">
        <v>12.0043</v>
      </c>
      <c r="HK217">
        <v>4.975</v>
      </c>
      <c r="HL217">
        <v>3.294</v>
      </c>
      <c r="HM217">
        <v>9999</v>
      </c>
      <c r="HN217">
        <v>999.9</v>
      </c>
      <c r="HO217">
        <v>9999</v>
      </c>
      <c r="HP217">
        <v>9999</v>
      </c>
      <c r="HQ217">
        <v>1.86325</v>
      </c>
      <c r="HR217">
        <v>1.86813</v>
      </c>
      <c r="HS217">
        <v>1.86787</v>
      </c>
      <c r="HT217">
        <v>1.86905</v>
      </c>
      <c r="HU217">
        <v>1.86987</v>
      </c>
      <c r="HV217">
        <v>1.86586</v>
      </c>
      <c r="HW217">
        <v>1.86699</v>
      </c>
      <c r="HX217">
        <v>1.86841</v>
      </c>
      <c r="HY217">
        <v>5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2.166</v>
      </c>
      <c r="IM217">
        <v>0.3869</v>
      </c>
      <c r="IN217">
        <v>0.725814700763697</v>
      </c>
      <c r="IO217">
        <v>0.00362048344270013</v>
      </c>
      <c r="IP217">
        <v>-5.06934738496834e-07</v>
      </c>
      <c r="IQ217">
        <v>1.8318064437723e-10</v>
      </c>
      <c r="IR217">
        <v>-0.101343419155985</v>
      </c>
      <c r="IS217">
        <v>-0.0180113055313949</v>
      </c>
      <c r="IT217">
        <v>0.00213158163258544</v>
      </c>
      <c r="IU217">
        <v>-2.28843148016446e-05</v>
      </c>
      <c r="IV217">
        <v>5</v>
      </c>
      <c r="IW217">
        <v>2442</v>
      </c>
      <c r="IX217">
        <v>1</v>
      </c>
      <c r="IY217">
        <v>27</v>
      </c>
      <c r="IZ217">
        <v>29309796.1</v>
      </c>
      <c r="JA217">
        <v>29309796.1</v>
      </c>
      <c r="JB217">
        <v>0.948486</v>
      </c>
      <c r="JC217">
        <v>2.62207</v>
      </c>
      <c r="JD217">
        <v>1.54785</v>
      </c>
      <c r="JE217">
        <v>2.31812</v>
      </c>
      <c r="JF217">
        <v>1.64551</v>
      </c>
      <c r="JG217">
        <v>2.35474</v>
      </c>
      <c r="JH217">
        <v>33.9413</v>
      </c>
      <c r="JI217">
        <v>24.2188</v>
      </c>
      <c r="JJ217">
        <v>18</v>
      </c>
      <c r="JK217">
        <v>505.924</v>
      </c>
      <c r="JL217">
        <v>334.806</v>
      </c>
      <c r="JM217">
        <v>31.4414</v>
      </c>
      <c r="JN217">
        <v>28.7929</v>
      </c>
      <c r="JO217">
        <v>29.9998</v>
      </c>
      <c r="JP217">
        <v>28.7874</v>
      </c>
      <c r="JQ217">
        <v>28.7431</v>
      </c>
      <c r="JR217">
        <v>19.0117</v>
      </c>
      <c r="JS217">
        <v>24.1208</v>
      </c>
      <c r="JT217">
        <v>86.455</v>
      </c>
      <c r="JU217">
        <v>31.4039</v>
      </c>
      <c r="JV217">
        <v>419.9</v>
      </c>
      <c r="JW217">
        <v>24.2035</v>
      </c>
      <c r="JX217">
        <v>96.5894</v>
      </c>
      <c r="JY217">
        <v>94.4853</v>
      </c>
    </row>
    <row r="218" spans="1:285">
      <c r="A218">
        <v>202</v>
      </c>
      <c r="B218">
        <v>1758587766.1</v>
      </c>
      <c r="C218">
        <v>4226</v>
      </c>
      <c r="D218" t="s">
        <v>834</v>
      </c>
      <c r="E218" t="s">
        <v>835</v>
      </c>
      <c r="F218">
        <v>5</v>
      </c>
      <c r="G218" t="s">
        <v>419</v>
      </c>
      <c r="H218" t="s">
        <v>793</v>
      </c>
      <c r="I218" t="s">
        <v>421</v>
      </c>
      <c r="J218">
        <v>1758587763.1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5.9</v>
      </c>
      <c r="DB218">
        <v>0.5</v>
      </c>
      <c r="DC218" t="s">
        <v>423</v>
      </c>
      <c r="DD218">
        <v>2</v>
      </c>
      <c r="DE218">
        <v>1758587763.1</v>
      </c>
      <c r="DF218">
        <v>420.9</v>
      </c>
      <c r="DG218">
        <v>419.877333333333</v>
      </c>
      <c r="DH218">
        <v>24.5919333333333</v>
      </c>
      <c r="DI218">
        <v>24.0797333333333</v>
      </c>
      <c r="DJ218">
        <v>418.733666666667</v>
      </c>
      <c r="DK218">
        <v>24.2049333333333</v>
      </c>
      <c r="DL218">
        <v>500.079</v>
      </c>
      <c r="DM218">
        <v>89.6295</v>
      </c>
      <c r="DN218">
        <v>0.0354895666666667</v>
      </c>
      <c r="DO218">
        <v>30.6340666666667</v>
      </c>
      <c r="DP218">
        <v>29.9976333333333</v>
      </c>
      <c r="DQ218">
        <v>999.9</v>
      </c>
      <c r="DR218">
        <v>0</v>
      </c>
      <c r="DS218">
        <v>0</v>
      </c>
      <c r="DT218">
        <v>10025</v>
      </c>
      <c r="DU218">
        <v>0</v>
      </c>
      <c r="DV218">
        <v>0.298805</v>
      </c>
      <c r="DW218">
        <v>1.02266333333333</v>
      </c>
      <c r="DX218">
        <v>431.512</v>
      </c>
      <c r="DY218">
        <v>430.237333333333</v>
      </c>
      <c r="DZ218">
        <v>0.512191333333333</v>
      </c>
      <c r="EA218">
        <v>419.877333333333</v>
      </c>
      <c r="EB218">
        <v>24.0797333333333</v>
      </c>
      <c r="EC218">
        <v>2.20416</v>
      </c>
      <c r="ED218">
        <v>2.15825666666667</v>
      </c>
      <c r="EE218">
        <v>18.9925666666667</v>
      </c>
      <c r="EF218">
        <v>18.6557666666667</v>
      </c>
      <c r="EG218">
        <v>0.00500059</v>
      </c>
      <c r="EH218">
        <v>0</v>
      </c>
      <c r="EI218">
        <v>0</v>
      </c>
      <c r="EJ218">
        <v>0</v>
      </c>
      <c r="EK218">
        <v>821.733333333333</v>
      </c>
      <c r="EL218">
        <v>0.00500059</v>
      </c>
      <c r="EM218">
        <v>-8.53333333333333</v>
      </c>
      <c r="EN218">
        <v>-0.366666666666667</v>
      </c>
      <c r="EO218">
        <v>35.437</v>
      </c>
      <c r="EP218">
        <v>39.2706666666667</v>
      </c>
      <c r="EQ218">
        <v>37.0413333333333</v>
      </c>
      <c r="ER218">
        <v>39.4373333333333</v>
      </c>
      <c r="ES218">
        <v>38.125</v>
      </c>
      <c r="ET218">
        <v>0</v>
      </c>
      <c r="EU218">
        <v>0</v>
      </c>
      <c r="EV218">
        <v>0</v>
      </c>
      <c r="EW218">
        <v>1758587765</v>
      </c>
      <c r="EX218">
        <v>0</v>
      </c>
      <c r="EY218">
        <v>820.457692307692</v>
      </c>
      <c r="EZ218">
        <v>-15.6957263166836</v>
      </c>
      <c r="FA218">
        <v>31.8188034046238</v>
      </c>
      <c r="FB218">
        <v>-9.79615384615385</v>
      </c>
      <c r="FC218">
        <v>15</v>
      </c>
      <c r="FD218">
        <v>0</v>
      </c>
      <c r="FE218" t="s">
        <v>424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1.0377365</v>
      </c>
      <c r="FR218">
        <v>-0.0343944360902258</v>
      </c>
      <c r="FS218">
        <v>0.0180380872808067</v>
      </c>
      <c r="FT218">
        <v>1</v>
      </c>
      <c r="FU218">
        <v>819.664705882353</v>
      </c>
      <c r="FV218">
        <v>-9.85485093470114</v>
      </c>
      <c r="FW218">
        <v>6.49297730823537</v>
      </c>
      <c r="FX218">
        <v>-1</v>
      </c>
      <c r="FY218">
        <v>0.51875835</v>
      </c>
      <c r="FZ218">
        <v>0.0425543007518802</v>
      </c>
      <c r="GA218">
        <v>0.00859035224117731</v>
      </c>
      <c r="GB218">
        <v>1</v>
      </c>
      <c r="GC218">
        <v>2</v>
      </c>
      <c r="GD218">
        <v>2</v>
      </c>
      <c r="GE218" t="s">
        <v>425</v>
      </c>
      <c r="GF218">
        <v>3.13311</v>
      </c>
      <c r="GG218">
        <v>2.71342</v>
      </c>
      <c r="GH218">
        <v>0.0886817</v>
      </c>
      <c r="GI218">
        <v>0.0890072</v>
      </c>
      <c r="GJ218">
        <v>0.103694</v>
      </c>
      <c r="GK218">
        <v>0.102942</v>
      </c>
      <c r="GL218">
        <v>34299.6</v>
      </c>
      <c r="GM218">
        <v>36708.7</v>
      </c>
      <c r="GN218">
        <v>34055.6</v>
      </c>
      <c r="GO218">
        <v>36487.1</v>
      </c>
      <c r="GP218">
        <v>43120.3</v>
      </c>
      <c r="GQ218">
        <v>46988.5</v>
      </c>
      <c r="GR218">
        <v>53141.1</v>
      </c>
      <c r="GS218">
        <v>58318.2</v>
      </c>
      <c r="GT218">
        <v>1.94842</v>
      </c>
      <c r="GU218">
        <v>1.65783</v>
      </c>
      <c r="GV218">
        <v>0.0850856</v>
      </c>
      <c r="GW218">
        <v>0</v>
      </c>
      <c r="GX218">
        <v>28.6191</v>
      </c>
      <c r="GY218">
        <v>999.9</v>
      </c>
      <c r="GZ218">
        <v>60.298</v>
      </c>
      <c r="HA218">
        <v>30.595</v>
      </c>
      <c r="HB218">
        <v>29.6556</v>
      </c>
      <c r="HC218">
        <v>55.4</v>
      </c>
      <c r="HD218">
        <v>45.7652</v>
      </c>
      <c r="HE218">
        <v>1</v>
      </c>
      <c r="HF218">
        <v>0.10935</v>
      </c>
      <c r="HG218">
        <v>-1.4002</v>
      </c>
      <c r="HH218">
        <v>20.129</v>
      </c>
      <c r="HI218">
        <v>5.19857</v>
      </c>
      <c r="HJ218">
        <v>12.0052</v>
      </c>
      <c r="HK218">
        <v>4.975</v>
      </c>
      <c r="HL218">
        <v>3.294</v>
      </c>
      <c r="HM218">
        <v>9999</v>
      </c>
      <c r="HN218">
        <v>999.9</v>
      </c>
      <c r="HO218">
        <v>9999</v>
      </c>
      <c r="HP218">
        <v>9999</v>
      </c>
      <c r="HQ218">
        <v>1.86325</v>
      </c>
      <c r="HR218">
        <v>1.86811</v>
      </c>
      <c r="HS218">
        <v>1.86788</v>
      </c>
      <c r="HT218">
        <v>1.86905</v>
      </c>
      <c r="HU218">
        <v>1.86988</v>
      </c>
      <c r="HV218">
        <v>1.86589</v>
      </c>
      <c r="HW218">
        <v>1.86698</v>
      </c>
      <c r="HX218">
        <v>1.86841</v>
      </c>
      <c r="HY218">
        <v>5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2.166</v>
      </c>
      <c r="IM218">
        <v>0.3868</v>
      </c>
      <c r="IN218">
        <v>0.725814700763697</v>
      </c>
      <c r="IO218">
        <v>0.00362048344270013</v>
      </c>
      <c r="IP218">
        <v>-5.06934738496834e-07</v>
      </c>
      <c r="IQ218">
        <v>1.8318064437723e-10</v>
      </c>
      <c r="IR218">
        <v>-0.101343419155985</v>
      </c>
      <c r="IS218">
        <v>-0.0180113055313949</v>
      </c>
      <c r="IT218">
        <v>0.00213158163258544</v>
      </c>
      <c r="IU218">
        <v>-2.28843148016446e-05</v>
      </c>
      <c r="IV218">
        <v>5</v>
      </c>
      <c r="IW218">
        <v>2442</v>
      </c>
      <c r="IX218">
        <v>1</v>
      </c>
      <c r="IY218">
        <v>27</v>
      </c>
      <c r="IZ218">
        <v>29309796.1</v>
      </c>
      <c r="JA218">
        <v>29309796.1</v>
      </c>
      <c r="JB218">
        <v>0.948486</v>
      </c>
      <c r="JC218">
        <v>2.6123</v>
      </c>
      <c r="JD218">
        <v>1.54785</v>
      </c>
      <c r="JE218">
        <v>2.31812</v>
      </c>
      <c r="JF218">
        <v>1.64673</v>
      </c>
      <c r="JG218">
        <v>2.36816</v>
      </c>
      <c r="JH218">
        <v>33.9413</v>
      </c>
      <c r="JI218">
        <v>24.2276</v>
      </c>
      <c r="JJ218">
        <v>18</v>
      </c>
      <c r="JK218">
        <v>505.884</v>
      </c>
      <c r="JL218">
        <v>334.835</v>
      </c>
      <c r="JM218">
        <v>31.4157</v>
      </c>
      <c r="JN218">
        <v>28.7917</v>
      </c>
      <c r="JO218">
        <v>29.9997</v>
      </c>
      <c r="JP218">
        <v>28.7868</v>
      </c>
      <c r="JQ218">
        <v>28.7419</v>
      </c>
      <c r="JR218">
        <v>19.0102</v>
      </c>
      <c r="JS218">
        <v>23.8391</v>
      </c>
      <c r="JT218">
        <v>86.455</v>
      </c>
      <c r="JU218">
        <v>31.416</v>
      </c>
      <c r="JV218">
        <v>419.9</v>
      </c>
      <c r="JW218">
        <v>24.2078</v>
      </c>
      <c r="JX218">
        <v>96.589</v>
      </c>
      <c r="JY218">
        <v>94.4859</v>
      </c>
    </row>
    <row r="219" spans="1:285">
      <c r="A219">
        <v>203</v>
      </c>
      <c r="B219">
        <v>1758587768.1</v>
      </c>
      <c r="C219">
        <v>4228</v>
      </c>
      <c r="D219" t="s">
        <v>836</v>
      </c>
      <c r="E219" t="s">
        <v>837</v>
      </c>
      <c r="F219">
        <v>5</v>
      </c>
      <c r="G219" t="s">
        <v>419</v>
      </c>
      <c r="H219" t="s">
        <v>793</v>
      </c>
      <c r="I219" t="s">
        <v>421</v>
      </c>
      <c r="J219">
        <v>1758587765.1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5.9</v>
      </c>
      <c r="DB219">
        <v>0.5</v>
      </c>
      <c r="DC219" t="s">
        <v>423</v>
      </c>
      <c r="DD219">
        <v>2</v>
      </c>
      <c r="DE219">
        <v>1758587765.1</v>
      </c>
      <c r="DF219">
        <v>420.91</v>
      </c>
      <c r="DG219">
        <v>419.894</v>
      </c>
      <c r="DH219">
        <v>24.5899333333333</v>
      </c>
      <c r="DI219">
        <v>24.091</v>
      </c>
      <c r="DJ219">
        <v>418.743333333333</v>
      </c>
      <c r="DK219">
        <v>24.203</v>
      </c>
      <c r="DL219">
        <v>500.067</v>
      </c>
      <c r="DM219">
        <v>89.6291666666667</v>
      </c>
      <c r="DN219">
        <v>0.035337</v>
      </c>
      <c r="DO219">
        <v>30.6347333333333</v>
      </c>
      <c r="DP219">
        <v>29.9994666666667</v>
      </c>
      <c r="DQ219">
        <v>999.9</v>
      </c>
      <c r="DR219">
        <v>0</v>
      </c>
      <c r="DS219">
        <v>0</v>
      </c>
      <c r="DT219">
        <v>10021.6666666667</v>
      </c>
      <c r="DU219">
        <v>0</v>
      </c>
      <c r="DV219">
        <v>0.294208</v>
      </c>
      <c r="DW219">
        <v>1.01582</v>
      </c>
      <c r="DX219">
        <v>431.521</v>
      </c>
      <c r="DY219">
        <v>430.259333333333</v>
      </c>
      <c r="DZ219">
        <v>0.498938333333333</v>
      </c>
      <c r="EA219">
        <v>419.894</v>
      </c>
      <c r="EB219">
        <v>24.091</v>
      </c>
      <c r="EC219">
        <v>2.20397333333333</v>
      </c>
      <c r="ED219">
        <v>2.15925666666667</v>
      </c>
      <c r="EE219">
        <v>18.9912</v>
      </c>
      <c r="EF219">
        <v>18.6631666666667</v>
      </c>
      <c r="EG219">
        <v>0.00500059</v>
      </c>
      <c r="EH219">
        <v>0</v>
      </c>
      <c r="EI219">
        <v>0</v>
      </c>
      <c r="EJ219">
        <v>0</v>
      </c>
      <c r="EK219">
        <v>819.6</v>
      </c>
      <c r="EL219">
        <v>0.00500059</v>
      </c>
      <c r="EM219">
        <v>-8.43333333333333</v>
      </c>
      <c r="EN219">
        <v>-1.03333333333333</v>
      </c>
      <c r="EO219">
        <v>35.458</v>
      </c>
      <c r="EP219">
        <v>39.3123333333333</v>
      </c>
      <c r="EQ219">
        <v>37.062</v>
      </c>
      <c r="ER219">
        <v>39.4996666666667</v>
      </c>
      <c r="ES219">
        <v>38.1456666666667</v>
      </c>
      <c r="ET219">
        <v>0</v>
      </c>
      <c r="EU219">
        <v>0</v>
      </c>
      <c r="EV219">
        <v>0</v>
      </c>
      <c r="EW219">
        <v>1758587767.4</v>
      </c>
      <c r="EX219">
        <v>0</v>
      </c>
      <c r="EY219">
        <v>820.265384615385</v>
      </c>
      <c r="EZ219">
        <v>-11.210256327826</v>
      </c>
      <c r="FA219">
        <v>31.9863248305077</v>
      </c>
      <c r="FB219">
        <v>-10.3153846153846</v>
      </c>
      <c r="FC219">
        <v>15</v>
      </c>
      <c r="FD219">
        <v>0</v>
      </c>
      <c r="FE219" t="s">
        <v>424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1.033879</v>
      </c>
      <c r="FR219">
        <v>-0.0688709774436101</v>
      </c>
      <c r="FS219">
        <v>0.0184605183838375</v>
      </c>
      <c r="FT219">
        <v>1</v>
      </c>
      <c r="FU219">
        <v>820.035294117647</v>
      </c>
      <c r="FV219">
        <v>-1.52177227577438</v>
      </c>
      <c r="FW219">
        <v>6.90463963164671</v>
      </c>
      <c r="FX219">
        <v>-1</v>
      </c>
      <c r="FY219">
        <v>0.51695085</v>
      </c>
      <c r="FZ219">
        <v>-0.0165799849624054</v>
      </c>
      <c r="GA219">
        <v>0.011590586448817</v>
      </c>
      <c r="GB219">
        <v>1</v>
      </c>
      <c r="GC219">
        <v>2</v>
      </c>
      <c r="GD219">
        <v>2</v>
      </c>
      <c r="GE219" t="s">
        <v>425</v>
      </c>
      <c r="GF219">
        <v>3.13315</v>
      </c>
      <c r="GG219">
        <v>2.71318</v>
      </c>
      <c r="GH219">
        <v>0.0886804</v>
      </c>
      <c r="GI219">
        <v>0.0890042</v>
      </c>
      <c r="GJ219">
        <v>0.103701</v>
      </c>
      <c r="GK219">
        <v>0.102958</v>
      </c>
      <c r="GL219">
        <v>34299.7</v>
      </c>
      <c r="GM219">
        <v>36709.1</v>
      </c>
      <c r="GN219">
        <v>34055.6</v>
      </c>
      <c r="GO219">
        <v>36487.4</v>
      </c>
      <c r="GP219">
        <v>43119.9</v>
      </c>
      <c r="GQ219">
        <v>46988</v>
      </c>
      <c r="GR219">
        <v>53141.1</v>
      </c>
      <c r="GS219">
        <v>58318.6</v>
      </c>
      <c r="GT219">
        <v>1.94825</v>
      </c>
      <c r="GU219">
        <v>1.65797</v>
      </c>
      <c r="GV219">
        <v>0.0848621</v>
      </c>
      <c r="GW219">
        <v>0</v>
      </c>
      <c r="GX219">
        <v>28.6202</v>
      </c>
      <c r="GY219">
        <v>999.9</v>
      </c>
      <c r="GZ219">
        <v>60.298</v>
      </c>
      <c r="HA219">
        <v>30.595</v>
      </c>
      <c r="HB219">
        <v>29.6553</v>
      </c>
      <c r="HC219">
        <v>55.8</v>
      </c>
      <c r="HD219">
        <v>45.5649</v>
      </c>
      <c r="HE219">
        <v>1</v>
      </c>
      <c r="HF219">
        <v>0.109123</v>
      </c>
      <c r="HG219">
        <v>-1.48332</v>
      </c>
      <c r="HH219">
        <v>20.1283</v>
      </c>
      <c r="HI219">
        <v>5.19857</v>
      </c>
      <c r="HJ219">
        <v>12.0052</v>
      </c>
      <c r="HK219">
        <v>4.97465</v>
      </c>
      <c r="HL219">
        <v>3.294</v>
      </c>
      <c r="HM219">
        <v>9999</v>
      </c>
      <c r="HN219">
        <v>999.9</v>
      </c>
      <c r="HO219">
        <v>9999</v>
      </c>
      <c r="HP219">
        <v>9999</v>
      </c>
      <c r="HQ219">
        <v>1.86325</v>
      </c>
      <c r="HR219">
        <v>1.8681</v>
      </c>
      <c r="HS219">
        <v>1.86788</v>
      </c>
      <c r="HT219">
        <v>1.86905</v>
      </c>
      <c r="HU219">
        <v>1.86988</v>
      </c>
      <c r="HV219">
        <v>1.8659</v>
      </c>
      <c r="HW219">
        <v>1.867</v>
      </c>
      <c r="HX219">
        <v>1.86843</v>
      </c>
      <c r="HY219">
        <v>5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2.166</v>
      </c>
      <c r="IM219">
        <v>0.387</v>
      </c>
      <c r="IN219">
        <v>0.725814700763697</v>
      </c>
      <c r="IO219">
        <v>0.00362048344270013</v>
      </c>
      <c r="IP219">
        <v>-5.06934738496834e-07</v>
      </c>
      <c r="IQ219">
        <v>1.8318064437723e-10</v>
      </c>
      <c r="IR219">
        <v>-0.101343419155985</v>
      </c>
      <c r="IS219">
        <v>-0.0180113055313949</v>
      </c>
      <c r="IT219">
        <v>0.00213158163258544</v>
      </c>
      <c r="IU219">
        <v>-2.28843148016446e-05</v>
      </c>
      <c r="IV219">
        <v>5</v>
      </c>
      <c r="IW219">
        <v>2442</v>
      </c>
      <c r="IX219">
        <v>1</v>
      </c>
      <c r="IY219">
        <v>27</v>
      </c>
      <c r="IZ219">
        <v>29309796.1</v>
      </c>
      <c r="JA219">
        <v>29309796.1</v>
      </c>
      <c r="JB219">
        <v>0.948486</v>
      </c>
      <c r="JC219">
        <v>2.61719</v>
      </c>
      <c r="JD219">
        <v>1.54785</v>
      </c>
      <c r="JE219">
        <v>2.31812</v>
      </c>
      <c r="JF219">
        <v>1.64551</v>
      </c>
      <c r="JG219">
        <v>2.33398</v>
      </c>
      <c r="JH219">
        <v>33.9413</v>
      </c>
      <c r="JI219">
        <v>24.2188</v>
      </c>
      <c r="JJ219">
        <v>18</v>
      </c>
      <c r="JK219">
        <v>505.758</v>
      </c>
      <c r="JL219">
        <v>334.906</v>
      </c>
      <c r="JM219">
        <v>31.4038</v>
      </c>
      <c r="JN219">
        <v>28.7905</v>
      </c>
      <c r="JO219">
        <v>29.9997</v>
      </c>
      <c r="JP219">
        <v>28.7856</v>
      </c>
      <c r="JQ219">
        <v>28.7418</v>
      </c>
      <c r="JR219">
        <v>19.0108</v>
      </c>
      <c r="JS219">
        <v>23.8391</v>
      </c>
      <c r="JT219">
        <v>86.455</v>
      </c>
      <c r="JU219">
        <v>31.416</v>
      </c>
      <c r="JV219">
        <v>419.9</v>
      </c>
      <c r="JW219">
        <v>24.2103</v>
      </c>
      <c r="JX219">
        <v>96.5891</v>
      </c>
      <c r="JY219">
        <v>94.4867</v>
      </c>
    </row>
    <row r="220" spans="1:285">
      <c r="A220">
        <v>204</v>
      </c>
      <c r="B220">
        <v>1758587770.1</v>
      </c>
      <c r="C220">
        <v>4230</v>
      </c>
      <c r="D220" t="s">
        <v>838</v>
      </c>
      <c r="E220" t="s">
        <v>839</v>
      </c>
      <c r="F220">
        <v>5</v>
      </c>
      <c r="G220" t="s">
        <v>419</v>
      </c>
      <c r="H220" t="s">
        <v>793</v>
      </c>
      <c r="I220" t="s">
        <v>421</v>
      </c>
      <c r="J220">
        <v>1758587767.1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5.9</v>
      </c>
      <c r="DB220">
        <v>0.5</v>
      </c>
      <c r="DC220" t="s">
        <v>423</v>
      </c>
      <c r="DD220">
        <v>2</v>
      </c>
      <c r="DE220">
        <v>1758587767.1</v>
      </c>
      <c r="DF220">
        <v>420.917</v>
      </c>
      <c r="DG220">
        <v>419.896333333333</v>
      </c>
      <c r="DH220">
        <v>24.5903</v>
      </c>
      <c r="DI220">
        <v>24.1019666666667</v>
      </c>
      <c r="DJ220">
        <v>418.750666666667</v>
      </c>
      <c r="DK220">
        <v>24.2033666666667</v>
      </c>
      <c r="DL220">
        <v>500.018666666667</v>
      </c>
      <c r="DM220">
        <v>89.6287</v>
      </c>
      <c r="DN220">
        <v>0.0353694</v>
      </c>
      <c r="DO220">
        <v>30.6349666666667</v>
      </c>
      <c r="DP220">
        <v>30.0036666666667</v>
      </c>
      <c r="DQ220">
        <v>999.9</v>
      </c>
      <c r="DR220">
        <v>0</v>
      </c>
      <c r="DS220">
        <v>0</v>
      </c>
      <c r="DT220">
        <v>9997.09333333333</v>
      </c>
      <c r="DU220">
        <v>0</v>
      </c>
      <c r="DV220">
        <v>0.294208</v>
      </c>
      <c r="DW220">
        <v>1.02074333333333</v>
      </c>
      <c r="DX220">
        <v>431.528666666667</v>
      </c>
      <c r="DY220">
        <v>430.266666666667</v>
      </c>
      <c r="DZ220">
        <v>0.488381666666667</v>
      </c>
      <c r="EA220">
        <v>419.896333333333</v>
      </c>
      <c r="EB220">
        <v>24.1019666666667</v>
      </c>
      <c r="EC220">
        <v>2.204</v>
      </c>
      <c r="ED220">
        <v>2.16022666666667</v>
      </c>
      <c r="EE220">
        <v>18.9914</v>
      </c>
      <c r="EF220">
        <v>18.6703333333333</v>
      </c>
      <c r="EG220">
        <v>0.00500059</v>
      </c>
      <c r="EH220">
        <v>0</v>
      </c>
      <c r="EI220">
        <v>0</v>
      </c>
      <c r="EJ220">
        <v>0</v>
      </c>
      <c r="EK220">
        <v>821.466666666667</v>
      </c>
      <c r="EL220">
        <v>0.00500059</v>
      </c>
      <c r="EM220">
        <v>-9.06666666666667</v>
      </c>
      <c r="EN220">
        <v>0.0999999999999999</v>
      </c>
      <c r="EO220">
        <v>35.479</v>
      </c>
      <c r="EP220">
        <v>39.354</v>
      </c>
      <c r="EQ220">
        <v>37.062</v>
      </c>
      <c r="ER220">
        <v>39.5623333333333</v>
      </c>
      <c r="ES220">
        <v>38.1663333333333</v>
      </c>
      <c r="ET220">
        <v>0</v>
      </c>
      <c r="EU220">
        <v>0</v>
      </c>
      <c r="EV220">
        <v>0</v>
      </c>
      <c r="EW220">
        <v>1758587769.2</v>
      </c>
      <c r="EX220">
        <v>0</v>
      </c>
      <c r="EY220">
        <v>819.72</v>
      </c>
      <c r="EZ220">
        <v>-7.03076924116024</v>
      </c>
      <c r="FA220">
        <v>6.7615383618917</v>
      </c>
      <c r="FB220">
        <v>-9.044</v>
      </c>
      <c r="FC220">
        <v>15</v>
      </c>
      <c r="FD220">
        <v>0</v>
      </c>
      <c r="FE220" t="s">
        <v>424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1.032655</v>
      </c>
      <c r="FR220">
        <v>-0.102383458646616</v>
      </c>
      <c r="FS220">
        <v>0.0190913958368685</v>
      </c>
      <c r="FT220">
        <v>1</v>
      </c>
      <c r="FU220">
        <v>820.041176470588</v>
      </c>
      <c r="FV220">
        <v>-1.46371262833108</v>
      </c>
      <c r="FW220">
        <v>6.77209315313518</v>
      </c>
      <c r="FX220">
        <v>-1</v>
      </c>
      <c r="FY220">
        <v>0.51444</v>
      </c>
      <c r="FZ220">
        <v>-0.0809024661654134</v>
      </c>
      <c r="GA220">
        <v>0.0149603617803849</v>
      </c>
      <c r="GB220">
        <v>1</v>
      </c>
      <c r="GC220">
        <v>2</v>
      </c>
      <c r="GD220">
        <v>2</v>
      </c>
      <c r="GE220" t="s">
        <v>425</v>
      </c>
      <c r="GF220">
        <v>3.13304</v>
      </c>
      <c r="GG220">
        <v>2.71344</v>
      </c>
      <c r="GH220">
        <v>0.088675</v>
      </c>
      <c r="GI220">
        <v>0.0889997</v>
      </c>
      <c r="GJ220">
        <v>0.10371</v>
      </c>
      <c r="GK220">
        <v>0.102988</v>
      </c>
      <c r="GL220">
        <v>34299.9</v>
      </c>
      <c r="GM220">
        <v>36709.5</v>
      </c>
      <c r="GN220">
        <v>34055.6</v>
      </c>
      <c r="GO220">
        <v>36487.6</v>
      </c>
      <c r="GP220">
        <v>43119.6</v>
      </c>
      <c r="GQ220">
        <v>46986.6</v>
      </c>
      <c r="GR220">
        <v>53141.3</v>
      </c>
      <c r="GS220">
        <v>58318.9</v>
      </c>
      <c r="GT220">
        <v>1.9481</v>
      </c>
      <c r="GU220">
        <v>1.6582</v>
      </c>
      <c r="GV220">
        <v>0.0850484</v>
      </c>
      <c r="GW220">
        <v>0</v>
      </c>
      <c r="GX220">
        <v>28.6215</v>
      </c>
      <c r="GY220">
        <v>999.9</v>
      </c>
      <c r="GZ220">
        <v>60.298</v>
      </c>
      <c r="HA220">
        <v>30.585</v>
      </c>
      <c r="HB220">
        <v>29.641</v>
      </c>
      <c r="HC220">
        <v>55.84</v>
      </c>
      <c r="HD220">
        <v>45.4928</v>
      </c>
      <c r="HE220">
        <v>1</v>
      </c>
      <c r="HF220">
        <v>0.109098</v>
      </c>
      <c r="HG220">
        <v>-1.51402</v>
      </c>
      <c r="HH220">
        <v>20.1281</v>
      </c>
      <c r="HI220">
        <v>5.19857</v>
      </c>
      <c r="HJ220">
        <v>12.0046</v>
      </c>
      <c r="HK220">
        <v>4.9744</v>
      </c>
      <c r="HL220">
        <v>3.294</v>
      </c>
      <c r="HM220">
        <v>9999</v>
      </c>
      <c r="HN220">
        <v>999.9</v>
      </c>
      <c r="HO220">
        <v>9999</v>
      </c>
      <c r="HP220">
        <v>9999</v>
      </c>
      <c r="HQ220">
        <v>1.86325</v>
      </c>
      <c r="HR220">
        <v>1.86812</v>
      </c>
      <c r="HS220">
        <v>1.86789</v>
      </c>
      <c r="HT220">
        <v>1.86905</v>
      </c>
      <c r="HU220">
        <v>1.86987</v>
      </c>
      <c r="HV220">
        <v>1.86592</v>
      </c>
      <c r="HW220">
        <v>1.867</v>
      </c>
      <c r="HX220">
        <v>1.86843</v>
      </c>
      <c r="HY220">
        <v>5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2.166</v>
      </c>
      <c r="IM220">
        <v>0.3872</v>
      </c>
      <c r="IN220">
        <v>0.725814700763697</v>
      </c>
      <c r="IO220">
        <v>0.00362048344270013</v>
      </c>
      <c r="IP220">
        <v>-5.06934738496834e-07</v>
      </c>
      <c r="IQ220">
        <v>1.8318064437723e-10</v>
      </c>
      <c r="IR220">
        <v>-0.101343419155985</v>
      </c>
      <c r="IS220">
        <v>-0.0180113055313949</v>
      </c>
      <c r="IT220">
        <v>0.00213158163258544</v>
      </c>
      <c r="IU220">
        <v>-2.28843148016446e-05</v>
      </c>
      <c r="IV220">
        <v>5</v>
      </c>
      <c r="IW220">
        <v>2442</v>
      </c>
      <c r="IX220">
        <v>1</v>
      </c>
      <c r="IY220">
        <v>27</v>
      </c>
      <c r="IZ220">
        <v>29309796.2</v>
      </c>
      <c r="JA220">
        <v>29309796.2</v>
      </c>
      <c r="JB220">
        <v>0.948486</v>
      </c>
      <c r="JC220">
        <v>2.62695</v>
      </c>
      <c r="JD220">
        <v>1.54785</v>
      </c>
      <c r="JE220">
        <v>2.31812</v>
      </c>
      <c r="JF220">
        <v>1.64551</v>
      </c>
      <c r="JG220">
        <v>2.26807</v>
      </c>
      <c r="JH220">
        <v>33.9413</v>
      </c>
      <c r="JI220">
        <v>24.2188</v>
      </c>
      <c r="JJ220">
        <v>18</v>
      </c>
      <c r="JK220">
        <v>505.648</v>
      </c>
      <c r="JL220">
        <v>335.009</v>
      </c>
      <c r="JM220">
        <v>31.4046</v>
      </c>
      <c r="JN220">
        <v>28.7893</v>
      </c>
      <c r="JO220">
        <v>29.9998</v>
      </c>
      <c r="JP220">
        <v>28.7843</v>
      </c>
      <c r="JQ220">
        <v>28.7407</v>
      </c>
      <c r="JR220">
        <v>19.0098</v>
      </c>
      <c r="JS220">
        <v>23.8391</v>
      </c>
      <c r="JT220">
        <v>86.455</v>
      </c>
      <c r="JU220">
        <v>31.4103</v>
      </c>
      <c r="JV220">
        <v>419.9</v>
      </c>
      <c r="JW220">
        <v>24.2122</v>
      </c>
      <c r="JX220">
        <v>96.5893</v>
      </c>
      <c r="JY220">
        <v>94.4872</v>
      </c>
    </row>
    <row r="221" spans="1:285">
      <c r="A221">
        <v>205</v>
      </c>
      <c r="B221">
        <v>1758587772.1</v>
      </c>
      <c r="C221">
        <v>4232</v>
      </c>
      <c r="D221" t="s">
        <v>840</v>
      </c>
      <c r="E221" t="s">
        <v>841</v>
      </c>
      <c r="F221">
        <v>5</v>
      </c>
      <c r="G221" t="s">
        <v>419</v>
      </c>
      <c r="H221" t="s">
        <v>793</v>
      </c>
      <c r="I221" t="s">
        <v>421</v>
      </c>
      <c r="J221">
        <v>1758587769.1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5.9</v>
      </c>
      <c r="DB221">
        <v>0.5</v>
      </c>
      <c r="DC221" t="s">
        <v>423</v>
      </c>
      <c r="DD221">
        <v>2</v>
      </c>
      <c r="DE221">
        <v>1758587769.1</v>
      </c>
      <c r="DF221">
        <v>420.915333333333</v>
      </c>
      <c r="DG221">
        <v>419.899</v>
      </c>
      <c r="DH221">
        <v>24.5927333333333</v>
      </c>
      <c r="DI221">
        <v>24.1134333333333</v>
      </c>
      <c r="DJ221">
        <v>418.749</v>
      </c>
      <c r="DK221">
        <v>24.2057</v>
      </c>
      <c r="DL221">
        <v>499.932666666667</v>
      </c>
      <c r="DM221">
        <v>89.6279666666667</v>
      </c>
      <c r="DN221">
        <v>0.0355576666666667</v>
      </c>
      <c r="DO221">
        <v>30.6349666666667</v>
      </c>
      <c r="DP221">
        <v>30.0053</v>
      </c>
      <c r="DQ221">
        <v>999.9</v>
      </c>
      <c r="DR221">
        <v>0</v>
      </c>
      <c r="DS221">
        <v>0</v>
      </c>
      <c r="DT221">
        <v>9978.12666666667</v>
      </c>
      <c r="DU221">
        <v>0</v>
      </c>
      <c r="DV221">
        <v>0.298805</v>
      </c>
      <c r="DW221">
        <v>1.01659133333333</v>
      </c>
      <c r="DX221">
        <v>431.528</v>
      </c>
      <c r="DY221">
        <v>430.274333333333</v>
      </c>
      <c r="DZ221">
        <v>0.479338333333333</v>
      </c>
      <c r="EA221">
        <v>419.899</v>
      </c>
      <c r="EB221">
        <v>24.1134333333333</v>
      </c>
      <c r="EC221">
        <v>2.2042</v>
      </c>
      <c r="ED221">
        <v>2.16123666666667</v>
      </c>
      <c r="EE221">
        <v>18.9928666666667</v>
      </c>
      <c r="EF221">
        <v>18.6778333333333</v>
      </c>
      <c r="EG221">
        <v>0.00500059</v>
      </c>
      <c r="EH221">
        <v>0</v>
      </c>
      <c r="EI221">
        <v>0</v>
      </c>
      <c r="EJ221">
        <v>0</v>
      </c>
      <c r="EK221">
        <v>819.633333333333</v>
      </c>
      <c r="EL221">
        <v>0.00500059</v>
      </c>
      <c r="EM221">
        <v>-7.6</v>
      </c>
      <c r="EN221">
        <v>0.0333333333333333</v>
      </c>
      <c r="EO221">
        <v>35.5</v>
      </c>
      <c r="EP221">
        <v>39.3956666666667</v>
      </c>
      <c r="EQ221">
        <v>37.083</v>
      </c>
      <c r="ER221">
        <v>39.6246666666667</v>
      </c>
      <c r="ES221">
        <v>38.208</v>
      </c>
      <c r="ET221">
        <v>0</v>
      </c>
      <c r="EU221">
        <v>0</v>
      </c>
      <c r="EV221">
        <v>0</v>
      </c>
      <c r="EW221">
        <v>1758587771</v>
      </c>
      <c r="EX221">
        <v>0</v>
      </c>
      <c r="EY221">
        <v>819.269230769231</v>
      </c>
      <c r="EZ221">
        <v>-5.68888878974511</v>
      </c>
      <c r="FA221">
        <v>-11.0324786937951</v>
      </c>
      <c r="FB221">
        <v>-8.58076923076923</v>
      </c>
      <c r="FC221">
        <v>15</v>
      </c>
      <c r="FD221">
        <v>0</v>
      </c>
      <c r="FE221" t="s">
        <v>424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1.029585</v>
      </c>
      <c r="FR221">
        <v>-0.0870234586466167</v>
      </c>
      <c r="FS221">
        <v>0.0178546093488489</v>
      </c>
      <c r="FT221">
        <v>1</v>
      </c>
      <c r="FU221">
        <v>820.267647058824</v>
      </c>
      <c r="FV221">
        <v>-10.6050419390439</v>
      </c>
      <c r="FW221">
        <v>6.82330438269918</v>
      </c>
      <c r="FX221">
        <v>-1</v>
      </c>
      <c r="FY221">
        <v>0.51153545</v>
      </c>
      <c r="FZ221">
        <v>-0.145250842105263</v>
      </c>
      <c r="GA221">
        <v>0.0181009481808965</v>
      </c>
      <c r="GB221">
        <v>0</v>
      </c>
      <c r="GC221">
        <v>1</v>
      </c>
      <c r="GD221">
        <v>2</v>
      </c>
      <c r="GE221" t="s">
        <v>485</v>
      </c>
      <c r="GF221">
        <v>3.133</v>
      </c>
      <c r="GG221">
        <v>2.71371</v>
      </c>
      <c r="GH221">
        <v>0.0886755</v>
      </c>
      <c r="GI221">
        <v>0.0890019</v>
      </c>
      <c r="GJ221">
        <v>0.103726</v>
      </c>
      <c r="GK221">
        <v>0.103057</v>
      </c>
      <c r="GL221">
        <v>34300</v>
      </c>
      <c r="GM221">
        <v>36709.7</v>
      </c>
      <c r="GN221">
        <v>34055.7</v>
      </c>
      <c r="GO221">
        <v>36487.9</v>
      </c>
      <c r="GP221">
        <v>43119.1</v>
      </c>
      <c r="GQ221">
        <v>46983.3</v>
      </c>
      <c r="GR221">
        <v>53141.6</v>
      </c>
      <c r="GS221">
        <v>58319.4</v>
      </c>
      <c r="GT221">
        <v>1.94832</v>
      </c>
      <c r="GU221">
        <v>1.6579</v>
      </c>
      <c r="GV221">
        <v>0.0848621</v>
      </c>
      <c r="GW221">
        <v>0</v>
      </c>
      <c r="GX221">
        <v>28.6221</v>
      </c>
      <c r="GY221">
        <v>999.9</v>
      </c>
      <c r="GZ221">
        <v>60.298</v>
      </c>
      <c r="HA221">
        <v>30.595</v>
      </c>
      <c r="HB221">
        <v>29.6587</v>
      </c>
      <c r="HC221">
        <v>55.94</v>
      </c>
      <c r="HD221">
        <v>45.645</v>
      </c>
      <c r="HE221">
        <v>1</v>
      </c>
      <c r="HF221">
        <v>0.109118</v>
      </c>
      <c r="HG221">
        <v>-1.50256</v>
      </c>
      <c r="HH221">
        <v>20.1282</v>
      </c>
      <c r="HI221">
        <v>5.19872</v>
      </c>
      <c r="HJ221">
        <v>12.0047</v>
      </c>
      <c r="HK221">
        <v>4.9744</v>
      </c>
      <c r="HL221">
        <v>3.294</v>
      </c>
      <c r="HM221">
        <v>9999</v>
      </c>
      <c r="HN221">
        <v>999.9</v>
      </c>
      <c r="HO221">
        <v>9999</v>
      </c>
      <c r="HP221">
        <v>9999</v>
      </c>
      <c r="HQ221">
        <v>1.86325</v>
      </c>
      <c r="HR221">
        <v>1.86813</v>
      </c>
      <c r="HS221">
        <v>1.8679</v>
      </c>
      <c r="HT221">
        <v>1.86905</v>
      </c>
      <c r="HU221">
        <v>1.86986</v>
      </c>
      <c r="HV221">
        <v>1.8659</v>
      </c>
      <c r="HW221">
        <v>1.86701</v>
      </c>
      <c r="HX221">
        <v>1.86844</v>
      </c>
      <c r="HY221">
        <v>5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2.167</v>
      </c>
      <c r="IM221">
        <v>0.3874</v>
      </c>
      <c r="IN221">
        <v>0.725814700763697</v>
      </c>
      <c r="IO221">
        <v>0.00362048344270013</v>
      </c>
      <c r="IP221">
        <v>-5.06934738496834e-07</v>
      </c>
      <c r="IQ221">
        <v>1.8318064437723e-10</v>
      </c>
      <c r="IR221">
        <v>-0.101343419155985</v>
      </c>
      <c r="IS221">
        <v>-0.0180113055313949</v>
      </c>
      <c r="IT221">
        <v>0.00213158163258544</v>
      </c>
      <c r="IU221">
        <v>-2.28843148016446e-05</v>
      </c>
      <c r="IV221">
        <v>5</v>
      </c>
      <c r="IW221">
        <v>2442</v>
      </c>
      <c r="IX221">
        <v>1</v>
      </c>
      <c r="IY221">
        <v>27</v>
      </c>
      <c r="IZ221">
        <v>29309796.2</v>
      </c>
      <c r="JA221">
        <v>29309796.2</v>
      </c>
      <c r="JB221">
        <v>0.948486</v>
      </c>
      <c r="JC221">
        <v>2.61963</v>
      </c>
      <c r="JD221">
        <v>1.54785</v>
      </c>
      <c r="JE221">
        <v>2.31812</v>
      </c>
      <c r="JF221">
        <v>1.64673</v>
      </c>
      <c r="JG221">
        <v>2.31079</v>
      </c>
      <c r="JH221">
        <v>33.9413</v>
      </c>
      <c r="JI221">
        <v>24.2188</v>
      </c>
      <c r="JJ221">
        <v>18</v>
      </c>
      <c r="JK221">
        <v>505.792</v>
      </c>
      <c r="JL221">
        <v>334.858</v>
      </c>
      <c r="JM221">
        <v>31.4076</v>
      </c>
      <c r="JN221">
        <v>28.788</v>
      </c>
      <c r="JO221">
        <v>29.9999</v>
      </c>
      <c r="JP221">
        <v>28.7837</v>
      </c>
      <c r="JQ221">
        <v>28.7395</v>
      </c>
      <c r="JR221">
        <v>19.0111</v>
      </c>
      <c r="JS221">
        <v>23.8391</v>
      </c>
      <c r="JT221">
        <v>86.455</v>
      </c>
      <c r="JU221">
        <v>31.4103</v>
      </c>
      <c r="JV221">
        <v>419.9</v>
      </c>
      <c r="JW221">
        <v>24.2085</v>
      </c>
      <c r="JX221">
        <v>96.5897</v>
      </c>
      <c r="JY221">
        <v>94.4879</v>
      </c>
    </row>
    <row r="222" spans="1:285">
      <c r="A222">
        <v>206</v>
      </c>
      <c r="B222">
        <v>1758587774.1</v>
      </c>
      <c r="C222">
        <v>4234</v>
      </c>
      <c r="D222" t="s">
        <v>842</v>
      </c>
      <c r="E222" t="s">
        <v>843</v>
      </c>
      <c r="F222">
        <v>5</v>
      </c>
      <c r="G222" t="s">
        <v>419</v>
      </c>
      <c r="H222" t="s">
        <v>793</v>
      </c>
      <c r="I222" t="s">
        <v>421</v>
      </c>
      <c r="J222">
        <v>1758587771.1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5.9</v>
      </c>
      <c r="DB222">
        <v>0.5</v>
      </c>
      <c r="DC222" t="s">
        <v>423</v>
      </c>
      <c r="DD222">
        <v>2</v>
      </c>
      <c r="DE222">
        <v>1758587771.1</v>
      </c>
      <c r="DF222">
        <v>420.912</v>
      </c>
      <c r="DG222">
        <v>419.884666666667</v>
      </c>
      <c r="DH222">
        <v>24.5977333333333</v>
      </c>
      <c r="DI222">
        <v>24.1284333333333</v>
      </c>
      <c r="DJ222">
        <v>418.746</v>
      </c>
      <c r="DK222">
        <v>24.2104666666667</v>
      </c>
      <c r="DL222">
        <v>499.925666666667</v>
      </c>
      <c r="DM222">
        <v>89.6277</v>
      </c>
      <c r="DN222">
        <v>0.0357746</v>
      </c>
      <c r="DO222">
        <v>30.6352</v>
      </c>
      <c r="DP222">
        <v>30.0065333333333</v>
      </c>
      <c r="DQ222">
        <v>999.9</v>
      </c>
      <c r="DR222">
        <v>0</v>
      </c>
      <c r="DS222">
        <v>0</v>
      </c>
      <c r="DT222">
        <v>9971.25333333333</v>
      </c>
      <c r="DU222">
        <v>0</v>
      </c>
      <c r="DV222">
        <v>0.298805</v>
      </c>
      <c r="DW222">
        <v>1.02782133333333</v>
      </c>
      <c r="DX222">
        <v>431.527</v>
      </c>
      <c r="DY222">
        <v>430.266</v>
      </c>
      <c r="DZ222">
        <v>0.469306333333333</v>
      </c>
      <c r="EA222">
        <v>419.884666666667</v>
      </c>
      <c r="EB222">
        <v>24.1284333333333</v>
      </c>
      <c r="EC222">
        <v>2.20464</v>
      </c>
      <c r="ED222">
        <v>2.16257666666667</v>
      </c>
      <c r="EE222">
        <v>18.9960666666667</v>
      </c>
      <c r="EF222">
        <v>18.6877333333333</v>
      </c>
      <c r="EG222">
        <v>0.00500059</v>
      </c>
      <c r="EH222">
        <v>0</v>
      </c>
      <c r="EI222">
        <v>0</v>
      </c>
      <c r="EJ222">
        <v>0</v>
      </c>
      <c r="EK222">
        <v>819.233333333333</v>
      </c>
      <c r="EL222">
        <v>0.00500059</v>
      </c>
      <c r="EM222">
        <v>-9.5</v>
      </c>
      <c r="EN222">
        <v>0.0666666666666667</v>
      </c>
      <c r="EO222">
        <v>35.5</v>
      </c>
      <c r="EP222">
        <v>39.4373333333333</v>
      </c>
      <c r="EQ222">
        <v>37.104</v>
      </c>
      <c r="ER222">
        <v>39.6873333333333</v>
      </c>
      <c r="ES222">
        <v>38.229</v>
      </c>
      <c r="ET222">
        <v>0</v>
      </c>
      <c r="EU222">
        <v>0</v>
      </c>
      <c r="EV222">
        <v>0</v>
      </c>
      <c r="EW222">
        <v>1758587773.4</v>
      </c>
      <c r="EX222">
        <v>0</v>
      </c>
      <c r="EY222">
        <v>819.442307692308</v>
      </c>
      <c r="EZ222">
        <v>25.1111110247944</v>
      </c>
      <c r="FA222">
        <v>-58.7658121287496</v>
      </c>
      <c r="FB222">
        <v>-9.15769230769231</v>
      </c>
      <c r="FC222">
        <v>15</v>
      </c>
      <c r="FD222">
        <v>0</v>
      </c>
      <c r="FE222" t="s">
        <v>424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1.02324215</v>
      </c>
      <c r="FR222">
        <v>-0.0748173383458635</v>
      </c>
      <c r="FS222">
        <v>0.0163609857963235</v>
      </c>
      <c r="FT222">
        <v>1</v>
      </c>
      <c r="FU222">
        <v>819.817647058823</v>
      </c>
      <c r="FV222">
        <v>-10.120702789758</v>
      </c>
      <c r="FW222">
        <v>6.28024309140954</v>
      </c>
      <c r="FX222">
        <v>-1</v>
      </c>
      <c r="FY222">
        <v>0.5068081</v>
      </c>
      <c r="FZ222">
        <v>-0.21870117293233</v>
      </c>
      <c r="GA222">
        <v>0.0228080038558836</v>
      </c>
      <c r="GB222">
        <v>0</v>
      </c>
      <c r="GC222">
        <v>1</v>
      </c>
      <c r="GD222">
        <v>2</v>
      </c>
      <c r="GE222" t="s">
        <v>485</v>
      </c>
      <c r="GF222">
        <v>3.13296</v>
      </c>
      <c r="GG222">
        <v>2.71372</v>
      </c>
      <c r="GH222">
        <v>0.0886837</v>
      </c>
      <c r="GI222">
        <v>0.0889947</v>
      </c>
      <c r="GJ222">
        <v>0.103757</v>
      </c>
      <c r="GK222">
        <v>0.103113</v>
      </c>
      <c r="GL222">
        <v>34299.9</v>
      </c>
      <c r="GM222">
        <v>36710.2</v>
      </c>
      <c r="GN222">
        <v>34055.9</v>
      </c>
      <c r="GO222">
        <v>36488.1</v>
      </c>
      <c r="GP222">
        <v>43117.8</v>
      </c>
      <c r="GQ222">
        <v>46980.6</v>
      </c>
      <c r="GR222">
        <v>53141.9</v>
      </c>
      <c r="GS222">
        <v>58319.7</v>
      </c>
      <c r="GT222">
        <v>1.94842</v>
      </c>
      <c r="GU222">
        <v>1.65772</v>
      </c>
      <c r="GV222">
        <v>0.0851229</v>
      </c>
      <c r="GW222">
        <v>0</v>
      </c>
      <c r="GX222">
        <v>28.6233</v>
      </c>
      <c r="GY222">
        <v>999.9</v>
      </c>
      <c r="GZ222">
        <v>60.298</v>
      </c>
      <c r="HA222">
        <v>30.585</v>
      </c>
      <c r="HB222">
        <v>29.6412</v>
      </c>
      <c r="HC222">
        <v>55.98</v>
      </c>
      <c r="HD222">
        <v>45.8694</v>
      </c>
      <c r="HE222">
        <v>1</v>
      </c>
      <c r="HF222">
        <v>0.109009</v>
      </c>
      <c r="HG222">
        <v>-1.49967</v>
      </c>
      <c r="HH222">
        <v>20.1282</v>
      </c>
      <c r="HI222">
        <v>5.19872</v>
      </c>
      <c r="HJ222">
        <v>12.0046</v>
      </c>
      <c r="HK222">
        <v>4.9745</v>
      </c>
      <c r="HL222">
        <v>3.294</v>
      </c>
      <c r="HM222">
        <v>9999</v>
      </c>
      <c r="HN222">
        <v>999.9</v>
      </c>
      <c r="HO222">
        <v>9999</v>
      </c>
      <c r="HP222">
        <v>9999</v>
      </c>
      <c r="HQ222">
        <v>1.86325</v>
      </c>
      <c r="HR222">
        <v>1.86812</v>
      </c>
      <c r="HS222">
        <v>1.86788</v>
      </c>
      <c r="HT222">
        <v>1.86905</v>
      </c>
      <c r="HU222">
        <v>1.86984</v>
      </c>
      <c r="HV222">
        <v>1.86588</v>
      </c>
      <c r="HW222">
        <v>1.867</v>
      </c>
      <c r="HX222">
        <v>1.86843</v>
      </c>
      <c r="HY222">
        <v>5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2.167</v>
      </c>
      <c r="IM222">
        <v>0.3878</v>
      </c>
      <c r="IN222">
        <v>0.725814700763697</v>
      </c>
      <c r="IO222">
        <v>0.00362048344270013</v>
      </c>
      <c r="IP222">
        <v>-5.06934738496834e-07</v>
      </c>
      <c r="IQ222">
        <v>1.8318064437723e-10</v>
      </c>
      <c r="IR222">
        <v>-0.101343419155985</v>
      </c>
      <c r="IS222">
        <v>-0.0180113055313949</v>
      </c>
      <c r="IT222">
        <v>0.00213158163258544</v>
      </c>
      <c r="IU222">
        <v>-2.28843148016446e-05</v>
      </c>
      <c r="IV222">
        <v>5</v>
      </c>
      <c r="IW222">
        <v>2442</v>
      </c>
      <c r="IX222">
        <v>1</v>
      </c>
      <c r="IY222">
        <v>27</v>
      </c>
      <c r="IZ222">
        <v>29309796.2</v>
      </c>
      <c r="JA222">
        <v>29309796.2</v>
      </c>
      <c r="JB222">
        <v>0.948486</v>
      </c>
      <c r="JC222">
        <v>2.61963</v>
      </c>
      <c r="JD222">
        <v>1.54785</v>
      </c>
      <c r="JE222">
        <v>2.31812</v>
      </c>
      <c r="JF222">
        <v>1.64551</v>
      </c>
      <c r="JG222">
        <v>2.36938</v>
      </c>
      <c r="JH222">
        <v>33.9413</v>
      </c>
      <c r="JI222">
        <v>24.2276</v>
      </c>
      <c r="JJ222">
        <v>18</v>
      </c>
      <c r="JK222">
        <v>505.848</v>
      </c>
      <c r="JL222">
        <v>334.767</v>
      </c>
      <c r="JM222">
        <v>31.4071</v>
      </c>
      <c r="JN222">
        <v>28.7868</v>
      </c>
      <c r="JO222">
        <v>29.9998</v>
      </c>
      <c r="JP222">
        <v>28.7825</v>
      </c>
      <c r="JQ222">
        <v>28.7383</v>
      </c>
      <c r="JR222">
        <v>19.0131</v>
      </c>
      <c r="JS222">
        <v>23.8391</v>
      </c>
      <c r="JT222">
        <v>86.455</v>
      </c>
      <c r="JU222">
        <v>31.4103</v>
      </c>
      <c r="JV222">
        <v>419.9</v>
      </c>
      <c r="JW222">
        <v>24.202</v>
      </c>
      <c r="JX222">
        <v>96.5902</v>
      </c>
      <c r="JY222">
        <v>94.4885</v>
      </c>
    </row>
    <row r="223" spans="1:285">
      <c r="A223">
        <v>207</v>
      </c>
      <c r="B223">
        <v>1758587776.1</v>
      </c>
      <c r="C223">
        <v>4236</v>
      </c>
      <c r="D223" t="s">
        <v>844</v>
      </c>
      <c r="E223" t="s">
        <v>845</v>
      </c>
      <c r="F223">
        <v>5</v>
      </c>
      <c r="G223" t="s">
        <v>419</v>
      </c>
      <c r="H223" t="s">
        <v>793</v>
      </c>
      <c r="I223" t="s">
        <v>421</v>
      </c>
      <c r="J223">
        <v>1758587773.1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5.9</v>
      </c>
      <c r="DB223">
        <v>0.5</v>
      </c>
      <c r="DC223" t="s">
        <v>423</v>
      </c>
      <c r="DD223">
        <v>2</v>
      </c>
      <c r="DE223">
        <v>1758587773.1</v>
      </c>
      <c r="DF223">
        <v>420.920333333333</v>
      </c>
      <c r="DG223">
        <v>419.876</v>
      </c>
      <c r="DH223">
        <v>24.6053</v>
      </c>
      <c r="DI223">
        <v>24.1454333333333</v>
      </c>
      <c r="DJ223">
        <v>418.754</v>
      </c>
      <c r="DK223">
        <v>24.2177</v>
      </c>
      <c r="DL223">
        <v>499.934666666667</v>
      </c>
      <c r="DM223">
        <v>89.6274666666666</v>
      </c>
      <c r="DN223">
        <v>0.0358146333333333</v>
      </c>
      <c r="DO223">
        <v>30.6358666666667</v>
      </c>
      <c r="DP223">
        <v>30.0087666666667</v>
      </c>
      <c r="DQ223">
        <v>999.9</v>
      </c>
      <c r="DR223">
        <v>0</v>
      </c>
      <c r="DS223">
        <v>0</v>
      </c>
      <c r="DT223">
        <v>9979.79333333333</v>
      </c>
      <c r="DU223">
        <v>0</v>
      </c>
      <c r="DV223">
        <v>0.294208</v>
      </c>
      <c r="DW223">
        <v>1.044618</v>
      </c>
      <c r="DX223">
        <v>431.538666666667</v>
      </c>
      <c r="DY223">
        <v>430.264666666667</v>
      </c>
      <c r="DZ223">
        <v>0.459841333333333</v>
      </c>
      <c r="EA223">
        <v>419.876</v>
      </c>
      <c r="EB223">
        <v>24.1454333333333</v>
      </c>
      <c r="EC223">
        <v>2.20531</v>
      </c>
      <c r="ED223">
        <v>2.16409666666667</v>
      </c>
      <c r="EE223">
        <v>19.0009333333333</v>
      </c>
      <c r="EF223">
        <v>18.699</v>
      </c>
      <c r="EG223">
        <v>0.00500059</v>
      </c>
      <c r="EH223">
        <v>0</v>
      </c>
      <c r="EI223">
        <v>0</v>
      </c>
      <c r="EJ223">
        <v>0</v>
      </c>
      <c r="EK223">
        <v>818</v>
      </c>
      <c r="EL223">
        <v>0.00500059</v>
      </c>
      <c r="EM223">
        <v>-9</v>
      </c>
      <c r="EN223">
        <v>-0.5</v>
      </c>
      <c r="EO223">
        <v>35.5206666666667</v>
      </c>
      <c r="EP223">
        <v>39.479</v>
      </c>
      <c r="EQ223">
        <v>37.1456666666667</v>
      </c>
      <c r="ER223">
        <v>39.7496666666667</v>
      </c>
      <c r="ES223">
        <v>38.25</v>
      </c>
      <c r="ET223">
        <v>0</v>
      </c>
      <c r="EU223">
        <v>0</v>
      </c>
      <c r="EV223">
        <v>0</v>
      </c>
      <c r="EW223">
        <v>1758587775.2</v>
      </c>
      <c r="EX223">
        <v>0</v>
      </c>
      <c r="EY223">
        <v>820.036</v>
      </c>
      <c r="EZ223">
        <v>23.130768824846</v>
      </c>
      <c r="FA223">
        <v>-36.6461540643985</v>
      </c>
      <c r="FB223">
        <v>-10.136</v>
      </c>
      <c r="FC223">
        <v>15</v>
      </c>
      <c r="FD223">
        <v>0</v>
      </c>
      <c r="FE223" t="s">
        <v>424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1.02890615</v>
      </c>
      <c r="FR223">
        <v>0.00291595488721587</v>
      </c>
      <c r="FS223">
        <v>0.0231850536990429</v>
      </c>
      <c r="FT223">
        <v>1</v>
      </c>
      <c r="FU223">
        <v>820.044117647059</v>
      </c>
      <c r="FV223">
        <v>2.97784558298468</v>
      </c>
      <c r="FW223">
        <v>6.61505374023213</v>
      </c>
      <c r="FX223">
        <v>-1</v>
      </c>
      <c r="FY223">
        <v>0.4999691</v>
      </c>
      <c r="FZ223">
        <v>-0.273346105263158</v>
      </c>
      <c r="GA223">
        <v>0.0269265335624547</v>
      </c>
      <c r="GB223">
        <v>0</v>
      </c>
      <c r="GC223">
        <v>1</v>
      </c>
      <c r="GD223">
        <v>2</v>
      </c>
      <c r="GE223" t="s">
        <v>485</v>
      </c>
      <c r="GF223">
        <v>3.13304</v>
      </c>
      <c r="GG223">
        <v>2.71363</v>
      </c>
      <c r="GH223">
        <v>0.0886826</v>
      </c>
      <c r="GI223">
        <v>0.0890016</v>
      </c>
      <c r="GJ223">
        <v>0.103786</v>
      </c>
      <c r="GK223">
        <v>0.10313</v>
      </c>
      <c r="GL223">
        <v>34300</v>
      </c>
      <c r="GM223">
        <v>36710</v>
      </c>
      <c r="GN223">
        <v>34056</v>
      </c>
      <c r="GO223">
        <v>36488.2</v>
      </c>
      <c r="GP223">
        <v>43116.4</v>
      </c>
      <c r="GQ223">
        <v>46979.7</v>
      </c>
      <c r="GR223">
        <v>53141.9</v>
      </c>
      <c r="GS223">
        <v>58319.7</v>
      </c>
      <c r="GT223">
        <v>1.94835</v>
      </c>
      <c r="GU223">
        <v>1.6579</v>
      </c>
      <c r="GV223">
        <v>0.0853837</v>
      </c>
      <c r="GW223">
        <v>0</v>
      </c>
      <c r="GX223">
        <v>28.6241</v>
      </c>
      <c r="GY223">
        <v>999.9</v>
      </c>
      <c r="GZ223">
        <v>60.273</v>
      </c>
      <c r="HA223">
        <v>30.595</v>
      </c>
      <c r="HB223">
        <v>29.6447</v>
      </c>
      <c r="HC223">
        <v>56.05</v>
      </c>
      <c r="HD223">
        <v>45.7812</v>
      </c>
      <c r="HE223">
        <v>1</v>
      </c>
      <c r="HF223">
        <v>0.108758</v>
      </c>
      <c r="HG223">
        <v>-1.5049</v>
      </c>
      <c r="HH223">
        <v>20.1281</v>
      </c>
      <c r="HI223">
        <v>5.19887</v>
      </c>
      <c r="HJ223">
        <v>12.0041</v>
      </c>
      <c r="HK223">
        <v>4.9744</v>
      </c>
      <c r="HL223">
        <v>3.294</v>
      </c>
      <c r="HM223">
        <v>9999</v>
      </c>
      <c r="HN223">
        <v>999.9</v>
      </c>
      <c r="HO223">
        <v>9999</v>
      </c>
      <c r="HP223">
        <v>9999</v>
      </c>
      <c r="HQ223">
        <v>1.86325</v>
      </c>
      <c r="HR223">
        <v>1.86812</v>
      </c>
      <c r="HS223">
        <v>1.86785</v>
      </c>
      <c r="HT223">
        <v>1.86905</v>
      </c>
      <c r="HU223">
        <v>1.86984</v>
      </c>
      <c r="HV223">
        <v>1.86587</v>
      </c>
      <c r="HW223">
        <v>1.86695</v>
      </c>
      <c r="HX223">
        <v>1.86843</v>
      </c>
      <c r="HY223">
        <v>5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2.167</v>
      </c>
      <c r="IM223">
        <v>0.3882</v>
      </c>
      <c r="IN223">
        <v>0.725814700763697</v>
      </c>
      <c r="IO223">
        <v>0.00362048344270013</v>
      </c>
      <c r="IP223">
        <v>-5.06934738496834e-07</v>
      </c>
      <c r="IQ223">
        <v>1.8318064437723e-10</v>
      </c>
      <c r="IR223">
        <v>-0.101343419155985</v>
      </c>
      <c r="IS223">
        <v>-0.0180113055313949</v>
      </c>
      <c r="IT223">
        <v>0.00213158163258544</v>
      </c>
      <c r="IU223">
        <v>-2.28843148016446e-05</v>
      </c>
      <c r="IV223">
        <v>5</v>
      </c>
      <c r="IW223">
        <v>2442</v>
      </c>
      <c r="IX223">
        <v>1</v>
      </c>
      <c r="IY223">
        <v>27</v>
      </c>
      <c r="IZ223">
        <v>29309796.3</v>
      </c>
      <c r="JA223">
        <v>29309796.3</v>
      </c>
      <c r="JB223">
        <v>0.948486</v>
      </c>
      <c r="JC223">
        <v>2.61353</v>
      </c>
      <c r="JD223">
        <v>1.54785</v>
      </c>
      <c r="JE223">
        <v>2.31812</v>
      </c>
      <c r="JF223">
        <v>1.64673</v>
      </c>
      <c r="JG223">
        <v>2.35107</v>
      </c>
      <c r="JH223">
        <v>33.9413</v>
      </c>
      <c r="JI223">
        <v>24.2276</v>
      </c>
      <c r="JJ223">
        <v>18</v>
      </c>
      <c r="JK223">
        <v>505.787</v>
      </c>
      <c r="JL223">
        <v>334.845</v>
      </c>
      <c r="JM223">
        <v>31.4053</v>
      </c>
      <c r="JN223">
        <v>28.7855</v>
      </c>
      <c r="JO223">
        <v>29.9997</v>
      </c>
      <c r="JP223">
        <v>28.7813</v>
      </c>
      <c r="JQ223">
        <v>28.7371</v>
      </c>
      <c r="JR223">
        <v>19.0103</v>
      </c>
      <c r="JS223">
        <v>23.8391</v>
      </c>
      <c r="JT223">
        <v>86.455</v>
      </c>
      <c r="JU223">
        <v>31.4021</v>
      </c>
      <c r="JV223">
        <v>419.9</v>
      </c>
      <c r="JW223">
        <v>24.1966</v>
      </c>
      <c r="JX223">
        <v>96.5903</v>
      </c>
      <c r="JY223">
        <v>94.4886</v>
      </c>
    </row>
    <row r="224" spans="1:285">
      <c r="A224">
        <v>208</v>
      </c>
      <c r="B224">
        <v>1758587778.1</v>
      </c>
      <c r="C224">
        <v>4238</v>
      </c>
      <c r="D224" t="s">
        <v>846</v>
      </c>
      <c r="E224" t="s">
        <v>847</v>
      </c>
      <c r="F224">
        <v>5</v>
      </c>
      <c r="G224" t="s">
        <v>419</v>
      </c>
      <c r="H224" t="s">
        <v>793</v>
      </c>
      <c r="I224" t="s">
        <v>421</v>
      </c>
      <c r="J224">
        <v>1758587775.1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5.9</v>
      </c>
      <c r="DB224">
        <v>0.5</v>
      </c>
      <c r="DC224" t="s">
        <v>423</v>
      </c>
      <c r="DD224">
        <v>2</v>
      </c>
      <c r="DE224">
        <v>1758587775.1</v>
      </c>
      <c r="DF224">
        <v>420.926666666667</v>
      </c>
      <c r="DG224">
        <v>419.896666666667</v>
      </c>
      <c r="DH224">
        <v>24.6144333333333</v>
      </c>
      <c r="DI224">
        <v>24.1578</v>
      </c>
      <c r="DJ224">
        <v>418.76</v>
      </c>
      <c r="DK224">
        <v>24.2264333333333</v>
      </c>
      <c r="DL224">
        <v>500.001333333333</v>
      </c>
      <c r="DM224">
        <v>89.6273333333333</v>
      </c>
      <c r="DN224">
        <v>0.0357461333333333</v>
      </c>
      <c r="DO224">
        <v>30.6367666666667</v>
      </c>
      <c r="DP224">
        <v>30.0107666666667</v>
      </c>
      <c r="DQ224">
        <v>999.9</v>
      </c>
      <c r="DR224">
        <v>0</v>
      </c>
      <c r="DS224">
        <v>0</v>
      </c>
      <c r="DT224">
        <v>9983.96</v>
      </c>
      <c r="DU224">
        <v>0</v>
      </c>
      <c r="DV224">
        <v>0.294208</v>
      </c>
      <c r="DW224">
        <v>1.03007133333333</v>
      </c>
      <c r="DX224">
        <v>431.549</v>
      </c>
      <c r="DY224">
        <v>430.291333333333</v>
      </c>
      <c r="DZ224">
        <v>0.456616666666667</v>
      </c>
      <c r="EA224">
        <v>419.896666666667</v>
      </c>
      <c r="EB224">
        <v>24.1578</v>
      </c>
      <c r="EC224">
        <v>2.20612333333333</v>
      </c>
      <c r="ED224">
        <v>2.1652</v>
      </c>
      <c r="EE224">
        <v>19.0068333333333</v>
      </c>
      <c r="EF224">
        <v>18.7071333333333</v>
      </c>
      <c r="EG224">
        <v>0.00500059</v>
      </c>
      <c r="EH224">
        <v>0</v>
      </c>
      <c r="EI224">
        <v>0</v>
      </c>
      <c r="EJ224">
        <v>0</v>
      </c>
      <c r="EK224">
        <v>817.566666666667</v>
      </c>
      <c r="EL224">
        <v>0.00500059</v>
      </c>
      <c r="EM224">
        <v>-6.8</v>
      </c>
      <c r="EN224">
        <v>0.0666666666666667</v>
      </c>
      <c r="EO224">
        <v>35.5413333333333</v>
      </c>
      <c r="EP224">
        <v>39.5206666666667</v>
      </c>
      <c r="EQ224">
        <v>37.1663333333333</v>
      </c>
      <c r="ER224">
        <v>39.8123333333333</v>
      </c>
      <c r="ES224">
        <v>38.2706666666667</v>
      </c>
      <c r="ET224">
        <v>0</v>
      </c>
      <c r="EU224">
        <v>0</v>
      </c>
      <c r="EV224">
        <v>0</v>
      </c>
      <c r="EW224">
        <v>1758587777</v>
      </c>
      <c r="EX224">
        <v>0</v>
      </c>
      <c r="EY224">
        <v>820.915384615385</v>
      </c>
      <c r="EZ224">
        <v>-3.26153887707473</v>
      </c>
      <c r="FA224">
        <v>-21.1316241861229</v>
      </c>
      <c r="FB224">
        <v>-10.8269230769231</v>
      </c>
      <c r="FC224">
        <v>15</v>
      </c>
      <c r="FD224">
        <v>0</v>
      </c>
      <c r="FE224" t="s">
        <v>424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1.03324715</v>
      </c>
      <c r="FR224">
        <v>0.0420318045112784</v>
      </c>
      <c r="FS224">
        <v>0.0258123962414864</v>
      </c>
      <c r="FT224">
        <v>1</v>
      </c>
      <c r="FU224">
        <v>819.914705882353</v>
      </c>
      <c r="FV224">
        <v>9.6760884996562</v>
      </c>
      <c r="FW224">
        <v>6.63852979617259</v>
      </c>
      <c r="FX224">
        <v>-1</v>
      </c>
      <c r="FY224">
        <v>0.4924932</v>
      </c>
      <c r="FZ224">
        <v>-0.283682255639097</v>
      </c>
      <c r="GA224">
        <v>0.027717951920371</v>
      </c>
      <c r="GB224">
        <v>0</v>
      </c>
      <c r="GC224">
        <v>1</v>
      </c>
      <c r="GD224">
        <v>2</v>
      </c>
      <c r="GE224" t="s">
        <v>485</v>
      </c>
      <c r="GF224">
        <v>3.13318</v>
      </c>
      <c r="GG224">
        <v>2.71362</v>
      </c>
      <c r="GH224">
        <v>0.0886777</v>
      </c>
      <c r="GI224">
        <v>0.0890115</v>
      </c>
      <c r="GJ224">
        <v>0.103809</v>
      </c>
      <c r="GK224">
        <v>0.103132</v>
      </c>
      <c r="GL224">
        <v>34300.3</v>
      </c>
      <c r="GM224">
        <v>36709.8</v>
      </c>
      <c r="GN224">
        <v>34056.1</v>
      </c>
      <c r="GO224">
        <v>36488.3</v>
      </c>
      <c r="GP224">
        <v>43115.2</v>
      </c>
      <c r="GQ224">
        <v>46979.6</v>
      </c>
      <c r="GR224">
        <v>53141.9</v>
      </c>
      <c r="GS224">
        <v>58319.7</v>
      </c>
      <c r="GT224">
        <v>1.94818</v>
      </c>
      <c r="GU224">
        <v>1.6579</v>
      </c>
      <c r="GV224">
        <v>0.0848621</v>
      </c>
      <c r="GW224">
        <v>0</v>
      </c>
      <c r="GX224">
        <v>28.6252</v>
      </c>
      <c r="GY224">
        <v>999.9</v>
      </c>
      <c r="GZ224">
        <v>60.298</v>
      </c>
      <c r="HA224">
        <v>30.595</v>
      </c>
      <c r="HB224">
        <v>29.6572</v>
      </c>
      <c r="HC224">
        <v>55.73</v>
      </c>
      <c r="HD224">
        <v>45.5128</v>
      </c>
      <c r="HE224">
        <v>1</v>
      </c>
      <c r="HF224">
        <v>0.10857</v>
      </c>
      <c r="HG224">
        <v>-1.49602</v>
      </c>
      <c r="HH224">
        <v>20.1282</v>
      </c>
      <c r="HI224">
        <v>5.19902</v>
      </c>
      <c r="HJ224">
        <v>12.004</v>
      </c>
      <c r="HK224">
        <v>4.9741</v>
      </c>
      <c r="HL224">
        <v>3.294</v>
      </c>
      <c r="HM224">
        <v>9999</v>
      </c>
      <c r="HN224">
        <v>999.9</v>
      </c>
      <c r="HO224">
        <v>9999</v>
      </c>
      <c r="HP224">
        <v>9999</v>
      </c>
      <c r="HQ224">
        <v>1.86325</v>
      </c>
      <c r="HR224">
        <v>1.86813</v>
      </c>
      <c r="HS224">
        <v>1.86784</v>
      </c>
      <c r="HT224">
        <v>1.86905</v>
      </c>
      <c r="HU224">
        <v>1.86985</v>
      </c>
      <c r="HV224">
        <v>1.86586</v>
      </c>
      <c r="HW224">
        <v>1.86694</v>
      </c>
      <c r="HX224">
        <v>1.86843</v>
      </c>
      <c r="HY224">
        <v>5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2.166</v>
      </c>
      <c r="IM224">
        <v>0.3885</v>
      </c>
      <c r="IN224">
        <v>0.725814700763697</v>
      </c>
      <c r="IO224">
        <v>0.00362048344270013</v>
      </c>
      <c r="IP224">
        <v>-5.06934738496834e-07</v>
      </c>
      <c r="IQ224">
        <v>1.8318064437723e-10</v>
      </c>
      <c r="IR224">
        <v>-0.101343419155985</v>
      </c>
      <c r="IS224">
        <v>-0.0180113055313949</v>
      </c>
      <c r="IT224">
        <v>0.00213158163258544</v>
      </c>
      <c r="IU224">
        <v>-2.28843148016446e-05</v>
      </c>
      <c r="IV224">
        <v>5</v>
      </c>
      <c r="IW224">
        <v>2442</v>
      </c>
      <c r="IX224">
        <v>1</v>
      </c>
      <c r="IY224">
        <v>27</v>
      </c>
      <c r="IZ224">
        <v>29309796.3</v>
      </c>
      <c r="JA224">
        <v>29309796.3</v>
      </c>
      <c r="JB224">
        <v>0.948486</v>
      </c>
      <c r="JC224">
        <v>2.62207</v>
      </c>
      <c r="JD224">
        <v>1.54785</v>
      </c>
      <c r="JE224">
        <v>2.31689</v>
      </c>
      <c r="JF224">
        <v>1.64551</v>
      </c>
      <c r="JG224">
        <v>2.25952</v>
      </c>
      <c r="JH224">
        <v>33.9413</v>
      </c>
      <c r="JI224">
        <v>24.2188</v>
      </c>
      <c r="JJ224">
        <v>18</v>
      </c>
      <c r="JK224">
        <v>505.66</v>
      </c>
      <c r="JL224">
        <v>334.841</v>
      </c>
      <c r="JM224">
        <v>31.4038</v>
      </c>
      <c r="JN224">
        <v>28.7843</v>
      </c>
      <c r="JO224">
        <v>29.9998</v>
      </c>
      <c r="JP224">
        <v>28.78</v>
      </c>
      <c r="JQ224">
        <v>28.7365</v>
      </c>
      <c r="JR224">
        <v>19.0116</v>
      </c>
      <c r="JS224">
        <v>23.8391</v>
      </c>
      <c r="JT224">
        <v>86.455</v>
      </c>
      <c r="JU224">
        <v>31.4021</v>
      </c>
      <c r="JV224">
        <v>419.9</v>
      </c>
      <c r="JW224">
        <v>24.1963</v>
      </c>
      <c r="JX224">
        <v>96.5904</v>
      </c>
      <c r="JY224">
        <v>94.4887</v>
      </c>
    </row>
    <row r="225" spans="1:285">
      <c r="A225">
        <v>209</v>
      </c>
      <c r="B225">
        <v>1758587780.1</v>
      </c>
      <c r="C225">
        <v>4240</v>
      </c>
      <c r="D225" t="s">
        <v>848</v>
      </c>
      <c r="E225" t="s">
        <v>849</v>
      </c>
      <c r="F225">
        <v>5</v>
      </c>
      <c r="G225" t="s">
        <v>419</v>
      </c>
      <c r="H225" t="s">
        <v>793</v>
      </c>
      <c r="I225" t="s">
        <v>421</v>
      </c>
      <c r="J225">
        <v>1758587777.1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5.9</v>
      </c>
      <c r="DB225">
        <v>0.5</v>
      </c>
      <c r="DC225" t="s">
        <v>423</v>
      </c>
      <c r="DD225">
        <v>2</v>
      </c>
      <c r="DE225">
        <v>1758587777.1</v>
      </c>
      <c r="DF225">
        <v>420.927</v>
      </c>
      <c r="DG225">
        <v>419.924666666667</v>
      </c>
      <c r="DH225">
        <v>24.6234</v>
      </c>
      <c r="DI225">
        <v>24.1626333333333</v>
      </c>
      <c r="DJ225">
        <v>418.760333333333</v>
      </c>
      <c r="DK225">
        <v>24.235</v>
      </c>
      <c r="DL225">
        <v>500.023</v>
      </c>
      <c r="DM225">
        <v>89.6272</v>
      </c>
      <c r="DN225">
        <v>0.0356416666666667</v>
      </c>
      <c r="DO225">
        <v>30.6372</v>
      </c>
      <c r="DP225">
        <v>30.0097666666667</v>
      </c>
      <c r="DQ225">
        <v>999.9</v>
      </c>
      <c r="DR225">
        <v>0</v>
      </c>
      <c r="DS225">
        <v>0</v>
      </c>
      <c r="DT225">
        <v>9993.76666666667</v>
      </c>
      <c r="DU225">
        <v>0</v>
      </c>
      <c r="DV225">
        <v>0.298805</v>
      </c>
      <c r="DW225">
        <v>1.00234033333333</v>
      </c>
      <c r="DX225">
        <v>431.553333333333</v>
      </c>
      <c r="DY225">
        <v>430.322333333333</v>
      </c>
      <c r="DZ225">
        <v>0.460739</v>
      </c>
      <c r="EA225">
        <v>419.924666666667</v>
      </c>
      <c r="EB225">
        <v>24.1626333333333</v>
      </c>
      <c r="EC225">
        <v>2.20692333333333</v>
      </c>
      <c r="ED225">
        <v>2.16563</v>
      </c>
      <c r="EE225">
        <v>19.0126666666667</v>
      </c>
      <c r="EF225">
        <v>18.7103333333333</v>
      </c>
      <c r="EG225">
        <v>0.00500059</v>
      </c>
      <c r="EH225">
        <v>0</v>
      </c>
      <c r="EI225">
        <v>0</v>
      </c>
      <c r="EJ225">
        <v>0</v>
      </c>
      <c r="EK225">
        <v>816.533333333333</v>
      </c>
      <c r="EL225">
        <v>0.00500059</v>
      </c>
      <c r="EM225">
        <v>-8.4</v>
      </c>
      <c r="EN225">
        <v>-0.333333333333333</v>
      </c>
      <c r="EO225">
        <v>35.562</v>
      </c>
      <c r="EP225">
        <v>39.5623333333333</v>
      </c>
      <c r="EQ225">
        <v>37.187</v>
      </c>
      <c r="ER225">
        <v>39.8746666666667</v>
      </c>
      <c r="ES225">
        <v>38.2913333333333</v>
      </c>
      <c r="ET225">
        <v>0</v>
      </c>
      <c r="EU225">
        <v>0</v>
      </c>
      <c r="EV225">
        <v>0</v>
      </c>
      <c r="EW225">
        <v>1758587779.4</v>
      </c>
      <c r="EX225">
        <v>0</v>
      </c>
      <c r="EY225">
        <v>818.930769230769</v>
      </c>
      <c r="EZ225">
        <v>-23.3299147557606</v>
      </c>
      <c r="FA225">
        <v>10.0717944064319</v>
      </c>
      <c r="FB225">
        <v>-10.4307692307692</v>
      </c>
      <c r="FC225">
        <v>15</v>
      </c>
      <c r="FD225">
        <v>0</v>
      </c>
      <c r="FE225" t="s">
        <v>424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1.0253475</v>
      </c>
      <c r="FR225">
        <v>-0.092249413533834</v>
      </c>
      <c r="FS225">
        <v>0.0354097998843541</v>
      </c>
      <c r="FT225">
        <v>1</v>
      </c>
      <c r="FU225">
        <v>819.673529411765</v>
      </c>
      <c r="FV225">
        <v>13.3919021045795</v>
      </c>
      <c r="FW225">
        <v>6.48864659247798</v>
      </c>
      <c r="FX225">
        <v>-1</v>
      </c>
      <c r="FY225">
        <v>0.4857284</v>
      </c>
      <c r="FZ225">
        <v>-0.25913305263158</v>
      </c>
      <c r="GA225">
        <v>0.0260328793209664</v>
      </c>
      <c r="GB225">
        <v>0</v>
      </c>
      <c r="GC225">
        <v>1</v>
      </c>
      <c r="GD225">
        <v>2</v>
      </c>
      <c r="GE225" t="s">
        <v>485</v>
      </c>
      <c r="GF225">
        <v>3.13317</v>
      </c>
      <c r="GG225">
        <v>2.71383</v>
      </c>
      <c r="GH225">
        <v>0.0886784</v>
      </c>
      <c r="GI225">
        <v>0.0890061</v>
      </c>
      <c r="GJ225">
        <v>0.103831</v>
      </c>
      <c r="GK225">
        <v>0.103132</v>
      </c>
      <c r="GL225">
        <v>34300.3</v>
      </c>
      <c r="GM225">
        <v>36710</v>
      </c>
      <c r="GN225">
        <v>34056.1</v>
      </c>
      <c r="GO225">
        <v>36488.3</v>
      </c>
      <c r="GP225">
        <v>43114.1</v>
      </c>
      <c r="GQ225">
        <v>46979.6</v>
      </c>
      <c r="GR225">
        <v>53141.9</v>
      </c>
      <c r="GS225">
        <v>58319.7</v>
      </c>
      <c r="GT225">
        <v>1.94807</v>
      </c>
      <c r="GU225">
        <v>1.65768</v>
      </c>
      <c r="GV225">
        <v>0.0844523</v>
      </c>
      <c r="GW225">
        <v>0</v>
      </c>
      <c r="GX225">
        <v>28.6264</v>
      </c>
      <c r="GY225">
        <v>999.9</v>
      </c>
      <c r="GZ225">
        <v>60.298</v>
      </c>
      <c r="HA225">
        <v>30.585</v>
      </c>
      <c r="HB225">
        <v>29.639</v>
      </c>
      <c r="HC225">
        <v>55.77</v>
      </c>
      <c r="HD225">
        <v>45.5168</v>
      </c>
      <c r="HE225">
        <v>1</v>
      </c>
      <c r="HF225">
        <v>0.108532</v>
      </c>
      <c r="HG225">
        <v>-1.49917</v>
      </c>
      <c r="HH225">
        <v>20.1281</v>
      </c>
      <c r="HI225">
        <v>5.19872</v>
      </c>
      <c r="HJ225">
        <v>12.0044</v>
      </c>
      <c r="HK225">
        <v>4.97425</v>
      </c>
      <c r="HL225">
        <v>3.294</v>
      </c>
      <c r="HM225">
        <v>9999</v>
      </c>
      <c r="HN225">
        <v>999.9</v>
      </c>
      <c r="HO225">
        <v>9999</v>
      </c>
      <c r="HP225">
        <v>9999</v>
      </c>
      <c r="HQ225">
        <v>1.86325</v>
      </c>
      <c r="HR225">
        <v>1.86812</v>
      </c>
      <c r="HS225">
        <v>1.86785</v>
      </c>
      <c r="HT225">
        <v>1.86905</v>
      </c>
      <c r="HU225">
        <v>1.86986</v>
      </c>
      <c r="HV225">
        <v>1.86586</v>
      </c>
      <c r="HW225">
        <v>1.86697</v>
      </c>
      <c r="HX225">
        <v>1.86842</v>
      </c>
      <c r="HY225">
        <v>5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2.166</v>
      </c>
      <c r="IM225">
        <v>0.3888</v>
      </c>
      <c r="IN225">
        <v>0.725814700763697</v>
      </c>
      <c r="IO225">
        <v>0.00362048344270013</v>
      </c>
      <c r="IP225">
        <v>-5.06934738496834e-07</v>
      </c>
      <c r="IQ225">
        <v>1.8318064437723e-10</v>
      </c>
      <c r="IR225">
        <v>-0.101343419155985</v>
      </c>
      <c r="IS225">
        <v>-0.0180113055313949</v>
      </c>
      <c r="IT225">
        <v>0.00213158163258544</v>
      </c>
      <c r="IU225">
        <v>-2.28843148016446e-05</v>
      </c>
      <c r="IV225">
        <v>5</v>
      </c>
      <c r="IW225">
        <v>2442</v>
      </c>
      <c r="IX225">
        <v>1</v>
      </c>
      <c r="IY225">
        <v>27</v>
      </c>
      <c r="IZ225">
        <v>29309796.3</v>
      </c>
      <c r="JA225">
        <v>29309796.3</v>
      </c>
      <c r="JB225">
        <v>0.948486</v>
      </c>
      <c r="JC225">
        <v>2.62207</v>
      </c>
      <c r="JD225">
        <v>1.54785</v>
      </c>
      <c r="JE225">
        <v>2.31812</v>
      </c>
      <c r="JF225">
        <v>1.64551</v>
      </c>
      <c r="JG225">
        <v>2.2998</v>
      </c>
      <c r="JH225">
        <v>33.9413</v>
      </c>
      <c r="JI225">
        <v>24.2188</v>
      </c>
      <c r="JJ225">
        <v>18</v>
      </c>
      <c r="JK225">
        <v>505.588</v>
      </c>
      <c r="JL225">
        <v>334.727</v>
      </c>
      <c r="JM225">
        <v>31.401</v>
      </c>
      <c r="JN225">
        <v>28.7825</v>
      </c>
      <c r="JO225">
        <v>29.9999</v>
      </c>
      <c r="JP225">
        <v>28.7794</v>
      </c>
      <c r="JQ225">
        <v>28.7352</v>
      </c>
      <c r="JR225">
        <v>19.0122</v>
      </c>
      <c r="JS225">
        <v>23.8391</v>
      </c>
      <c r="JT225">
        <v>86.455</v>
      </c>
      <c r="JU225">
        <v>31.3941</v>
      </c>
      <c r="JV225">
        <v>419.9</v>
      </c>
      <c r="JW225">
        <v>24.1963</v>
      </c>
      <c r="JX225">
        <v>96.5905</v>
      </c>
      <c r="JY225">
        <v>94.4886</v>
      </c>
    </row>
    <row r="226" spans="1:285">
      <c r="A226">
        <v>210</v>
      </c>
      <c r="B226">
        <v>1758587782.1</v>
      </c>
      <c r="C226">
        <v>4242</v>
      </c>
      <c r="D226" t="s">
        <v>850</v>
      </c>
      <c r="E226" t="s">
        <v>851</v>
      </c>
      <c r="F226">
        <v>5</v>
      </c>
      <c r="G226" t="s">
        <v>419</v>
      </c>
      <c r="H226" t="s">
        <v>793</v>
      </c>
      <c r="I226" t="s">
        <v>421</v>
      </c>
      <c r="J226">
        <v>1758587779.1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5.9</v>
      </c>
      <c r="DB226">
        <v>0.5</v>
      </c>
      <c r="DC226" t="s">
        <v>423</v>
      </c>
      <c r="DD226">
        <v>2</v>
      </c>
      <c r="DE226">
        <v>1758587779.1</v>
      </c>
      <c r="DF226">
        <v>420.915666666667</v>
      </c>
      <c r="DG226">
        <v>419.926</v>
      </c>
      <c r="DH226">
        <v>24.6310333333333</v>
      </c>
      <c r="DI226">
        <v>24.1635333333333</v>
      </c>
      <c r="DJ226">
        <v>418.749333333333</v>
      </c>
      <c r="DK226">
        <v>24.2423</v>
      </c>
      <c r="DL226">
        <v>500.054</v>
      </c>
      <c r="DM226">
        <v>89.6277</v>
      </c>
      <c r="DN226">
        <v>0.0355917</v>
      </c>
      <c r="DO226">
        <v>30.6372</v>
      </c>
      <c r="DP226">
        <v>30.0054</v>
      </c>
      <c r="DQ226">
        <v>999.9</v>
      </c>
      <c r="DR226">
        <v>0</v>
      </c>
      <c r="DS226">
        <v>0</v>
      </c>
      <c r="DT226">
        <v>10009.6</v>
      </c>
      <c r="DU226">
        <v>0</v>
      </c>
      <c r="DV226">
        <v>0.298805</v>
      </c>
      <c r="DW226">
        <v>0.989807</v>
      </c>
      <c r="DX226">
        <v>431.545</v>
      </c>
      <c r="DY226">
        <v>430.324</v>
      </c>
      <c r="DZ226">
        <v>0.467474</v>
      </c>
      <c r="EA226">
        <v>419.926</v>
      </c>
      <c r="EB226">
        <v>24.1635333333333</v>
      </c>
      <c r="EC226">
        <v>2.20762</v>
      </c>
      <c r="ED226">
        <v>2.16572</v>
      </c>
      <c r="EE226">
        <v>19.0177</v>
      </c>
      <c r="EF226">
        <v>18.711</v>
      </c>
      <c r="EG226">
        <v>0.00500059</v>
      </c>
      <c r="EH226">
        <v>0</v>
      </c>
      <c r="EI226">
        <v>0</v>
      </c>
      <c r="EJ226">
        <v>0</v>
      </c>
      <c r="EK226">
        <v>819.866666666667</v>
      </c>
      <c r="EL226">
        <v>0.00500059</v>
      </c>
      <c r="EM226">
        <v>-12.1333333333333</v>
      </c>
      <c r="EN226">
        <v>-0.9</v>
      </c>
      <c r="EO226">
        <v>35.562</v>
      </c>
      <c r="EP226">
        <v>39.604</v>
      </c>
      <c r="EQ226">
        <v>37.208</v>
      </c>
      <c r="ER226">
        <v>39.9163333333333</v>
      </c>
      <c r="ES226">
        <v>38.312</v>
      </c>
      <c r="ET226">
        <v>0</v>
      </c>
      <c r="EU226">
        <v>0</v>
      </c>
      <c r="EV226">
        <v>0</v>
      </c>
      <c r="EW226">
        <v>1758587781.2</v>
      </c>
      <c r="EX226">
        <v>0</v>
      </c>
      <c r="EY226">
        <v>819.068</v>
      </c>
      <c r="EZ226">
        <v>-9.78461566338372</v>
      </c>
      <c r="FA226">
        <v>32.5692302508232</v>
      </c>
      <c r="FB226">
        <v>-10.116</v>
      </c>
      <c r="FC226">
        <v>15</v>
      </c>
      <c r="FD226">
        <v>0</v>
      </c>
      <c r="FE226" t="s">
        <v>424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1.0186746</v>
      </c>
      <c r="FR226">
        <v>-0.115642917293233</v>
      </c>
      <c r="FS226">
        <v>0.0367567664198036</v>
      </c>
      <c r="FT226">
        <v>1</v>
      </c>
      <c r="FU226">
        <v>818.791176470588</v>
      </c>
      <c r="FV226">
        <v>-5.42245997028478</v>
      </c>
      <c r="FW226">
        <v>7.07848303984184</v>
      </c>
      <c r="FX226">
        <v>-1</v>
      </c>
      <c r="FY226">
        <v>0.47998955</v>
      </c>
      <c r="FZ226">
        <v>-0.202369939849625</v>
      </c>
      <c r="GA226">
        <v>0.0223243267187949</v>
      </c>
      <c r="GB226">
        <v>0</v>
      </c>
      <c r="GC226">
        <v>1</v>
      </c>
      <c r="GD226">
        <v>2</v>
      </c>
      <c r="GE226" t="s">
        <v>485</v>
      </c>
      <c r="GF226">
        <v>3.13307</v>
      </c>
      <c r="GG226">
        <v>2.71379</v>
      </c>
      <c r="GH226">
        <v>0.0886812</v>
      </c>
      <c r="GI226">
        <v>0.0890036</v>
      </c>
      <c r="GJ226">
        <v>0.103847</v>
      </c>
      <c r="GK226">
        <v>0.103132</v>
      </c>
      <c r="GL226">
        <v>34300.1</v>
      </c>
      <c r="GM226">
        <v>36710.2</v>
      </c>
      <c r="GN226">
        <v>34056.1</v>
      </c>
      <c r="GO226">
        <v>36488.4</v>
      </c>
      <c r="GP226">
        <v>43113.3</v>
      </c>
      <c r="GQ226">
        <v>46979.8</v>
      </c>
      <c r="GR226">
        <v>53141.8</v>
      </c>
      <c r="GS226">
        <v>58319.9</v>
      </c>
      <c r="GT226">
        <v>1.94835</v>
      </c>
      <c r="GU226">
        <v>1.65765</v>
      </c>
      <c r="GV226">
        <v>0.0844151</v>
      </c>
      <c r="GW226">
        <v>0</v>
      </c>
      <c r="GX226">
        <v>28.6265</v>
      </c>
      <c r="GY226">
        <v>999.9</v>
      </c>
      <c r="GZ226">
        <v>60.273</v>
      </c>
      <c r="HA226">
        <v>30.595</v>
      </c>
      <c r="HB226">
        <v>29.6454</v>
      </c>
      <c r="HC226">
        <v>56.29</v>
      </c>
      <c r="HD226">
        <v>45.7171</v>
      </c>
      <c r="HE226">
        <v>1</v>
      </c>
      <c r="HF226">
        <v>0.108529</v>
      </c>
      <c r="HG226">
        <v>-1.49342</v>
      </c>
      <c r="HH226">
        <v>20.1282</v>
      </c>
      <c r="HI226">
        <v>5.19857</v>
      </c>
      <c r="HJ226">
        <v>12.0047</v>
      </c>
      <c r="HK226">
        <v>4.97465</v>
      </c>
      <c r="HL226">
        <v>3.294</v>
      </c>
      <c r="HM226">
        <v>9999</v>
      </c>
      <c r="HN226">
        <v>999.9</v>
      </c>
      <c r="HO226">
        <v>9999</v>
      </c>
      <c r="HP226">
        <v>9999</v>
      </c>
      <c r="HQ226">
        <v>1.86325</v>
      </c>
      <c r="HR226">
        <v>1.86813</v>
      </c>
      <c r="HS226">
        <v>1.86787</v>
      </c>
      <c r="HT226">
        <v>1.86905</v>
      </c>
      <c r="HU226">
        <v>1.86985</v>
      </c>
      <c r="HV226">
        <v>1.86587</v>
      </c>
      <c r="HW226">
        <v>1.86697</v>
      </c>
      <c r="HX226">
        <v>1.86843</v>
      </c>
      <c r="HY226">
        <v>5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2.167</v>
      </c>
      <c r="IM226">
        <v>0.389</v>
      </c>
      <c r="IN226">
        <v>0.725814700763697</v>
      </c>
      <c r="IO226">
        <v>0.00362048344270013</v>
      </c>
      <c r="IP226">
        <v>-5.06934738496834e-07</v>
      </c>
      <c r="IQ226">
        <v>1.8318064437723e-10</v>
      </c>
      <c r="IR226">
        <v>-0.101343419155985</v>
      </c>
      <c r="IS226">
        <v>-0.0180113055313949</v>
      </c>
      <c r="IT226">
        <v>0.00213158163258544</v>
      </c>
      <c r="IU226">
        <v>-2.28843148016446e-05</v>
      </c>
      <c r="IV226">
        <v>5</v>
      </c>
      <c r="IW226">
        <v>2442</v>
      </c>
      <c r="IX226">
        <v>1</v>
      </c>
      <c r="IY226">
        <v>27</v>
      </c>
      <c r="IZ226">
        <v>29309796.4</v>
      </c>
      <c r="JA226">
        <v>29309796.4</v>
      </c>
      <c r="JB226">
        <v>0.948486</v>
      </c>
      <c r="JC226">
        <v>2.61963</v>
      </c>
      <c r="JD226">
        <v>1.54785</v>
      </c>
      <c r="JE226">
        <v>2.31812</v>
      </c>
      <c r="JF226">
        <v>1.64551</v>
      </c>
      <c r="JG226">
        <v>2.35352</v>
      </c>
      <c r="JH226">
        <v>33.9413</v>
      </c>
      <c r="JI226">
        <v>24.2276</v>
      </c>
      <c r="JJ226">
        <v>18</v>
      </c>
      <c r="JK226">
        <v>505.76</v>
      </c>
      <c r="JL226">
        <v>334.708</v>
      </c>
      <c r="JM226">
        <v>31.3984</v>
      </c>
      <c r="JN226">
        <v>28.7812</v>
      </c>
      <c r="JO226">
        <v>29.9999</v>
      </c>
      <c r="JP226">
        <v>28.7782</v>
      </c>
      <c r="JQ226">
        <v>28.734</v>
      </c>
      <c r="JR226">
        <v>19.0113</v>
      </c>
      <c r="JS226">
        <v>23.8391</v>
      </c>
      <c r="JT226">
        <v>86.455</v>
      </c>
      <c r="JU226">
        <v>31.3941</v>
      </c>
      <c r="JV226">
        <v>419.9</v>
      </c>
      <c r="JW226">
        <v>24.1963</v>
      </c>
      <c r="JX226">
        <v>96.5903</v>
      </c>
      <c r="JY226">
        <v>94.489</v>
      </c>
    </row>
    <row r="227" spans="1:285">
      <c r="A227">
        <v>211</v>
      </c>
      <c r="B227">
        <v>1758588087.1</v>
      </c>
      <c r="C227">
        <v>4547</v>
      </c>
      <c r="D227" t="s">
        <v>852</v>
      </c>
      <c r="E227" t="s">
        <v>853</v>
      </c>
      <c r="F227">
        <v>5</v>
      </c>
      <c r="G227" t="s">
        <v>419</v>
      </c>
      <c r="H227" t="s">
        <v>793</v>
      </c>
      <c r="I227" t="s">
        <v>421</v>
      </c>
      <c r="J227">
        <v>1758588083.6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5.9</v>
      </c>
      <c r="DB227">
        <v>0.5</v>
      </c>
      <c r="DC227" t="s">
        <v>423</v>
      </c>
      <c r="DD227">
        <v>2</v>
      </c>
      <c r="DE227">
        <v>1758588083.6</v>
      </c>
      <c r="DF227">
        <v>420.9155</v>
      </c>
      <c r="DG227">
        <v>419.929</v>
      </c>
      <c r="DH227">
        <v>24.6683166666667</v>
      </c>
      <c r="DI227">
        <v>24.1875</v>
      </c>
      <c r="DJ227">
        <v>418.748833333333</v>
      </c>
      <c r="DK227">
        <v>24.2780166666667</v>
      </c>
      <c r="DL227">
        <v>499.956333333333</v>
      </c>
      <c r="DM227">
        <v>89.61805</v>
      </c>
      <c r="DN227">
        <v>0.0355899666666667</v>
      </c>
      <c r="DO227">
        <v>30.6198666666667</v>
      </c>
      <c r="DP227">
        <v>29.9871</v>
      </c>
      <c r="DQ227">
        <v>999.9</v>
      </c>
      <c r="DR227">
        <v>0</v>
      </c>
      <c r="DS227">
        <v>0</v>
      </c>
      <c r="DT227">
        <v>9969.38333333333</v>
      </c>
      <c r="DU227">
        <v>0</v>
      </c>
      <c r="DV227">
        <v>0.278808166666667</v>
      </c>
      <c r="DW227">
        <v>0.986160333333333</v>
      </c>
      <c r="DX227">
        <v>431.561333333333</v>
      </c>
      <c r="DY227">
        <v>430.338</v>
      </c>
      <c r="DZ227">
        <v>0.480824833333333</v>
      </c>
      <c r="EA227">
        <v>419.929</v>
      </c>
      <c r="EB227">
        <v>24.1875</v>
      </c>
      <c r="EC227">
        <v>2.21072666666667</v>
      </c>
      <c r="ED227">
        <v>2.16763833333333</v>
      </c>
      <c r="EE227">
        <v>19.04025</v>
      </c>
      <c r="EF227">
        <v>18.7251166666667</v>
      </c>
      <c r="EG227">
        <v>0.00500059</v>
      </c>
      <c r="EH227">
        <v>0</v>
      </c>
      <c r="EI227">
        <v>0</v>
      </c>
      <c r="EJ227">
        <v>0</v>
      </c>
      <c r="EK227">
        <v>815.816666666667</v>
      </c>
      <c r="EL227">
        <v>0.00500059</v>
      </c>
      <c r="EM227">
        <v>-20.15</v>
      </c>
      <c r="EN227">
        <v>-1.71666666666667</v>
      </c>
      <c r="EO227">
        <v>35.3016666666667</v>
      </c>
      <c r="EP227">
        <v>38.125</v>
      </c>
      <c r="EQ227">
        <v>36.4895</v>
      </c>
      <c r="ER227">
        <v>38.062</v>
      </c>
      <c r="ES227">
        <v>37.5</v>
      </c>
      <c r="ET227">
        <v>0</v>
      </c>
      <c r="EU227">
        <v>0</v>
      </c>
      <c r="EV227">
        <v>0</v>
      </c>
      <c r="EW227">
        <v>1758588086</v>
      </c>
      <c r="EX227">
        <v>0</v>
      </c>
      <c r="EY227">
        <v>813.892</v>
      </c>
      <c r="EZ227">
        <v>23.7615386450495</v>
      </c>
      <c r="FA227">
        <v>-24.6538460968278</v>
      </c>
      <c r="FB227">
        <v>-13.6</v>
      </c>
      <c r="FC227">
        <v>15</v>
      </c>
      <c r="FD227">
        <v>0</v>
      </c>
      <c r="FE227" t="s">
        <v>424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0.990482857142857</v>
      </c>
      <c r="FR227">
        <v>-0.0128511428571416</v>
      </c>
      <c r="FS227">
        <v>0.030111076380447</v>
      </c>
      <c r="FT227">
        <v>1</v>
      </c>
      <c r="FU227">
        <v>813.876470588235</v>
      </c>
      <c r="FV227">
        <v>1.19174967654756</v>
      </c>
      <c r="FW227">
        <v>5.3210491459712</v>
      </c>
      <c r="FX227">
        <v>-1</v>
      </c>
      <c r="FY227">
        <v>0.479318523809524</v>
      </c>
      <c r="FZ227">
        <v>0.0066187792207793</v>
      </c>
      <c r="GA227">
        <v>0.00126758441511132</v>
      </c>
      <c r="GB227">
        <v>1</v>
      </c>
      <c r="GC227">
        <v>2</v>
      </c>
      <c r="GD227">
        <v>2</v>
      </c>
      <c r="GE227" t="s">
        <v>425</v>
      </c>
      <c r="GF227">
        <v>3.13306</v>
      </c>
      <c r="GG227">
        <v>2.71373</v>
      </c>
      <c r="GH227">
        <v>0.0887108</v>
      </c>
      <c r="GI227">
        <v>0.0890271</v>
      </c>
      <c r="GJ227">
        <v>0.103964</v>
      </c>
      <c r="GK227">
        <v>0.103231</v>
      </c>
      <c r="GL227">
        <v>34310</v>
      </c>
      <c r="GM227">
        <v>36725.6</v>
      </c>
      <c r="GN227">
        <v>34065.9</v>
      </c>
      <c r="GO227">
        <v>36503.6</v>
      </c>
      <c r="GP227">
        <v>43116.5</v>
      </c>
      <c r="GQ227">
        <v>46993.3</v>
      </c>
      <c r="GR227">
        <v>53154.2</v>
      </c>
      <c r="GS227">
        <v>58343.8</v>
      </c>
      <c r="GT227">
        <v>1.95087</v>
      </c>
      <c r="GU227">
        <v>1.65847</v>
      </c>
      <c r="GV227">
        <v>0.0852421</v>
      </c>
      <c r="GW227">
        <v>0</v>
      </c>
      <c r="GX227">
        <v>28.5979</v>
      </c>
      <c r="GY227">
        <v>999.9</v>
      </c>
      <c r="GZ227">
        <v>59.98</v>
      </c>
      <c r="HA227">
        <v>30.534</v>
      </c>
      <c r="HB227">
        <v>29.4015</v>
      </c>
      <c r="HC227">
        <v>54.95</v>
      </c>
      <c r="HD227">
        <v>45.6731</v>
      </c>
      <c r="HE227">
        <v>1</v>
      </c>
      <c r="HF227">
        <v>0.0933308</v>
      </c>
      <c r="HG227">
        <v>-1.66962</v>
      </c>
      <c r="HH227">
        <v>20.125</v>
      </c>
      <c r="HI227">
        <v>5.19632</v>
      </c>
      <c r="HJ227">
        <v>12.0041</v>
      </c>
      <c r="HK227">
        <v>4.97375</v>
      </c>
      <c r="HL227">
        <v>3.294</v>
      </c>
      <c r="HM227">
        <v>9999</v>
      </c>
      <c r="HN227">
        <v>999.9</v>
      </c>
      <c r="HO227">
        <v>9999</v>
      </c>
      <c r="HP227">
        <v>9999</v>
      </c>
      <c r="HQ227">
        <v>1.86325</v>
      </c>
      <c r="HR227">
        <v>1.86813</v>
      </c>
      <c r="HS227">
        <v>1.86788</v>
      </c>
      <c r="HT227">
        <v>1.86905</v>
      </c>
      <c r="HU227">
        <v>1.86982</v>
      </c>
      <c r="HV227">
        <v>1.8659</v>
      </c>
      <c r="HW227">
        <v>1.86698</v>
      </c>
      <c r="HX227">
        <v>1.86841</v>
      </c>
      <c r="HY227">
        <v>5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2.166</v>
      </c>
      <c r="IM227">
        <v>0.3903</v>
      </c>
      <c r="IN227">
        <v>0.725814700763697</v>
      </c>
      <c r="IO227">
        <v>0.00362048344270013</v>
      </c>
      <c r="IP227">
        <v>-5.06934738496834e-07</v>
      </c>
      <c r="IQ227">
        <v>1.8318064437723e-10</v>
      </c>
      <c r="IR227">
        <v>-0.101343419155985</v>
      </c>
      <c r="IS227">
        <v>-0.0180113055313949</v>
      </c>
      <c r="IT227">
        <v>0.00213158163258544</v>
      </c>
      <c r="IU227">
        <v>-2.28843148016446e-05</v>
      </c>
      <c r="IV227">
        <v>5</v>
      </c>
      <c r="IW227">
        <v>2442</v>
      </c>
      <c r="IX227">
        <v>1</v>
      </c>
      <c r="IY227">
        <v>27</v>
      </c>
      <c r="IZ227">
        <v>29309801.5</v>
      </c>
      <c r="JA227">
        <v>29309801.5</v>
      </c>
      <c r="JB227">
        <v>0.948486</v>
      </c>
      <c r="JC227">
        <v>2.62817</v>
      </c>
      <c r="JD227">
        <v>1.54785</v>
      </c>
      <c r="JE227">
        <v>2.31812</v>
      </c>
      <c r="JF227">
        <v>1.64673</v>
      </c>
      <c r="JG227">
        <v>2.37305</v>
      </c>
      <c r="JH227">
        <v>34.0771</v>
      </c>
      <c r="JI227">
        <v>24.2276</v>
      </c>
      <c r="JJ227">
        <v>18</v>
      </c>
      <c r="JK227">
        <v>505.848</v>
      </c>
      <c r="JL227">
        <v>334.135</v>
      </c>
      <c r="JM227">
        <v>31.467</v>
      </c>
      <c r="JN227">
        <v>28.5802</v>
      </c>
      <c r="JO227">
        <v>30</v>
      </c>
      <c r="JP227">
        <v>28.5977</v>
      </c>
      <c r="JQ227">
        <v>28.5572</v>
      </c>
      <c r="JR227">
        <v>19.0191</v>
      </c>
      <c r="JS227">
        <v>23.0129</v>
      </c>
      <c r="JT227">
        <v>85.7107</v>
      </c>
      <c r="JU227">
        <v>31.4803</v>
      </c>
      <c r="JV227">
        <v>419.9</v>
      </c>
      <c r="JW227">
        <v>24.2037</v>
      </c>
      <c r="JX227">
        <v>96.6149</v>
      </c>
      <c r="JY227">
        <v>94.5279</v>
      </c>
    </row>
    <row r="228" spans="1:285">
      <c r="A228">
        <v>212</v>
      </c>
      <c r="B228">
        <v>1758588089.1</v>
      </c>
      <c r="C228">
        <v>4549</v>
      </c>
      <c r="D228" t="s">
        <v>854</v>
      </c>
      <c r="E228" t="s">
        <v>855</v>
      </c>
      <c r="F228">
        <v>5</v>
      </c>
      <c r="G228" t="s">
        <v>419</v>
      </c>
      <c r="H228" t="s">
        <v>793</v>
      </c>
      <c r="I228" t="s">
        <v>421</v>
      </c>
      <c r="J228">
        <v>1758588085.85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5.9</v>
      </c>
      <c r="DB228">
        <v>0.5</v>
      </c>
      <c r="DC228" t="s">
        <v>423</v>
      </c>
      <c r="DD228">
        <v>2</v>
      </c>
      <c r="DE228">
        <v>1758588085.85</v>
      </c>
      <c r="DF228">
        <v>420.92325</v>
      </c>
      <c r="DG228">
        <v>419.91025</v>
      </c>
      <c r="DH228">
        <v>24.668275</v>
      </c>
      <c r="DI228">
        <v>24.18645</v>
      </c>
      <c r="DJ228">
        <v>418.7565</v>
      </c>
      <c r="DK228">
        <v>24.277975</v>
      </c>
      <c r="DL228">
        <v>499.96625</v>
      </c>
      <c r="DM228">
        <v>89.6169</v>
      </c>
      <c r="DN228">
        <v>0.03551135</v>
      </c>
      <c r="DO228">
        <v>30.618775</v>
      </c>
      <c r="DP228">
        <v>29.985875</v>
      </c>
      <c r="DQ228">
        <v>999.9</v>
      </c>
      <c r="DR228">
        <v>0</v>
      </c>
      <c r="DS228">
        <v>0</v>
      </c>
      <c r="DT228">
        <v>10005.0125</v>
      </c>
      <c r="DU228">
        <v>0</v>
      </c>
      <c r="DV228">
        <v>0.27582</v>
      </c>
      <c r="DW228">
        <v>1.01261175</v>
      </c>
      <c r="DX228">
        <v>431.56925</v>
      </c>
      <c r="DY228">
        <v>430.31825</v>
      </c>
      <c r="DZ228">
        <v>0.481824</v>
      </c>
      <c r="EA228">
        <v>419.91025</v>
      </c>
      <c r="EB228">
        <v>24.18645</v>
      </c>
      <c r="EC228">
        <v>2.2106925</v>
      </c>
      <c r="ED228">
        <v>2.167515</v>
      </c>
      <c r="EE228">
        <v>19.04</v>
      </c>
      <c r="EF228">
        <v>18.724225</v>
      </c>
      <c r="EG228">
        <v>0.00500059</v>
      </c>
      <c r="EH228">
        <v>0</v>
      </c>
      <c r="EI228">
        <v>0</v>
      </c>
      <c r="EJ228">
        <v>0</v>
      </c>
      <c r="EK228">
        <v>814.85</v>
      </c>
      <c r="EL228">
        <v>0.00500059</v>
      </c>
      <c r="EM228">
        <v>-14.325</v>
      </c>
      <c r="EN228">
        <v>-0.625</v>
      </c>
      <c r="EO228">
        <v>35.2965</v>
      </c>
      <c r="EP228">
        <v>38.10925</v>
      </c>
      <c r="EQ228">
        <v>36.4685</v>
      </c>
      <c r="ER228">
        <v>38.0465</v>
      </c>
      <c r="ES228">
        <v>37.5</v>
      </c>
      <c r="ET228">
        <v>0</v>
      </c>
      <c r="EU228">
        <v>0</v>
      </c>
      <c r="EV228">
        <v>0</v>
      </c>
      <c r="EW228">
        <v>1758588088.4</v>
      </c>
      <c r="EX228">
        <v>0</v>
      </c>
      <c r="EY228">
        <v>815.036</v>
      </c>
      <c r="EZ228">
        <v>18.9384616792563</v>
      </c>
      <c r="FA228">
        <v>-9.40769233273334</v>
      </c>
      <c r="FB228">
        <v>-12.736</v>
      </c>
      <c r="FC228">
        <v>15</v>
      </c>
      <c r="FD228">
        <v>0</v>
      </c>
      <c r="FE228" t="s">
        <v>424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0.996095142857143</v>
      </c>
      <c r="FR228">
        <v>0.0447982597402621</v>
      </c>
      <c r="FS228">
        <v>0.0335117276760947</v>
      </c>
      <c r="FT228">
        <v>1</v>
      </c>
      <c r="FU228">
        <v>814.244117647059</v>
      </c>
      <c r="FV228">
        <v>3.13063423455072</v>
      </c>
      <c r="FW228">
        <v>5.00589012925365</v>
      </c>
      <c r="FX228">
        <v>-1</v>
      </c>
      <c r="FY228">
        <v>0.479913619047619</v>
      </c>
      <c r="FZ228">
        <v>0.0066381038961045</v>
      </c>
      <c r="GA228">
        <v>0.00127056607092649</v>
      </c>
      <c r="GB228">
        <v>1</v>
      </c>
      <c r="GC228">
        <v>2</v>
      </c>
      <c r="GD228">
        <v>2</v>
      </c>
      <c r="GE228" t="s">
        <v>425</v>
      </c>
      <c r="GF228">
        <v>3.1332</v>
      </c>
      <c r="GG228">
        <v>2.7134</v>
      </c>
      <c r="GH228">
        <v>0.0887066</v>
      </c>
      <c r="GI228">
        <v>0.0890289</v>
      </c>
      <c r="GJ228">
        <v>0.103962</v>
      </c>
      <c r="GK228">
        <v>0.103226</v>
      </c>
      <c r="GL228">
        <v>34310.2</v>
      </c>
      <c r="GM228">
        <v>36725.7</v>
      </c>
      <c r="GN228">
        <v>34065.9</v>
      </c>
      <c r="GO228">
        <v>36503.8</v>
      </c>
      <c r="GP228">
        <v>43116.5</v>
      </c>
      <c r="GQ228">
        <v>46993.8</v>
      </c>
      <c r="GR228">
        <v>53154.2</v>
      </c>
      <c r="GS228">
        <v>58344.1</v>
      </c>
      <c r="GT228">
        <v>1.9514</v>
      </c>
      <c r="GU228">
        <v>1.65805</v>
      </c>
      <c r="GV228">
        <v>0.0853911</v>
      </c>
      <c r="GW228">
        <v>0</v>
      </c>
      <c r="GX228">
        <v>28.5971</v>
      </c>
      <c r="GY228">
        <v>999.9</v>
      </c>
      <c r="GZ228">
        <v>59.98</v>
      </c>
      <c r="HA228">
        <v>30.534</v>
      </c>
      <c r="HB228">
        <v>29.4015</v>
      </c>
      <c r="HC228">
        <v>54.99</v>
      </c>
      <c r="HD228">
        <v>45.8894</v>
      </c>
      <c r="HE228">
        <v>1</v>
      </c>
      <c r="HF228">
        <v>0.0933105</v>
      </c>
      <c r="HG228">
        <v>-1.67871</v>
      </c>
      <c r="HH228">
        <v>20.125</v>
      </c>
      <c r="HI228">
        <v>5.19588</v>
      </c>
      <c r="HJ228">
        <v>12.0041</v>
      </c>
      <c r="HK228">
        <v>4.97375</v>
      </c>
      <c r="HL228">
        <v>3.294</v>
      </c>
      <c r="HM228">
        <v>9999</v>
      </c>
      <c r="HN228">
        <v>999.9</v>
      </c>
      <c r="HO228">
        <v>9999</v>
      </c>
      <c r="HP228">
        <v>9999</v>
      </c>
      <c r="HQ228">
        <v>1.86325</v>
      </c>
      <c r="HR228">
        <v>1.86813</v>
      </c>
      <c r="HS228">
        <v>1.86788</v>
      </c>
      <c r="HT228">
        <v>1.86905</v>
      </c>
      <c r="HU228">
        <v>1.86983</v>
      </c>
      <c r="HV228">
        <v>1.86589</v>
      </c>
      <c r="HW228">
        <v>1.867</v>
      </c>
      <c r="HX228">
        <v>1.86842</v>
      </c>
      <c r="HY228">
        <v>5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2.166</v>
      </c>
      <c r="IM228">
        <v>0.3902</v>
      </c>
      <c r="IN228">
        <v>0.725814700763697</v>
      </c>
      <c r="IO228">
        <v>0.00362048344270013</v>
      </c>
      <c r="IP228">
        <v>-5.06934738496834e-07</v>
      </c>
      <c r="IQ228">
        <v>1.8318064437723e-10</v>
      </c>
      <c r="IR228">
        <v>-0.101343419155985</v>
      </c>
      <c r="IS228">
        <v>-0.0180113055313949</v>
      </c>
      <c r="IT228">
        <v>0.00213158163258544</v>
      </c>
      <c r="IU228">
        <v>-2.28843148016446e-05</v>
      </c>
      <c r="IV228">
        <v>5</v>
      </c>
      <c r="IW228">
        <v>2442</v>
      </c>
      <c r="IX228">
        <v>1</v>
      </c>
      <c r="IY228">
        <v>27</v>
      </c>
      <c r="IZ228">
        <v>29309801.5</v>
      </c>
      <c r="JA228">
        <v>29309801.5</v>
      </c>
      <c r="JB228">
        <v>0.948486</v>
      </c>
      <c r="JC228">
        <v>2.62939</v>
      </c>
      <c r="JD228">
        <v>1.54785</v>
      </c>
      <c r="JE228">
        <v>2.31812</v>
      </c>
      <c r="JF228">
        <v>1.64551</v>
      </c>
      <c r="JG228">
        <v>2.34253</v>
      </c>
      <c r="JH228">
        <v>34.0771</v>
      </c>
      <c r="JI228">
        <v>24.2188</v>
      </c>
      <c r="JJ228">
        <v>18</v>
      </c>
      <c r="JK228">
        <v>506.19</v>
      </c>
      <c r="JL228">
        <v>333.925</v>
      </c>
      <c r="JM228">
        <v>31.4728</v>
      </c>
      <c r="JN228">
        <v>28.579</v>
      </c>
      <c r="JO228">
        <v>29.9999</v>
      </c>
      <c r="JP228">
        <v>28.5971</v>
      </c>
      <c r="JQ228">
        <v>28.556</v>
      </c>
      <c r="JR228">
        <v>19.0187</v>
      </c>
      <c r="JS228">
        <v>23.0129</v>
      </c>
      <c r="JT228">
        <v>85.7107</v>
      </c>
      <c r="JU228">
        <v>31.4803</v>
      </c>
      <c r="JV228">
        <v>419.9</v>
      </c>
      <c r="JW228">
        <v>24.2037</v>
      </c>
      <c r="JX228">
        <v>96.6148</v>
      </c>
      <c r="JY228">
        <v>94.5284</v>
      </c>
    </row>
    <row r="229" spans="1:285">
      <c r="A229">
        <v>213</v>
      </c>
      <c r="B229">
        <v>1758588091.1</v>
      </c>
      <c r="C229">
        <v>4551</v>
      </c>
      <c r="D229" t="s">
        <v>856</v>
      </c>
      <c r="E229" t="s">
        <v>857</v>
      </c>
      <c r="F229">
        <v>5</v>
      </c>
      <c r="G229" t="s">
        <v>419</v>
      </c>
      <c r="H229" t="s">
        <v>793</v>
      </c>
      <c r="I229" t="s">
        <v>421</v>
      </c>
      <c r="J229">
        <v>1758588088.1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5.9</v>
      </c>
      <c r="DB229">
        <v>0.5</v>
      </c>
      <c r="DC229" t="s">
        <v>423</v>
      </c>
      <c r="DD229">
        <v>2</v>
      </c>
      <c r="DE229">
        <v>1758588088.1</v>
      </c>
      <c r="DF229">
        <v>420.899333333333</v>
      </c>
      <c r="DG229">
        <v>419.885333333333</v>
      </c>
      <c r="DH229">
        <v>24.6676666666667</v>
      </c>
      <c r="DI229">
        <v>24.1846666666667</v>
      </c>
      <c r="DJ229">
        <v>418.733</v>
      </c>
      <c r="DK229">
        <v>24.2774</v>
      </c>
      <c r="DL229">
        <v>499.992666666667</v>
      </c>
      <c r="DM229">
        <v>89.6170333333333</v>
      </c>
      <c r="DN229">
        <v>0.0351984333333333</v>
      </c>
      <c r="DO229">
        <v>30.6186</v>
      </c>
      <c r="DP229">
        <v>29.9850333333333</v>
      </c>
      <c r="DQ229">
        <v>999.9</v>
      </c>
      <c r="DR229">
        <v>0</v>
      </c>
      <c r="DS229">
        <v>0</v>
      </c>
      <c r="DT229">
        <v>10037.9333333333</v>
      </c>
      <c r="DU229">
        <v>0</v>
      </c>
      <c r="DV229">
        <v>0.280417</v>
      </c>
      <c r="DW229">
        <v>1.01369233333333</v>
      </c>
      <c r="DX229">
        <v>431.544333333333</v>
      </c>
      <c r="DY229">
        <v>430.291666666667</v>
      </c>
      <c r="DZ229">
        <v>0.483002333333333</v>
      </c>
      <c r="EA229">
        <v>419.885333333333</v>
      </c>
      <c r="EB229">
        <v>24.1846666666667</v>
      </c>
      <c r="EC229">
        <v>2.21064</v>
      </c>
      <c r="ED229">
        <v>2.16735666666667</v>
      </c>
      <c r="EE229">
        <v>19.0396666666667</v>
      </c>
      <c r="EF229">
        <v>18.7230666666667</v>
      </c>
      <c r="EG229">
        <v>0.00500059</v>
      </c>
      <c r="EH229">
        <v>0</v>
      </c>
      <c r="EI229">
        <v>0</v>
      </c>
      <c r="EJ229">
        <v>0</v>
      </c>
      <c r="EK229">
        <v>815.866666666667</v>
      </c>
      <c r="EL229">
        <v>0.00500059</v>
      </c>
      <c r="EM229">
        <v>-15.7</v>
      </c>
      <c r="EN229">
        <v>-0.933333333333333</v>
      </c>
      <c r="EO229">
        <v>35.2913333333333</v>
      </c>
      <c r="EP229">
        <v>38.083</v>
      </c>
      <c r="EQ229">
        <v>36.437</v>
      </c>
      <c r="ER229">
        <v>38.0206666666667</v>
      </c>
      <c r="ES229">
        <v>37.5</v>
      </c>
      <c r="ET229">
        <v>0</v>
      </c>
      <c r="EU229">
        <v>0</v>
      </c>
      <c r="EV229">
        <v>0</v>
      </c>
      <c r="EW229">
        <v>1758588090.2</v>
      </c>
      <c r="EX229">
        <v>0</v>
      </c>
      <c r="EY229">
        <v>815.119230769231</v>
      </c>
      <c r="EZ229">
        <v>4.64615407298512</v>
      </c>
      <c r="FA229">
        <v>-4.55042739190953</v>
      </c>
      <c r="FB229">
        <v>-13.4038461538462</v>
      </c>
      <c r="FC229">
        <v>15</v>
      </c>
      <c r="FD229">
        <v>0</v>
      </c>
      <c r="FE229" t="s">
        <v>424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1.000898</v>
      </c>
      <c r="FR229">
        <v>0.0735865714285724</v>
      </c>
      <c r="FS229">
        <v>0.0349975403135706</v>
      </c>
      <c r="FT229">
        <v>1</v>
      </c>
      <c r="FU229">
        <v>814.141176470588</v>
      </c>
      <c r="FV229">
        <v>19.2238351302273</v>
      </c>
      <c r="FW229">
        <v>4.78281959954578</v>
      </c>
      <c r="FX229">
        <v>-1</v>
      </c>
      <c r="FY229">
        <v>0.480280714285714</v>
      </c>
      <c r="FZ229">
        <v>0.0112368311688315</v>
      </c>
      <c r="GA229">
        <v>0.00162606832700279</v>
      </c>
      <c r="GB229">
        <v>1</v>
      </c>
      <c r="GC229">
        <v>2</v>
      </c>
      <c r="GD229">
        <v>2</v>
      </c>
      <c r="GE229" t="s">
        <v>425</v>
      </c>
      <c r="GF229">
        <v>3.13318</v>
      </c>
      <c r="GG229">
        <v>2.71327</v>
      </c>
      <c r="GH229">
        <v>0.0887036</v>
      </c>
      <c r="GI229">
        <v>0.089036</v>
      </c>
      <c r="GJ229">
        <v>0.103959</v>
      </c>
      <c r="GK229">
        <v>0.103221</v>
      </c>
      <c r="GL229">
        <v>34310</v>
      </c>
      <c r="GM229">
        <v>36725.3</v>
      </c>
      <c r="GN229">
        <v>34065.6</v>
      </c>
      <c r="GO229">
        <v>36503.7</v>
      </c>
      <c r="GP229">
        <v>43116.4</v>
      </c>
      <c r="GQ229">
        <v>46993.9</v>
      </c>
      <c r="GR229">
        <v>53153.9</v>
      </c>
      <c r="GS229">
        <v>58344</v>
      </c>
      <c r="GT229">
        <v>1.9513</v>
      </c>
      <c r="GU229">
        <v>1.65807</v>
      </c>
      <c r="GV229">
        <v>0.0849105</v>
      </c>
      <c r="GW229">
        <v>0</v>
      </c>
      <c r="GX229">
        <v>28.5971</v>
      </c>
      <c r="GY229">
        <v>999.9</v>
      </c>
      <c r="GZ229">
        <v>59.98</v>
      </c>
      <c r="HA229">
        <v>30.555</v>
      </c>
      <c r="HB229">
        <v>29.4362</v>
      </c>
      <c r="HC229">
        <v>55.06</v>
      </c>
      <c r="HD229">
        <v>45.8494</v>
      </c>
      <c r="HE229">
        <v>1</v>
      </c>
      <c r="HF229">
        <v>0.0932927</v>
      </c>
      <c r="HG229">
        <v>-1.67684</v>
      </c>
      <c r="HH229">
        <v>20.1249</v>
      </c>
      <c r="HI229">
        <v>5.19677</v>
      </c>
      <c r="HJ229">
        <v>12.004</v>
      </c>
      <c r="HK229">
        <v>4.9745</v>
      </c>
      <c r="HL229">
        <v>3.294</v>
      </c>
      <c r="HM229">
        <v>9999</v>
      </c>
      <c r="HN229">
        <v>999.9</v>
      </c>
      <c r="HO229">
        <v>9999</v>
      </c>
      <c r="HP229">
        <v>9999</v>
      </c>
      <c r="HQ229">
        <v>1.86325</v>
      </c>
      <c r="HR229">
        <v>1.86813</v>
      </c>
      <c r="HS229">
        <v>1.8679</v>
      </c>
      <c r="HT229">
        <v>1.86905</v>
      </c>
      <c r="HU229">
        <v>1.86983</v>
      </c>
      <c r="HV229">
        <v>1.8659</v>
      </c>
      <c r="HW229">
        <v>1.86701</v>
      </c>
      <c r="HX229">
        <v>1.86841</v>
      </c>
      <c r="HY229">
        <v>5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2.166</v>
      </c>
      <c r="IM229">
        <v>0.3903</v>
      </c>
      <c r="IN229">
        <v>0.725814700763697</v>
      </c>
      <c r="IO229">
        <v>0.00362048344270013</v>
      </c>
      <c r="IP229">
        <v>-5.06934738496834e-07</v>
      </c>
      <c r="IQ229">
        <v>1.8318064437723e-10</v>
      </c>
      <c r="IR229">
        <v>-0.101343419155985</v>
      </c>
      <c r="IS229">
        <v>-0.0180113055313949</v>
      </c>
      <c r="IT229">
        <v>0.00213158163258544</v>
      </c>
      <c r="IU229">
        <v>-2.28843148016446e-05</v>
      </c>
      <c r="IV229">
        <v>5</v>
      </c>
      <c r="IW229">
        <v>2442</v>
      </c>
      <c r="IX229">
        <v>1</v>
      </c>
      <c r="IY229">
        <v>27</v>
      </c>
      <c r="IZ229">
        <v>29309801.5</v>
      </c>
      <c r="JA229">
        <v>29309801.5</v>
      </c>
      <c r="JB229">
        <v>0.948486</v>
      </c>
      <c r="JC229">
        <v>2.63672</v>
      </c>
      <c r="JD229">
        <v>1.54785</v>
      </c>
      <c r="JE229">
        <v>2.31812</v>
      </c>
      <c r="JF229">
        <v>1.64551</v>
      </c>
      <c r="JG229">
        <v>2.25708</v>
      </c>
      <c r="JH229">
        <v>34.0771</v>
      </c>
      <c r="JI229">
        <v>24.2101</v>
      </c>
      <c r="JJ229">
        <v>18</v>
      </c>
      <c r="JK229">
        <v>506.114</v>
      </c>
      <c r="JL229">
        <v>333.93</v>
      </c>
      <c r="JM229">
        <v>31.4778</v>
      </c>
      <c r="JN229">
        <v>28.5778</v>
      </c>
      <c r="JO229">
        <v>29.9999</v>
      </c>
      <c r="JP229">
        <v>28.5959</v>
      </c>
      <c r="JQ229">
        <v>28.5548</v>
      </c>
      <c r="JR229">
        <v>19.019</v>
      </c>
      <c r="JS229">
        <v>23.0129</v>
      </c>
      <c r="JT229">
        <v>85.7107</v>
      </c>
      <c r="JU229">
        <v>31.4901</v>
      </c>
      <c r="JV229">
        <v>419.9</v>
      </c>
      <c r="JW229">
        <v>24.2037</v>
      </c>
      <c r="JX229">
        <v>96.6142</v>
      </c>
      <c r="JY229">
        <v>94.5282</v>
      </c>
    </row>
    <row r="230" spans="1:285">
      <c r="A230">
        <v>214</v>
      </c>
      <c r="B230">
        <v>1758588093.1</v>
      </c>
      <c r="C230">
        <v>4553</v>
      </c>
      <c r="D230" t="s">
        <v>858</v>
      </c>
      <c r="E230" t="s">
        <v>859</v>
      </c>
      <c r="F230">
        <v>5</v>
      </c>
      <c r="G230" t="s">
        <v>419</v>
      </c>
      <c r="H230" t="s">
        <v>793</v>
      </c>
      <c r="I230" t="s">
        <v>421</v>
      </c>
      <c r="J230">
        <v>1758588090.1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5.9</v>
      </c>
      <c r="DB230">
        <v>0.5</v>
      </c>
      <c r="DC230" t="s">
        <v>423</v>
      </c>
      <c r="DD230">
        <v>2</v>
      </c>
      <c r="DE230">
        <v>1758588090.1</v>
      </c>
      <c r="DF230">
        <v>420.87</v>
      </c>
      <c r="DG230">
        <v>419.887</v>
      </c>
      <c r="DH230">
        <v>24.6666666666667</v>
      </c>
      <c r="DI230">
        <v>24.1827333333333</v>
      </c>
      <c r="DJ230">
        <v>418.704</v>
      </c>
      <c r="DK230">
        <v>24.2764333333333</v>
      </c>
      <c r="DL230">
        <v>500.026666666667</v>
      </c>
      <c r="DM230">
        <v>89.6178333333333</v>
      </c>
      <c r="DN230">
        <v>0.0351683333333333</v>
      </c>
      <c r="DO230">
        <v>30.6181666666667</v>
      </c>
      <c r="DP230">
        <v>29.9821666666667</v>
      </c>
      <c r="DQ230">
        <v>999.9</v>
      </c>
      <c r="DR230">
        <v>0</v>
      </c>
      <c r="DS230">
        <v>0</v>
      </c>
      <c r="DT230">
        <v>10021.6666666667</v>
      </c>
      <c r="DU230">
        <v>0</v>
      </c>
      <c r="DV230">
        <v>0.289611</v>
      </c>
      <c r="DW230">
        <v>0.983134333333333</v>
      </c>
      <c r="DX230">
        <v>431.514</v>
      </c>
      <c r="DY230">
        <v>430.292333333333</v>
      </c>
      <c r="DZ230">
        <v>0.483926666666667</v>
      </c>
      <c r="EA230">
        <v>419.887</v>
      </c>
      <c r="EB230">
        <v>24.1827333333333</v>
      </c>
      <c r="EC230">
        <v>2.21057</v>
      </c>
      <c r="ED230">
        <v>2.1672</v>
      </c>
      <c r="EE230">
        <v>19.0391333333333</v>
      </c>
      <c r="EF230">
        <v>18.7219</v>
      </c>
      <c r="EG230">
        <v>0.00500059</v>
      </c>
      <c r="EH230">
        <v>0</v>
      </c>
      <c r="EI230">
        <v>0</v>
      </c>
      <c r="EJ230">
        <v>0</v>
      </c>
      <c r="EK230">
        <v>818.1</v>
      </c>
      <c r="EL230">
        <v>0.00500059</v>
      </c>
      <c r="EM230">
        <v>-13.6</v>
      </c>
      <c r="EN230">
        <v>-0.466666666666667</v>
      </c>
      <c r="EO230">
        <v>35.2706666666667</v>
      </c>
      <c r="EP230">
        <v>38.062</v>
      </c>
      <c r="EQ230">
        <v>36.437</v>
      </c>
      <c r="ER230">
        <v>38</v>
      </c>
      <c r="ES230">
        <v>37.5</v>
      </c>
      <c r="ET230">
        <v>0</v>
      </c>
      <c r="EU230">
        <v>0</v>
      </c>
      <c r="EV230">
        <v>0</v>
      </c>
      <c r="EW230">
        <v>1758588092</v>
      </c>
      <c r="EX230">
        <v>0</v>
      </c>
      <c r="EY230">
        <v>815.636</v>
      </c>
      <c r="EZ230">
        <v>4.99230792646682</v>
      </c>
      <c r="FA230">
        <v>-2.05384599106779</v>
      </c>
      <c r="FB230">
        <v>-13.688</v>
      </c>
      <c r="FC230">
        <v>15</v>
      </c>
      <c r="FD230">
        <v>0</v>
      </c>
      <c r="FE230" t="s">
        <v>424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0.997618238095238</v>
      </c>
      <c r="FR230">
        <v>0.0146353246753246</v>
      </c>
      <c r="FS230">
        <v>0.0365915909125955</v>
      </c>
      <c r="FT230">
        <v>1</v>
      </c>
      <c r="FU230">
        <v>814.517647058824</v>
      </c>
      <c r="FV230">
        <v>8.84339211514062</v>
      </c>
      <c r="FW230">
        <v>4.66787964133832</v>
      </c>
      <c r="FX230">
        <v>-1</v>
      </c>
      <c r="FY230">
        <v>0.480615285714286</v>
      </c>
      <c r="FZ230">
        <v>0.0181344155844161</v>
      </c>
      <c r="GA230">
        <v>0.0020145743764794</v>
      </c>
      <c r="GB230">
        <v>1</v>
      </c>
      <c r="GC230">
        <v>2</v>
      </c>
      <c r="GD230">
        <v>2</v>
      </c>
      <c r="GE230" t="s">
        <v>425</v>
      </c>
      <c r="GF230">
        <v>3.13316</v>
      </c>
      <c r="GG230">
        <v>2.7132</v>
      </c>
      <c r="GH230">
        <v>0.088701</v>
      </c>
      <c r="GI230">
        <v>0.089035</v>
      </c>
      <c r="GJ230">
        <v>0.103956</v>
      </c>
      <c r="GK230">
        <v>0.103215</v>
      </c>
      <c r="GL230">
        <v>34310</v>
      </c>
      <c r="GM230">
        <v>36725.5</v>
      </c>
      <c r="GN230">
        <v>34065.5</v>
      </c>
      <c r="GO230">
        <v>36503.8</v>
      </c>
      <c r="GP230">
        <v>43116.5</v>
      </c>
      <c r="GQ230">
        <v>46994.3</v>
      </c>
      <c r="GR230">
        <v>53153.7</v>
      </c>
      <c r="GS230">
        <v>58344</v>
      </c>
      <c r="GT230">
        <v>1.95117</v>
      </c>
      <c r="GU230">
        <v>1.65835</v>
      </c>
      <c r="GV230">
        <v>0.0849292</v>
      </c>
      <c r="GW230">
        <v>0</v>
      </c>
      <c r="GX230">
        <v>28.5961</v>
      </c>
      <c r="GY230">
        <v>999.9</v>
      </c>
      <c r="GZ230">
        <v>59.98</v>
      </c>
      <c r="HA230">
        <v>30.524</v>
      </c>
      <c r="HB230">
        <v>29.3833</v>
      </c>
      <c r="HC230">
        <v>54.62</v>
      </c>
      <c r="HD230">
        <v>45.629</v>
      </c>
      <c r="HE230">
        <v>1</v>
      </c>
      <c r="HF230">
        <v>0.0932724</v>
      </c>
      <c r="HG230">
        <v>-1.68739</v>
      </c>
      <c r="HH230">
        <v>20.1247</v>
      </c>
      <c r="HI230">
        <v>5.19812</v>
      </c>
      <c r="HJ230">
        <v>12.0043</v>
      </c>
      <c r="HK230">
        <v>4.97515</v>
      </c>
      <c r="HL230">
        <v>3.294</v>
      </c>
      <c r="HM230">
        <v>9999</v>
      </c>
      <c r="HN230">
        <v>999.9</v>
      </c>
      <c r="HO230">
        <v>9999</v>
      </c>
      <c r="HP230">
        <v>9999</v>
      </c>
      <c r="HQ230">
        <v>1.86325</v>
      </c>
      <c r="HR230">
        <v>1.86813</v>
      </c>
      <c r="HS230">
        <v>1.86788</v>
      </c>
      <c r="HT230">
        <v>1.86905</v>
      </c>
      <c r="HU230">
        <v>1.86982</v>
      </c>
      <c r="HV230">
        <v>1.86591</v>
      </c>
      <c r="HW230">
        <v>1.86699</v>
      </c>
      <c r="HX230">
        <v>1.86841</v>
      </c>
      <c r="HY230">
        <v>5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2.166</v>
      </c>
      <c r="IM230">
        <v>0.3901</v>
      </c>
      <c r="IN230">
        <v>0.725814700763697</v>
      </c>
      <c r="IO230">
        <v>0.00362048344270013</v>
      </c>
      <c r="IP230">
        <v>-5.06934738496834e-07</v>
      </c>
      <c r="IQ230">
        <v>1.8318064437723e-10</v>
      </c>
      <c r="IR230">
        <v>-0.101343419155985</v>
      </c>
      <c r="IS230">
        <v>-0.0180113055313949</v>
      </c>
      <c r="IT230">
        <v>0.00213158163258544</v>
      </c>
      <c r="IU230">
        <v>-2.28843148016446e-05</v>
      </c>
      <c r="IV230">
        <v>5</v>
      </c>
      <c r="IW230">
        <v>2442</v>
      </c>
      <c r="IX230">
        <v>1</v>
      </c>
      <c r="IY230">
        <v>27</v>
      </c>
      <c r="IZ230">
        <v>29309801.6</v>
      </c>
      <c r="JA230">
        <v>29309801.6</v>
      </c>
      <c r="JB230">
        <v>0.949707</v>
      </c>
      <c r="JC230">
        <v>2.63062</v>
      </c>
      <c r="JD230">
        <v>1.54785</v>
      </c>
      <c r="JE230">
        <v>2.31689</v>
      </c>
      <c r="JF230">
        <v>1.64673</v>
      </c>
      <c r="JG230">
        <v>2.31323</v>
      </c>
      <c r="JH230">
        <v>34.0771</v>
      </c>
      <c r="JI230">
        <v>24.2188</v>
      </c>
      <c r="JJ230">
        <v>18</v>
      </c>
      <c r="JK230">
        <v>506.02</v>
      </c>
      <c r="JL230">
        <v>334.055</v>
      </c>
      <c r="JM230">
        <v>31.4824</v>
      </c>
      <c r="JN230">
        <v>28.5765</v>
      </c>
      <c r="JO230">
        <v>29.9999</v>
      </c>
      <c r="JP230">
        <v>28.5947</v>
      </c>
      <c r="JQ230">
        <v>28.5537</v>
      </c>
      <c r="JR230">
        <v>19.0189</v>
      </c>
      <c r="JS230">
        <v>23.0129</v>
      </c>
      <c r="JT230">
        <v>85.7107</v>
      </c>
      <c r="JU230">
        <v>31.4901</v>
      </c>
      <c r="JV230">
        <v>419.9</v>
      </c>
      <c r="JW230">
        <v>24.2037</v>
      </c>
      <c r="JX230">
        <v>96.6139</v>
      </c>
      <c r="JY230">
        <v>94.5283</v>
      </c>
    </row>
    <row r="231" spans="1:285">
      <c r="A231">
        <v>215</v>
      </c>
      <c r="B231">
        <v>1758588095.1</v>
      </c>
      <c r="C231">
        <v>4555</v>
      </c>
      <c r="D231" t="s">
        <v>860</v>
      </c>
      <c r="E231" t="s">
        <v>861</v>
      </c>
      <c r="F231">
        <v>5</v>
      </c>
      <c r="G231" t="s">
        <v>419</v>
      </c>
      <c r="H231" t="s">
        <v>793</v>
      </c>
      <c r="I231" t="s">
        <v>421</v>
      </c>
      <c r="J231">
        <v>1758588092.1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5.9</v>
      </c>
      <c r="DB231">
        <v>0.5</v>
      </c>
      <c r="DC231" t="s">
        <v>423</v>
      </c>
      <c r="DD231">
        <v>2</v>
      </c>
      <c r="DE231">
        <v>1758588092.1</v>
      </c>
      <c r="DF231">
        <v>420.850666666667</v>
      </c>
      <c r="DG231">
        <v>419.891333333333</v>
      </c>
      <c r="DH231">
        <v>24.6654666666667</v>
      </c>
      <c r="DI231">
        <v>24.1803333333333</v>
      </c>
      <c r="DJ231">
        <v>418.684666666667</v>
      </c>
      <c r="DK231">
        <v>24.2753</v>
      </c>
      <c r="DL231">
        <v>500.059</v>
      </c>
      <c r="DM231">
        <v>89.6188333333333</v>
      </c>
      <c r="DN231">
        <v>0.0351230666666667</v>
      </c>
      <c r="DO231">
        <v>30.6173</v>
      </c>
      <c r="DP231">
        <v>29.9814</v>
      </c>
      <c r="DQ231">
        <v>999.9</v>
      </c>
      <c r="DR231">
        <v>0</v>
      </c>
      <c r="DS231">
        <v>0</v>
      </c>
      <c r="DT231">
        <v>10007.9</v>
      </c>
      <c r="DU231">
        <v>0</v>
      </c>
      <c r="DV231">
        <v>0.294208</v>
      </c>
      <c r="DW231">
        <v>0.959411666666667</v>
      </c>
      <c r="DX231">
        <v>431.493333333333</v>
      </c>
      <c r="DY231">
        <v>430.295666666667</v>
      </c>
      <c r="DZ231">
        <v>0.485149666666667</v>
      </c>
      <c r="EA231">
        <v>419.891333333333</v>
      </c>
      <c r="EB231">
        <v>24.1803333333333</v>
      </c>
      <c r="EC231">
        <v>2.21049</v>
      </c>
      <c r="ED231">
        <v>2.16701</v>
      </c>
      <c r="EE231">
        <v>19.0385333333333</v>
      </c>
      <c r="EF231">
        <v>18.7204666666667</v>
      </c>
      <c r="EG231">
        <v>0.00500059</v>
      </c>
      <c r="EH231">
        <v>0</v>
      </c>
      <c r="EI231">
        <v>0</v>
      </c>
      <c r="EJ231">
        <v>0</v>
      </c>
      <c r="EK231">
        <v>818.366666666667</v>
      </c>
      <c r="EL231">
        <v>0.00500059</v>
      </c>
      <c r="EM231">
        <v>-13.5</v>
      </c>
      <c r="EN231">
        <v>4.62592926927149e-17</v>
      </c>
      <c r="EO231">
        <v>35.25</v>
      </c>
      <c r="EP231">
        <v>38.062</v>
      </c>
      <c r="EQ231">
        <v>36.437</v>
      </c>
      <c r="ER231">
        <v>38</v>
      </c>
      <c r="ES231">
        <v>37.5</v>
      </c>
      <c r="ET231">
        <v>0</v>
      </c>
      <c r="EU231">
        <v>0</v>
      </c>
      <c r="EV231">
        <v>0</v>
      </c>
      <c r="EW231">
        <v>1758588094.4</v>
      </c>
      <c r="EX231">
        <v>0</v>
      </c>
      <c r="EY231">
        <v>815.728</v>
      </c>
      <c r="EZ231">
        <v>5.26923110891773</v>
      </c>
      <c r="FA231">
        <v>17.5538458758322</v>
      </c>
      <c r="FB231">
        <v>-14.872</v>
      </c>
      <c r="FC231">
        <v>15</v>
      </c>
      <c r="FD231">
        <v>0</v>
      </c>
      <c r="FE231" t="s">
        <v>424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0.98966480952381</v>
      </c>
      <c r="FR231">
        <v>-0.0221432727272732</v>
      </c>
      <c r="FS231">
        <v>0.0388391953690611</v>
      </c>
      <c r="FT231">
        <v>1</v>
      </c>
      <c r="FU231">
        <v>814.694117647059</v>
      </c>
      <c r="FV231">
        <v>15.2024447718488</v>
      </c>
      <c r="FW231">
        <v>4.33080220638913</v>
      </c>
      <c r="FX231">
        <v>-1</v>
      </c>
      <c r="FY231">
        <v>0.48118319047619</v>
      </c>
      <c r="FZ231">
        <v>0.0228893766233771</v>
      </c>
      <c r="GA231">
        <v>0.0023885527520725</v>
      </c>
      <c r="GB231">
        <v>1</v>
      </c>
      <c r="GC231">
        <v>2</v>
      </c>
      <c r="GD231">
        <v>2</v>
      </c>
      <c r="GE231" t="s">
        <v>425</v>
      </c>
      <c r="GF231">
        <v>3.13331</v>
      </c>
      <c r="GG231">
        <v>2.71306</v>
      </c>
      <c r="GH231">
        <v>0.0887015</v>
      </c>
      <c r="GI231">
        <v>0.08903</v>
      </c>
      <c r="GJ231">
        <v>0.103955</v>
      </c>
      <c r="GK231">
        <v>0.103209</v>
      </c>
      <c r="GL231">
        <v>34310.1</v>
      </c>
      <c r="GM231">
        <v>36725.9</v>
      </c>
      <c r="GN231">
        <v>34065.6</v>
      </c>
      <c r="GO231">
        <v>36504</v>
      </c>
      <c r="GP231">
        <v>43116.6</v>
      </c>
      <c r="GQ231">
        <v>46994.8</v>
      </c>
      <c r="GR231">
        <v>53153.8</v>
      </c>
      <c r="GS231">
        <v>58344.3</v>
      </c>
      <c r="GT231">
        <v>1.95115</v>
      </c>
      <c r="GU231">
        <v>1.65832</v>
      </c>
      <c r="GV231">
        <v>0.0851899</v>
      </c>
      <c r="GW231">
        <v>0</v>
      </c>
      <c r="GX231">
        <v>28.5948</v>
      </c>
      <c r="GY231">
        <v>999.9</v>
      </c>
      <c r="GZ231">
        <v>59.98</v>
      </c>
      <c r="HA231">
        <v>30.534</v>
      </c>
      <c r="HB231">
        <v>29.4026</v>
      </c>
      <c r="HC231">
        <v>54.51</v>
      </c>
      <c r="HD231">
        <v>45.5048</v>
      </c>
      <c r="HE231">
        <v>1</v>
      </c>
      <c r="HF231">
        <v>0.0929726</v>
      </c>
      <c r="HG231">
        <v>-1.6796</v>
      </c>
      <c r="HH231">
        <v>20.1247</v>
      </c>
      <c r="HI231">
        <v>5.19827</v>
      </c>
      <c r="HJ231">
        <v>12.0043</v>
      </c>
      <c r="HK231">
        <v>4.9753</v>
      </c>
      <c r="HL231">
        <v>3.294</v>
      </c>
      <c r="HM231">
        <v>9999</v>
      </c>
      <c r="HN231">
        <v>999.9</v>
      </c>
      <c r="HO231">
        <v>9999</v>
      </c>
      <c r="HP231">
        <v>9999</v>
      </c>
      <c r="HQ231">
        <v>1.86325</v>
      </c>
      <c r="HR231">
        <v>1.86813</v>
      </c>
      <c r="HS231">
        <v>1.86785</v>
      </c>
      <c r="HT231">
        <v>1.86905</v>
      </c>
      <c r="HU231">
        <v>1.86982</v>
      </c>
      <c r="HV231">
        <v>1.86592</v>
      </c>
      <c r="HW231">
        <v>1.86698</v>
      </c>
      <c r="HX231">
        <v>1.86841</v>
      </c>
      <c r="HY231">
        <v>5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2.166</v>
      </c>
      <c r="IM231">
        <v>0.3901</v>
      </c>
      <c r="IN231">
        <v>0.725814700763697</v>
      </c>
      <c r="IO231">
        <v>0.00362048344270013</v>
      </c>
      <c r="IP231">
        <v>-5.06934738496834e-07</v>
      </c>
      <c r="IQ231">
        <v>1.8318064437723e-10</v>
      </c>
      <c r="IR231">
        <v>-0.101343419155985</v>
      </c>
      <c r="IS231">
        <v>-0.0180113055313949</v>
      </c>
      <c r="IT231">
        <v>0.00213158163258544</v>
      </c>
      <c r="IU231">
        <v>-2.28843148016446e-05</v>
      </c>
      <c r="IV231">
        <v>5</v>
      </c>
      <c r="IW231">
        <v>2442</v>
      </c>
      <c r="IX231">
        <v>1</v>
      </c>
      <c r="IY231">
        <v>27</v>
      </c>
      <c r="IZ231">
        <v>29309801.6</v>
      </c>
      <c r="JA231">
        <v>29309801.6</v>
      </c>
      <c r="JB231">
        <v>0.948486</v>
      </c>
      <c r="JC231">
        <v>2.62939</v>
      </c>
      <c r="JD231">
        <v>1.54785</v>
      </c>
      <c r="JE231">
        <v>2.31689</v>
      </c>
      <c r="JF231">
        <v>1.64673</v>
      </c>
      <c r="JG231">
        <v>2.36816</v>
      </c>
      <c r="JH231">
        <v>34.0771</v>
      </c>
      <c r="JI231">
        <v>24.2188</v>
      </c>
      <c r="JJ231">
        <v>18</v>
      </c>
      <c r="JK231">
        <v>505.993</v>
      </c>
      <c r="JL231">
        <v>334.04</v>
      </c>
      <c r="JM231">
        <v>31.4882</v>
      </c>
      <c r="JN231">
        <v>28.5753</v>
      </c>
      <c r="JO231">
        <v>29.9999</v>
      </c>
      <c r="JP231">
        <v>28.5935</v>
      </c>
      <c r="JQ231">
        <v>28.5531</v>
      </c>
      <c r="JR231">
        <v>19.021</v>
      </c>
      <c r="JS231">
        <v>23.0129</v>
      </c>
      <c r="JT231">
        <v>85.7107</v>
      </c>
      <c r="JU231">
        <v>31.5035</v>
      </c>
      <c r="JV231">
        <v>419.9</v>
      </c>
      <c r="JW231">
        <v>24.2037</v>
      </c>
      <c r="JX231">
        <v>96.6142</v>
      </c>
      <c r="JY231">
        <v>94.5288</v>
      </c>
    </row>
    <row r="232" spans="1:285">
      <c r="A232">
        <v>216</v>
      </c>
      <c r="B232">
        <v>1758588097.1</v>
      </c>
      <c r="C232">
        <v>4557</v>
      </c>
      <c r="D232" t="s">
        <v>862</v>
      </c>
      <c r="E232" t="s">
        <v>863</v>
      </c>
      <c r="F232">
        <v>5</v>
      </c>
      <c r="G232" t="s">
        <v>419</v>
      </c>
      <c r="H232" t="s">
        <v>793</v>
      </c>
      <c r="I232" t="s">
        <v>421</v>
      </c>
      <c r="J232">
        <v>1758588094.1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5.9</v>
      </c>
      <c r="DB232">
        <v>0.5</v>
      </c>
      <c r="DC232" t="s">
        <v>423</v>
      </c>
      <c r="DD232">
        <v>2</v>
      </c>
      <c r="DE232">
        <v>1758588094.1</v>
      </c>
      <c r="DF232">
        <v>420.849</v>
      </c>
      <c r="DG232">
        <v>419.879666666667</v>
      </c>
      <c r="DH232">
        <v>24.6645666666667</v>
      </c>
      <c r="DI232">
        <v>24.1782666666667</v>
      </c>
      <c r="DJ232">
        <v>418.682666666667</v>
      </c>
      <c r="DK232">
        <v>24.2744333333333</v>
      </c>
      <c r="DL232">
        <v>500.085333333333</v>
      </c>
      <c r="DM232">
        <v>89.6191</v>
      </c>
      <c r="DN232">
        <v>0.0348911666666667</v>
      </c>
      <c r="DO232">
        <v>30.6164</v>
      </c>
      <c r="DP232">
        <v>29.9813666666667</v>
      </c>
      <c r="DQ232">
        <v>999.9</v>
      </c>
      <c r="DR232">
        <v>0</v>
      </c>
      <c r="DS232">
        <v>0</v>
      </c>
      <c r="DT232">
        <v>10017.9</v>
      </c>
      <c r="DU232">
        <v>0</v>
      </c>
      <c r="DV232">
        <v>0.289611</v>
      </c>
      <c r="DW232">
        <v>0.969392666666667</v>
      </c>
      <c r="DX232">
        <v>431.491333333333</v>
      </c>
      <c r="DY232">
        <v>430.283</v>
      </c>
      <c r="DZ232">
        <v>0.486314666666667</v>
      </c>
      <c r="EA232">
        <v>419.879666666667</v>
      </c>
      <c r="EB232">
        <v>24.1782666666667</v>
      </c>
      <c r="EC232">
        <v>2.21041666666667</v>
      </c>
      <c r="ED232">
        <v>2.16683333333333</v>
      </c>
      <c r="EE232">
        <v>19.038</v>
      </c>
      <c r="EF232">
        <v>18.7191666666667</v>
      </c>
      <c r="EG232">
        <v>0.00500059</v>
      </c>
      <c r="EH232">
        <v>0</v>
      </c>
      <c r="EI232">
        <v>0</v>
      </c>
      <c r="EJ232">
        <v>0</v>
      </c>
      <c r="EK232">
        <v>816.166666666667</v>
      </c>
      <c r="EL232">
        <v>0.00500059</v>
      </c>
      <c r="EM232">
        <v>-15.2333333333333</v>
      </c>
      <c r="EN232">
        <v>-0.7</v>
      </c>
      <c r="EO232">
        <v>35.25</v>
      </c>
      <c r="EP232">
        <v>38.062</v>
      </c>
      <c r="EQ232">
        <v>36.437</v>
      </c>
      <c r="ER232">
        <v>38</v>
      </c>
      <c r="ES232">
        <v>37.479</v>
      </c>
      <c r="ET232">
        <v>0</v>
      </c>
      <c r="EU232">
        <v>0</v>
      </c>
      <c r="EV232">
        <v>0</v>
      </c>
      <c r="EW232">
        <v>1758588096.2</v>
      </c>
      <c r="EX232">
        <v>0</v>
      </c>
      <c r="EY232">
        <v>815.534615384615</v>
      </c>
      <c r="EZ232">
        <v>-7.98290577983698</v>
      </c>
      <c r="FA232">
        <v>13.2341880433678</v>
      </c>
      <c r="FB232">
        <v>-14.0807692307692</v>
      </c>
      <c r="FC232">
        <v>15</v>
      </c>
      <c r="FD232">
        <v>0</v>
      </c>
      <c r="FE232" t="s">
        <v>424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0.992382333333333</v>
      </c>
      <c r="FR232">
        <v>-0.113988233766233</v>
      </c>
      <c r="FS232">
        <v>0.0366009675195217</v>
      </c>
      <c r="FT232">
        <v>1</v>
      </c>
      <c r="FU232">
        <v>815.202941176471</v>
      </c>
      <c r="FV232">
        <v>9.91749443547124</v>
      </c>
      <c r="FW232">
        <v>4.12741802883777</v>
      </c>
      <c r="FX232">
        <v>-1</v>
      </c>
      <c r="FY232">
        <v>0.481978619047619</v>
      </c>
      <c r="FZ232">
        <v>0.0261854805194795</v>
      </c>
      <c r="GA232">
        <v>0.00270328198194767</v>
      </c>
      <c r="GB232">
        <v>1</v>
      </c>
      <c r="GC232">
        <v>2</v>
      </c>
      <c r="GD232">
        <v>2</v>
      </c>
      <c r="GE232" t="s">
        <v>425</v>
      </c>
      <c r="GF232">
        <v>3.13323</v>
      </c>
      <c r="GG232">
        <v>2.71284</v>
      </c>
      <c r="GH232">
        <v>0.088706</v>
      </c>
      <c r="GI232">
        <v>0.0890316</v>
      </c>
      <c r="GJ232">
        <v>0.103953</v>
      </c>
      <c r="GK232">
        <v>0.103205</v>
      </c>
      <c r="GL232">
        <v>34310.1</v>
      </c>
      <c r="GM232">
        <v>36725.8</v>
      </c>
      <c r="GN232">
        <v>34065.8</v>
      </c>
      <c r="GO232">
        <v>36504</v>
      </c>
      <c r="GP232">
        <v>43116.8</v>
      </c>
      <c r="GQ232">
        <v>46995.1</v>
      </c>
      <c r="GR232">
        <v>53154</v>
      </c>
      <c r="GS232">
        <v>58344.5</v>
      </c>
      <c r="GT232">
        <v>1.95103</v>
      </c>
      <c r="GU232">
        <v>1.6581</v>
      </c>
      <c r="GV232">
        <v>0.0850298</v>
      </c>
      <c r="GW232">
        <v>0</v>
      </c>
      <c r="GX232">
        <v>28.5942</v>
      </c>
      <c r="GY232">
        <v>999.9</v>
      </c>
      <c r="GZ232">
        <v>59.98</v>
      </c>
      <c r="HA232">
        <v>30.555</v>
      </c>
      <c r="HB232">
        <v>29.4364</v>
      </c>
      <c r="HC232">
        <v>54.58</v>
      </c>
      <c r="HD232">
        <v>45.7011</v>
      </c>
      <c r="HE232">
        <v>1</v>
      </c>
      <c r="HF232">
        <v>0.0926931</v>
      </c>
      <c r="HG232">
        <v>-1.69205</v>
      </c>
      <c r="HH232">
        <v>20.1247</v>
      </c>
      <c r="HI232">
        <v>5.19842</v>
      </c>
      <c r="HJ232">
        <v>12.0041</v>
      </c>
      <c r="HK232">
        <v>4.9756</v>
      </c>
      <c r="HL232">
        <v>3.294</v>
      </c>
      <c r="HM232">
        <v>9999</v>
      </c>
      <c r="HN232">
        <v>999.9</v>
      </c>
      <c r="HO232">
        <v>9999</v>
      </c>
      <c r="HP232">
        <v>9999</v>
      </c>
      <c r="HQ232">
        <v>1.86325</v>
      </c>
      <c r="HR232">
        <v>1.86812</v>
      </c>
      <c r="HS232">
        <v>1.86786</v>
      </c>
      <c r="HT232">
        <v>1.86905</v>
      </c>
      <c r="HU232">
        <v>1.86982</v>
      </c>
      <c r="HV232">
        <v>1.8659</v>
      </c>
      <c r="HW232">
        <v>1.86697</v>
      </c>
      <c r="HX232">
        <v>1.86839</v>
      </c>
      <c r="HY232">
        <v>5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2.167</v>
      </c>
      <c r="IM232">
        <v>0.3901</v>
      </c>
      <c r="IN232">
        <v>0.725814700763697</v>
      </c>
      <c r="IO232">
        <v>0.00362048344270013</v>
      </c>
      <c r="IP232">
        <v>-5.06934738496834e-07</v>
      </c>
      <c r="IQ232">
        <v>1.8318064437723e-10</v>
      </c>
      <c r="IR232">
        <v>-0.101343419155985</v>
      </c>
      <c r="IS232">
        <v>-0.0180113055313949</v>
      </c>
      <c r="IT232">
        <v>0.00213158163258544</v>
      </c>
      <c r="IU232">
        <v>-2.28843148016446e-05</v>
      </c>
      <c r="IV232">
        <v>5</v>
      </c>
      <c r="IW232">
        <v>2442</v>
      </c>
      <c r="IX232">
        <v>1</v>
      </c>
      <c r="IY232">
        <v>27</v>
      </c>
      <c r="IZ232">
        <v>29309801.6</v>
      </c>
      <c r="JA232">
        <v>29309801.6</v>
      </c>
      <c r="JB232">
        <v>0.948486</v>
      </c>
      <c r="JC232">
        <v>2.62573</v>
      </c>
      <c r="JD232">
        <v>1.54785</v>
      </c>
      <c r="JE232">
        <v>2.31812</v>
      </c>
      <c r="JF232">
        <v>1.64551</v>
      </c>
      <c r="JG232">
        <v>2.37793</v>
      </c>
      <c r="JH232">
        <v>34.0771</v>
      </c>
      <c r="JI232">
        <v>24.2188</v>
      </c>
      <c r="JJ232">
        <v>18</v>
      </c>
      <c r="JK232">
        <v>505.9</v>
      </c>
      <c r="JL232">
        <v>333.926</v>
      </c>
      <c r="JM232">
        <v>31.4931</v>
      </c>
      <c r="JN232">
        <v>28.5741</v>
      </c>
      <c r="JO232">
        <v>29.9999</v>
      </c>
      <c r="JP232">
        <v>28.5923</v>
      </c>
      <c r="JQ232">
        <v>28.5519</v>
      </c>
      <c r="JR232">
        <v>19.0192</v>
      </c>
      <c r="JS232">
        <v>23.0129</v>
      </c>
      <c r="JT232">
        <v>85.7107</v>
      </c>
      <c r="JU232">
        <v>31.5035</v>
      </c>
      <c r="JV232">
        <v>419.9</v>
      </c>
      <c r="JW232">
        <v>24.2037</v>
      </c>
      <c r="JX232">
        <v>96.6146</v>
      </c>
      <c r="JY232">
        <v>94.529</v>
      </c>
    </row>
    <row r="233" spans="1:285">
      <c r="A233">
        <v>217</v>
      </c>
      <c r="B233">
        <v>1758588099.1</v>
      </c>
      <c r="C233">
        <v>4559</v>
      </c>
      <c r="D233" t="s">
        <v>864</v>
      </c>
      <c r="E233" t="s">
        <v>865</v>
      </c>
      <c r="F233">
        <v>5</v>
      </c>
      <c r="G233" t="s">
        <v>419</v>
      </c>
      <c r="H233" t="s">
        <v>793</v>
      </c>
      <c r="I233" t="s">
        <v>421</v>
      </c>
      <c r="J233">
        <v>1758588096.1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5.9</v>
      </c>
      <c r="DB233">
        <v>0.5</v>
      </c>
      <c r="DC233" t="s">
        <v>423</v>
      </c>
      <c r="DD233">
        <v>2</v>
      </c>
      <c r="DE233">
        <v>1758588096.1</v>
      </c>
      <c r="DF233">
        <v>420.858333333333</v>
      </c>
      <c r="DG233">
        <v>419.863666666667</v>
      </c>
      <c r="DH233">
        <v>24.6638</v>
      </c>
      <c r="DI233">
        <v>24.1765333333333</v>
      </c>
      <c r="DJ233">
        <v>418.692</v>
      </c>
      <c r="DK233">
        <v>24.2737</v>
      </c>
      <c r="DL233">
        <v>500.067</v>
      </c>
      <c r="DM233">
        <v>89.6191333333333</v>
      </c>
      <c r="DN233">
        <v>0.0346532666666667</v>
      </c>
      <c r="DO233">
        <v>30.6159333333333</v>
      </c>
      <c r="DP233">
        <v>29.9796666666667</v>
      </c>
      <c r="DQ233">
        <v>999.9</v>
      </c>
      <c r="DR233">
        <v>0</v>
      </c>
      <c r="DS233">
        <v>0</v>
      </c>
      <c r="DT233">
        <v>10029.7666666667</v>
      </c>
      <c r="DU233">
        <v>0</v>
      </c>
      <c r="DV233">
        <v>0.280417</v>
      </c>
      <c r="DW233">
        <v>0.994517333333333</v>
      </c>
      <c r="DX233">
        <v>431.500333333333</v>
      </c>
      <c r="DY233">
        <v>430.266</v>
      </c>
      <c r="DZ233">
        <v>0.487291333333333</v>
      </c>
      <c r="EA233">
        <v>419.863666666667</v>
      </c>
      <c r="EB233">
        <v>24.1765333333333</v>
      </c>
      <c r="EC233">
        <v>2.21034666666667</v>
      </c>
      <c r="ED233">
        <v>2.16668</v>
      </c>
      <c r="EE233">
        <v>19.0375</v>
      </c>
      <c r="EF233">
        <v>18.7180333333333</v>
      </c>
      <c r="EG233">
        <v>0.00500059</v>
      </c>
      <c r="EH233">
        <v>0</v>
      </c>
      <c r="EI233">
        <v>0</v>
      </c>
      <c r="EJ233">
        <v>0</v>
      </c>
      <c r="EK233">
        <v>813.6</v>
      </c>
      <c r="EL233">
        <v>0.00500059</v>
      </c>
      <c r="EM233">
        <v>-17.3333333333333</v>
      </c>
      <c r="EN233">
        <v>-1.23333333333333</v>
      </c>
      <c r="EO233">
        <v>35.25</v>
      </c>
      <c r="EP233">
        <v>38.062</v>
      </c>
      <c r="EQ233">
        <v>36.437</v>
      </c>
      <c r="ER233">
        <v>38</v>
      </c>
      <c r="ES233">
        <v>37.458</v>
      </c>
      <c r="ET233">
        <v>0</v>
      </c>
      <c r="EU233">
        <v>0</v>
      </c>
      <c r="EV233">
        <v>0</v>
      </c>
      <c r="EW233">
        <v>1758588098</v>
      </c>
      <c r="EX233">
        <v>0</v>
      </c>
      <c r="EY233">
        <v>815.432</v>
      </c>
      <c r="EZ233">
        <v>-3.69230749335003</v>
      </c>
      <c r="FA233">
        <v>7.41538471192778</v>
      </c>
      <c r="FB233">
        <v>-13.872</v>
      </c>
      <c r="FC233">
        <v>15</v>
      </c>
      <c r="FD233">
        <v>0</v>
      </c>
      <c r="FE233" t="s">
        <v>424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0.992357666666667</v>
      </c>
      <c r="FR233">
        <v>-0.0910866233766212</v>
      </c>
      <c r="FS233">
        <v>0.0359220569186933</v>
      </c>
      <c r="FT233">
        <v>1</v>
      </c>
      <c r="FU233">
        <v>815.314705882353</v>
      </c>
      <c r="FV233">
        <v>-1.2085560473424</v>
      </c>
      <c r="FW233">
        <v>3.84418065567877</v>
      </c>
      <c r="FX233">
        <v>-1</v>
      </c>
      <c r="FY233">
        <v>0.482814190476191</v>
      </c>
      <c r="FZ233">
        <v>0.028818701298702</v>
      </c>
      <c r="GA233">
        <v>0.00294093732416575</v>
      </c>
      <c r="GB233">
        <v>1</v>
      </c>
      <c r="GC233">
        <v>2</v>
      </c>
      <c r="GD233">
        <v>2</v>
      </c>
      <c r="GE233" t="s">
        <v>425</v>
      </c>
      <c r="GF233">
        <v>3.13305</v>
      </c>
      <c r="GG233">
        <v>2.71272</v>
      </c>
      <c r="GH233">
        <v>0.0887094</v>
      </c>
      <c r="GI233">
        <v>0.0890326</v>
      </c>
      <c r="GJ233">
        <v>0.103949</v>
      </c>
      <c r="GK233">
        <v>0.103203</v>
      </c>
      <c r="GL233">
        <v>34309.9</v>
      </c>
      <c r="GM233">
        <v>36725.8</v>
      </c>
      <c r="GN233">
        <v>34065.6</v>
      </c>
      <c r="GO233">
        <v>36504</v>
      </c>
      <c r="GP233">
        <v>43116.8</v>
      </c>
      <c r="GQ233">
        <v>46995.3</v>
      </c>
      <c r="GR233">
        <v>53153.8</v>
      </c>
      <c r="GS233">
        <v>58344.6</v>
      </c>
      <c r="GT233">
        <v>1.9511</v>
      </c>
      <c r="GU233">
        <v>1.65815</v>
      </c>
      <c r="GV233">
        <v>0.0847466</v>
      </c>
      <c r="GW233">
        <v>0</v>
      </c>
      <c r="GX233">
        <v>28.593</v>
      </c>
      <c r="GY233">
        <v>999.9</v>
      </c>
      <c r="GZ233">
        <v>59.98</v>
      </c>
      <c r="HA233">
        <v>30.534</v>
      </c>
      <c r="HB233">
        <v>29.3978</v>
      </c>
      <c r="HC233">
        <v>55.1</v>
      </c>
      <c r="HD233">
        <v>45.8934</v>
      </c>
      <c r="HE233">
        <v>1</v>
      </c>
      <c r="HF233">
        <v>0.0927617</v>
      </c>
      <c r="HG233">
        <v>-1.7039</v>
      </c>
      <c r="HH233">
        <v>20.1246</v>
      </c>
      <c r="HI233">
        <v>5.19857</v>
      </c>
      <c r="HJ233">
        <v>12.0043</v>
      </c>
      <c r="HK233">
        <v>4.9756</v>
      </c>
      <c r="HL233">
        <v>3.294</v>
      </c>
      <c r="HM233">
        <v>9999</v>
      </c>
      <c r="HN233">
        <v>999.9</v>
      </c>
      <c r="HO233">
        <v>9999</v>
      </c>
      <c r="HP233">
        <v>9999</v>
      </c>
      <c r="HQ233">
        <v>1.86325</v>
      </c>
      <c r="HR233">
        <v>1.86812</v>
      </c>
      <c r="HS233">
        <v>1.86785</v>
      </c>
      <c r="HT233">
        <v>1.86905</v>
      </c>
      <c r="HU233">
        <v>1.86981</v>
      </c>
      <c r="HV233">
        <v>1.86591</v>
      </c>
      <c r="HW233">
        <v>1.86698</v>
      </c>
      <c r="HX233">
        <v>1.86838</v>
      </c>
      <c r="HY233">
        <v>5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2.166</v>
      </c>
      <c r="IM233">
        <v>0.3901</v>
      </c>
      <c r="IN233">
        <v>0.725814700763697</v>
      </c>
      <c r="IO233">
        <v>0.00362048344270013</v>
      </c>
      <c r="IP233">
        <v>-5.06934738496834e-07</v>
      </c>
      <c r="IQ233">
        <v>1.8318064437723e-10</v>
      </c>
      <c r="IR233">
        <v>-0.101343419155985</v>
      </c>
      <c r="IS233">
        <v>-0.0180113055313949</v>
      </c>
      <c r="IT233">
        <v>0.00213158163258544</v>
      </c>
      <c r="IU233">
        <v>-2.28843148016446e-05</v>
      </c>
      <c r="IV233">
        <v>5</v>
      </c>
      <c r="IW233">
        <v>2442</v>
      </c>
      <c r="IX233">
        <v>1</v>
      </c>
      <c r="IY233">
        <v>27</v>
      </c>
      <c r="IZ233">
        <v>29309801.7</v>
      </c>
      <c r="JA233">
        <v>29309801.7</v>
      </c>
      <c r="JB233">
        <v>0.948486</v>
      </c>
      <c r="JC233">
        <v>2.63184</v>
      </c>
      <c r="JD233">
        <v>1.54785</v>
      </c>
      <c r="JE233">
        <v>2.31812</v>
      </c>
      <c r="JF233">
        <v>1.64673</v>
      </c>
      <c r="JG233">
        <v>2.27783</v>
      </c>
      <c r="JH233">
        <v>34.0771</v>
      </c>
      <c r="JI233">
        <v>24.2188</v>
      </c>
      <c r="JJ233">
        <v>18</v>
      </c>
      <c r="JK233">
        <v>505.944</v>
      </c>
      <c r="JL233">
        <v>333.943</v>
      </c>
      <c r="JM233">
        <v>31.4988</v>
      </c>
      <c r="JN233">
        <v>28.5729</v>
      </c>
      <c r="JO233">
        <v>30</v>
      </c>
      <c r="JP233">
        <v>28.5917</v>
      </c>
      <c r="JQ233">
        <v>28.5506</v>
      </c>
      <c r="JR233">
        <v>19.0211</v>
      </c>
      <c r="JS233">
        <v>23.0129</v>
      </c>
      <c r="JT233">
        <v>85.7107</v>
      </c>
      <c r="JU233">
        <v>31.5035</v>
      </c>
      <c r="JV233">
        <v>419.9</v>
      </c>
      <c r="JW233">
        <v>24.2037</v>
      </c>
      <c r="JX233">
        <v>96.6142</v>
      </c>
      <c r="JY233">
        <v>94.5291</v>
      </c>
    </row>
    <row r="234" spans="1:285">
      <c r="A234">
        <v>218</v>
      </c>
      <c r="B234">
        <v>1758588101.1</v>
      </c>
      <c r="C234">
        <v>4561</v>
      </c>
      <c r="D234" t="s">
        <v>866</v>
      </c>
      <c r="E234" t="s">
        <v>867</v>
      </c>
      <c r="F234">
        <v>5</v>
      </c>
      <c r="G234" t="s">
        <v>419</v>
      </c>
      <c r="H234" t="s">
        <v>793</v>
      </c>
      <c r="I234" t="s">
        <v>421</v>
      </c>
      <c r="J234">
        <v>1758588098.1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5.9</v>
      </c>
      <c r="DB234">
        <v>0.5</v>
      </c>
      <c r="DC234" t="s">
        <v>423</v>
      </c>
      <c r="DD234">
        <v>2</v>
      </c>
      <c r="DE234">
        <v>1758588098.1</v>
      </c>
      <c r="DF234">
        <v>420.865</v>
      </c>
      <c r="DG234">
        <v>419.867</v>
      </c>
      <c r="DH234">
        <v>24.6628</v>
      </c>
      <c r="DI234">
        <v>24.1749666666667</v>
      </c>
      <c r="DJ234">
        <v>418.698666666667</v>
      </c>
      <c r="DK234">
        <v>24.2727333333333</v>
      </c>
      <c r="DL234">
        <v>499.998</v>
      </c>
      <c r="DM234">
        <v>89.619</v>
      </c>
      <c r="DN234">
        <v>0.0347794</v>
      </c>
      <c r="DO234">
        <v>30.6159</v>
      </c>
      <c r="DP234">
        <v>29.9762</v>
      </c>
      <c r="DQ234">
        <v>999.9</v>
      </c>
      <c r="DR234">
        <v>0</v>
      </c>
      <c r="DS234">
        <v>0</v>
      </c>
      <c r="DT234">
        <v>10008.3266666667</v>
      </c>
      <c r="DU234">
        <v>0</v>
      </c>
      <c r="DV234">
        <v>0.27582</v>
      </c>
      <c r="DW234">
        <v>0.997864</v>
      </c>
      <c r="DX234">
        <v>431.507</v>
      </c>
      <c r="DY234">
        <v>430.268666666667</v>
      </c>
      <c r="DZ234">
        <v>0.487845333333333</v>
      </c>
      <c r="EA234">
        <v>419.867</v>
      </c>
      <c r="EB234">
        <v>24.1749666666667</v>
      </c>
      <c r="EC234">
        <v>2.21025333333333</v>
      </c>
      <c r="ED234">
        <v>2.16653666666667</v>
      </c>
      <c r="EE234">
        <v>19.0368333333333</v>
      </c>
      <c r="EF234">
        <v>18.717</v>
      </c>
      <c r="EG234">
        <v>0.00500059</v>
      </c>
      <c r="EH234">
        <v>0</v>
      </c>
      <c r="EI234">
        <v>0</v>
      </c>
      <c r="EJ234">
        <v>0</v>
      </c>
      <c r="EK234">
        <v>812.033333333333</v>
      </c>
      <c r="EL234">
        <v>0.00500059</v>
      </c>
      <c r="EM234">
        <v>-16.2666666666667</v>
      </c>
      <c r="EN234">
        <v>-1.03333333333333</v>
      </c>
      <c r="EO234">
        <v>35.229</v>
      </c>
      <c r="EP234">
        <v>38.062</v>
      </c>
      <c r="EQ234">
        <v>36.4163333333333</v>
      </c>
      <c r="ER234">
        <v>37.979</v>
      </c>
      <c r="ES234">
        <v>37.437</v>
      </c>
      <c r="ET234">
        <v>0</v>
      </c>
      <c r="EU234">
        <v>0</v>
      </c>
      <c r="EV234">
        <v>0</v>
      </c>
      <c r="EW234">
        <v>1758588100.4</v>
      </c>
      <c r="EX234">
        <v>0</v>
      </c>
      <c r="EY234">
        <v>814.824</v>
      </c>
      <c r="EZ234">
        <v>-23.0538458633002</v>
      </c>
      <c r="FA234">
        <v>14.5384616217904</v>
      </c>
      <c r="FB234">
        <v>-12.664</v>
      </c>
      <c r="FC234">
        <v>15</v>
      </c>
      <c r="FD234">
        <v>0</v>
      </c>
      <c r="FE234" t="s">
        <v>424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0.98854719047619</v>
      </c>
      <c r="FR234">
        <v>0.0425378961038977</v>
      </c>
      <c r="FS234">
        <v>0.0308469318588831</v>
      </c>
      <c r="FT234">
        <v>1</v>
      </c>
      <c r="FU234">
        <v>815.208823529412</v>
      </c>
      <c r="FV234">
        <v>1.9602751443684</v>
      </c>
      <c r="FW234">
        <v>3.75980034256036</v>
      </c>
      <c r="FX234">
        <v>-1</v>
      </c>
      <c r="FY234">
        <v>0.483633714285714</v>
      </c>
      <c r="FZ234">
        <v>0.0290408571428579</v>
      </c>
      <c r="GA234">
        <v>0.00295992865330451</v>
      </c>
      <c r="GB234">
        <v>1</v>
      </c>
      <c r="GC234">
        <v>2</v>
      </c>
      <c r="GD234">
        <v>2</v>
      </c>
      <c r="GE234" t="s">
        <v>425</v>
      </c>
      <c r="GF234">
        <v>3.13303</v>
      </c>
      <c r="GG234">
        <v>2.71306</v>
      </c>
      <c r="GH234">
        <v>0.088705</v>
      </c>
      <c r="GI234">
        <v>0.0890337</v>
      </c>
      <c r="GJ234">
        <v>0.103946</v>
      </c>
      <c r="GK234">
        <v>0.103198</v>
      </c>
      <c r="GL234">
        <v>34309.8</v>
      </c>
      <c r="GM234">
        <v>36725.9</v>
      </c>
      <c r="GN234">
        <v>34065.4</v>
      </c>
      <c r="GO234">
        <v>36504.1</v>
      </c>
      <c r="GP234">
        <v>43116.8</v>
      </c>
      <c r="GQ234">
        <v>46995.8</v>
      </c>
      <c r="GR234">
        <v>53153.5</v>
      </c>
      <c r="GS234">
        <v>58344.8</v>
      </c>
      <c r="GT234">
        <v>1.95112</v>
      </c>
      <c r="GU234">
        <v>1.6584</v>
      </c>
      <c r="GV234">
        <v>0.0847057</v>
      </c>
      <c r="GW234">
        <v>0</v>
      </c>
      <c r="GX234">
        <v>28.5918</v>
      </c>
      <c r="GY234">
        <v>999.9</v>
      </c>
      <c r="GZ234">
        <v>59.98</v>
      </c>
      <c r="HA234">
        <v>30.534</v>
      </c>
      <c r="HB234">
        <v>29.4014</v>
      </c>
      <c r="HC234">
        <v>55.26</v>
      </c>
      <c r="HD234">
        <v>45.8454</v>
      </c>
      <c r="HE234">
        <v>1</v>
      </c>
      <c r="HF234">
        <v>0.0927591</v>
      </c>
      <c r="HG234">
        <v>-1.69907</v>
      </c>
      <c r="HH234">
        <v>20.1246</v>
      </c>
      <c r="HI234">
        <v>5.19842</v>
      </c>
      <c r="HJ234">
        <v>12.0041</v>
      </c>
      <c r="HK234">
        <v>4.9754</v>
      </c>
      <c r="HL234">
        <v>3.294</v>
      </c>
      <c r="HM234">
        <v>9999</v>
      </c>
      <c r="HN234">
        <v>999.9</v>
      </c>
      <c r="HO234">
        <v>9999</v>
      </c>
      <c r="HP234">
        <v>9999</v>
      </c>
      <c r="HQ234">
        <v>1.86325</v>
      </c>
      <c r="HR234">
        <v>1.86811</v>
      </c>
      <c r="HS234">
        <v>1.86784</v>
      </c>
      <c r="HT234">
        <v>1.86905</v>
      </c>
      <c r="HU234">
        <v>1.86981</v>
      </c>
      <c r="HV234">
        <v>1.86591</v>
      </c>
      <c r="HW234">
        <v>1.86698</v>
      </c>
      <c r="HX234">
        <v>1.8684</v>
      </c>
      <c r="HY234">
        <v>5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2.167</v>
      </c>
      <c r="IM234">
        <v>0.39</v>
      </c>
      <c r="IN234">
        <v>0.725814700763697</v>
      </c>
      <c r="IO234">
        <v>0.00362048344270013</v>
      </c>
      <c r="IP234">
        <v>-5.06934738496834e-07</v>
      </c>
      <c r="IQ234">
        <v>1.8318064437723e-10</v>
      </c>
      <c r="IR234">
        <v>-0.101343419155985</v>
      </c>
      <c r="IS234">
        <v>-0.0180113055313949</v>
      </c>
      <c r="IT234">
        <v>0.00213158163258544</v>
      </c>
      <c r="IU234">
        <v>-2.28843148016446e-05</v>
      </c>
      <c r="IV234">
        <v>5</v>
      </c>
      <c r="IW234">
        <v>2442</v>
      </c>
      <c r="IX234">
        <v>1</v>
      </c>
      <c r="IY234">
        <v>27</v>
      </c>
      <c r="IZ234">
        <v>29309801.7</v>
      </c>
      <c r="JA234">
        <v>29309801.7</v>
      </c>
      <c r="JB234">
        <v>0.949707</v>
      </c>
      <c r="JC234">
        <v>2.63916</v>
      </c>
      <c r="JD234">
        <v>1.54785</v>
      </c>
      <c r="JE234">
        <v>2.31812</v>
      </c>
      <c r="JF234">
        <v>1.64551</v>
      </c>
      <c r="JG234">
        <v>2.25464</v>
      </c>
      <c r="JH234">
        <v>34.0771</v>
      </c>
      <c r="JI234">
        <v>24.2101</v>
      </c>
      <c r="JJ234">
        <v>18</v>
      </c>
      <c r="JK234">
        <v>505.95</v>
      </c>
      <c r="JL234">
        <v>334.056</v>
      </c>
      <c r="JM234">
        <v>31.505</v>
      </c>
      <c r="JN234">
        <v>28.5723</v>
      </c>
      <c r="JO234">
        <v>30</v>
      </c>
      <c r="JP234">
        <v>28.5905</v>
      </c>
      <c r="JQ234">
        <v>28.5494</v>
      </c>
      <c r="JR234">
        <v>19.0205</v>
      </c>
      <c r="JS234">
        <v>23.0129</v>
      </c>
      <c r="JT234">
        <v>85.7107</v>
      </c>
      <c r="JU234">
        <v>31.52</v>
      </c>
      <c r="JV234">
        <v>419.9</v>
      </c>
      <c r="JW234">
        <v>24.2037</v>
      </c>
      <c r="JX234">
        <v>96.6137</v>
      </c>
      <c r="JY234">
        <v>94.5294</v>
      </c>
    </row>
    <row r="235" spans="1:285">
      <c r="A235">
        <v>219</v>
      </c>
      <c r="B235">
        <v>1758588103.1</v>
      </c>
      <c r="C235">
        <v>4563</v>
      </c>
      <c r="D235" t="s">
        <v>868</v>
      </c>
      <c r="E235" t="s">
        <v>869</v>
      </c>
      <c r="F235">
        <v>5</v>
      </c>
      <c r="G235" t="s">
        <v>419</v>
      </c>
      <c r="H235" t="s">
        <v>793</v>
      </c>
      <c r="I235" t="s">
        <v>421</v>
      </c>
      <c r="J235">
        <v>1758588100.1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5.9</v>
      </c>
      <c r="DB235">
        <v>0.5</v>
      </c>
      <c r="DC235" t="s">
        <v>423</v>
      </c>
      <c r="DD235">
        <v>2</v>
      </c>
      <c r="DE235">
        <v>1758588100.1</v>
      </c>
      <c r="DF235">
        <v>420.868666666667</v>
      </c>
      <c r="DG235">
        <v>419.879333333333</v>
      </c>
      <c r="DH235">
        <v>24.6618333333333</v>
      </c>
      <c r="DI235">
        <v>24.1736</v>
      </c>
      <c r="DJ235">
        <v>418.702333333333</v>
      </c>
      <c r="DK235">
        <v>24.2718333333333</v>
      </c>
      <c r="DL235">
        <v>499.917</v>
      </c>
      <c r="DM235">
        <v>89.6187666666667</v>
      </c>
      <c r="DN235">
        <v>0.0351743333333333</v>
      </c>
      <c r="DO235">
        <v>30.6159</v>
      </c>
      <c r="DP235">
        <v>29.9746</v>
      </c>
      <c r="DQ235">
        <v>999.9</v>
      </c>
      <c r="DR235">
        <v>0</v>
      </c>
      <c r="DS235">
        <v>0</v>
      </c>
      <c r="DT235">
        <v>9972.28666666667</v>
      </c>
      <c r="DU235">
        <v>0</v>
      </c>
      <c r="DV235">
        <v>0.27582</v>
      </c>
      <c r="DW235">
        <v>0.988981666666667</v>
      </c>
      <c r="DX235">
        <v>431.510333333333</v>
      </c>
      <c r="DY235">
        <v>430.281</v>
      </c>
      <c r="DZ235">
        <v>0.488247666666667</v>
      </c>
      <c r="EA235">
        <v>419.879333333333</v>
      </c>
      <c r="EB235">
        <v>24.1736</v>
      </c>
      <c r="EC235">
        <v>2.21016333333333</v>
      </c>
      <c r="ED235">
        <v>2.16640666666667</v>
      </c>
      <c r="EE235">
        <v>19.0361333333333</v>
      </c>
      <c r="EF235">
        <v>18.7160333333333</v>
      </c>
      <c r="EG235">
        <v>0.00500059</v>
      </c>
      <c r="EH235">
        <v>0</v>
      </c>
      <c r="EI235">
        <v>0</v>
      </c>
      <c r="EJ235">
        <v>0</v>
      </c>
      <c r="EK235">
        <v>814.1</v>
      </c>
      <c r="EL235">
        <v>0.00500059</v>
      </c>
      <c r="EM235">
        <v>-14.2333333333333</v>
      </c>
      <c r="EN235">
        <v>-0.0666666666666667</v>
      </c>
      <c r="EO235">
        <v>35.208</v>
      </c>
      <c r="EP235">
        <v>38.0413333333333</v>
      </c>
      <c r="EQ235">
        <v>36.3956666666667</v>
      </c>
      <c r="ER235">
        <v>37.958</v>
      </c>
      <c r="ES235">
        <v>37.437</v>
      </c>
      <c r="ET235">
        <v>0</v>
      </c>
      <c r="EU235">
        <v>0</v>
      </c>
      <c r="EV235">
        <v>0</v>
      </c>
      <c r="EW235">
        <v>1758588102.2</v>
      </c>
      <c r="EX235">
        <v>0</v>
      </c>
      <c r="EY235">
        <v>814.680769230769</v>
      </c>
      <c r="EZ235">
        <v>-18.7111109717747</v>
      </c>
      <c r="FA235">
        <v>-8.87179469647738</v>
      </c>
      <c r="FB235">
        <v>-12.9807692307692</v>
      </c>
      <c r="FC235">
        <v>15</v>
      </c>
      <c r="FD235">
        <v>0</v>
      </c>
      <c r="FE235" t="s">
        <v>424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0.989953857142857</v>
      </c>
      <c r="FR235">
        <v>-0.0033043636363617</v>
      </c>
      <c r="FS235">
        <v>0.030195942102471</v>
      </c>
      <c r="FT235">
        <v>1</v>
      </c>
      <c r="FU235">
        <v>814.794117647059</v>
      </c>
      <c r="FV235">
        <v>-8.69060337113549</v>
      </c>
      <c r="FW235">
        <v>4.12623893526115</v>
      </c>
      <c r="FX235">
        <v>-1</v>
      </c>
      <c r="FY235">
        <v>0.484489523809524</v>
      </c>
      <c r="FZ235">
        <v>0.0274041038961045</v>
      </c>
      <c r="GA235">
        <v>0.00281258512876961</v>
      </c>
      <c r="GB235">
        <v>1</v>
      </c>
      <c r="GC235">
        <v>2</v>
      </c>
      <c r="GD235">
        <v>2</v>
      </c>
      <c r="GE235" t="s">
        <v>425</v>
      </c>
      <c r="GF235">
        <v>3.13311</v>
      </c>
      <c r="GG235">
        <v>2.71331</v>
      </c>
      <c r="GH235">
        <v>0.0887049</v>
      </c>
      <c r="GI235">
        <v>0.0890379</v>
      </c>
      <c r="GJ235">
        <v>0.103943</v>
      </c>
      <c r="GK235">
        <v>0.103188</v>
      </c>
      <c r="GL235">
        <v>34310</v>
      </c>
      <c r="GM235">
        <v>36725.9</v>
      </c>
      <c r="GN235">
        <v>34065.6</v>
      </c>
      <c r="GO235">
        <v>36504.3</v>
      </c>
      <c r="GP235">
        <v>43117.1</v>
      </c>
      <c r="GQ235">
        <v>46996.5</v>
      </c>
      <c r="GR235">
        <v>53153.8</v>
      </c>
      <c r="GS235">
        <v>58345</v>
      </c>
      <c r="GT235">
        <v>1.95093</v>
      </c>
      <c r="GU235">
        <v>1.65858</v>
      </c>
      <c r="GV235">
        <v>0.0852942</v>
      </c>
      <c r="GW235">
        <v>0</v>
      </c>
      <c r="GX235">
        <v>28.5906</v>
      </c>
      <c r="GY235">
        <v>999.9</v>
      </c>
      <c r="GZ235">
        <v>59.956</v>
      </c>
      <c r="HA235">
        <v>30.534</v>
      </c>
      <c r="HB235">
        <v>29.3876</v>
      </c>
      <c r="HC235">
        <v>54.79</v>
      </c>
      <c r="HD235">
        <v>45.621</v>
      </c>
      <c r="HE235">
        <v>1</v>
      </c>
      <c r="HF235">
        <v>0.0927388</v>
      </c>
      <c r="HG235">
        <v>-1.71739</v>
      </c>
      <c r="HH235">
        <v>20.1243</v>
      </c>
      <c r="HI235">
        <v>5.19827</v>
      </c>
      <c r="HJ235">
        <v>12.004</v>
      </c>
      <c r="HK235">
        <v>4.9753</v>
      </c>
      <c r="HL235">
        <v>3.294</v>
      </c>
      <c r="HM235">
        <v>9999</v>
      </c>
      <c r="HN235">
        <v>999.9</v>
      </c>
      <c r="HO235">
        <v>9999</v>
      </c>
      <c r="HP235">
        <v>9999</v>
      </c>
      <c r="HQ235">
        <v>1.86324</v>
      </c>
      <c r="HR235">
        <v>1.86811</v>
      </c>
      <c r="HS235">
        <v>1.86783</v>
      </c>
      <c r="HT235">
        <v>1.86905</v>
      </c>
      <c r="HU235">
        <v>1.86981</v>
      </c>
      <c r="HV235">
        <v>1.8659</v>
      </c>
      <c r="HW235">
        <v>1.86699</v>
      </c>
      <c r="HX235">
        <v>1.8684</v>
      </c>
      <c r="HY235">
        <v>5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2.166</v>
      </c>
      <c r="IM235">
        <v>0.39</v>
      </c>
      <c r="IN235">
        <v>0.725814700763697</v>
      </c>
      <c r="IO235">
        <v>0.00362048344270013</v>
      </c>
      <c r="IP235">
        <v>-5.06934738496834e-07</v>
      </c>
      <c r="IQ235">
        <v>1.8318064437723e-10</v>
      </c>
      <c r="IR235">
        <v>-0.101343419155985</v>
      </c>
      <c r="IS235">
        <v>-0.0180113055313949</v>
      </c>
      <c r="IT235">
        <v>0.00213158163258544</v>
      </c>
      <c r="IU235">
        <v>-2.28843148016446e-05</v>
      </c>
      <c r="IV235">
        <v>5</v>
      </c>
      <c r="IW235">
        <v>2442</v>
      </c>
      <c r="IX235">
        <v>1</v>
      </c>
      <c r="IY235">
        <v>27</v>
      </c>
      <c r="IZ235">
        <v>29309801.7</v>
      </c>
      <c r="JA235">
        <v>29309801.7</v>
      </c>
      <c r="JB235">
        <v>0.948486</v>
      </c>
      <c r="JC235">
        <v>2.63428</v>
      </c>
      <c r="JD235">
        <v>1.54785</v>
      </c>
      <c r="JE235">
        <v>2.31812</v>
      </c>
      <c r="JF235">
        <v>1.64673</v>
      </c>
      <c r="JG235">
        <v>2.32544</v>
      </c>
      <c r="JH235">
        <v>34.0771</v>
      </c>
      <c r="JI235">
        <v>24.2188</v>
      </c>
      <c r="JJ235">
        <v>18</v>
      </c>
      <c r="JK235">
        <v>505.806</v>
      </c>
      <c r="JL235">
        <v>334.135</v>
      </c>
      <c r="JM235">
        <v>31.5107</v>
      </c>
      <c r="JN235">
        <v>28.5711</v>
      </c>
      <c r="JO235">
        <v>30</v>
      </c>
      <c r="JP235">
        <v>28.5893</v>
      </c>
      <c r="JQ235">
        <v>28.5487</v>
      </c>
      <c r="JR235">
        <v>19.0209</v>
      </c>
      <c r="JS235">
        <v>23.0129</v>
      </c>
      <c r="JT235">
        <v>85.7107</v>
      </c>
      <c r="JU235">
        <v>31.52</v>
      </c>
      <c r="JV235">
        <v>419.9</v>
      </c>
      <c r="JW235">
        <v>24.2037</v>
      </c>
      <c r="JX235">
        <v>96.6141</v>
      </c>
      <c r="JY235">
        <v>94.5297</v>
      </c>
    </row>
    <row r="236" spans="1:285">
      <c r="A236">
        <v>220</v>
      </c>
      <c r="B236">
        <v>1758588105.1</v>
      </c>
      <c r="C236">
        <v>4565</v>
      </c>
      <c r="D236" t="s">
        <v>870</v>
      </c>
      <c r="E236" t="s">
        <v>871</v>
      </c>
      <c r="F236">
        <v>5</v>
      </c>
      <c r="G236" t="s">
        <v>419</v>
      </c>
      <c r="H236" t="s">
        <v>793</v>
      </c>
      <c r="I236" t="s">
        <v>421</v>
      </c>
      <c r="J236">
        <v>1758588102.1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5.9</v>
      </c>
      <c r="DB236">
        <v>0.5</v>
      </c>
      <c r="DC236" t="s">
        <v>423</v>
      </c>
      <c r="DD236">
        <v>2</v>
      </c>
      <c r="DE236">
        <v>1758588102.1</v>
      </c>
      <c r="DF236">
        <v>420.868</v>
      </c>
      <c r="DG236">
        <v>419.898333333333</v>
      </c>
      <c r="DH236">
        <v>24.6605</v>
      </c>
      <c r="DI236">
        <v>24.1717666666667</v>
      </c>
      <c r="DJ236">
        <v>418.701666666667</v>
      </c>
      <c r="DK236">
        <v>24.2705666666667</v>
      </c>
      <c r="DL236">
        <v>499.931</v>
      </c>
      <c r="DM236">
        <v>89.6186333333333</v>
      </c>
      <c r="DN236">
        <v>0.0353577</v>
      </c>
      <c r="DO236">
        <v>30.6159</v>
      </c>
      <c r="DP236">
        <v>29.9762666666667</v>
      </c>
      <c r="DQ236">
        <v>999.9</v>
      </c>
      <c r="DR236">
        <v>0</v>
      </c>
      <c r="DS236">
        <v>0</v>
      </c>
      <c r="DT236">
        <v>9969.58666666667</v>
      </c>
      <c r="DU236">
        <v>0</v>
      </c>
      <c r="DV236">
        <v>0.27582</v>
      </c>
      <c r="DW236">
        <v>0.969421333333333</v>
      </c>
      <c r="DX236">
        <v>431.509333333333</v>
      </c>
      <c r="DY236">
        <v>430.299666666667</v>
      </c>
      <c r="DZ236">
        <v>0.488755666666667</v>
      </c>
      <c r="EA236">
        <v>419.898333333333</v>
      </c>
      <c r="EB236">
        <v>24.1717666666667</v>
      </c>
      <c r="EC236">
        <v>2.21004333333333</v>
      </c>
      <c r="ED236">
        <v>2.16624</v>
      </c>
      <c r="EE236">
        <v>19.0352666666667</v>
      </c>
      <c r="EF236">
        <v>18.7148</v>
      </c>
      <c r="EG236">
        <v>0.00500059</v>
      </c>
      <c r="EH236">
        <v>0</v>
      </c>
      <c r="EI236">
        <v>0</v>
      </c>
      <c r="EJ236">
        <v>0</v>
      </c>
      <c r="EK236">
        <v>814.4</v>
      </c>
      <c r="EL236">
        <v>0.00500059</v>
      </c>
      <c r="EM236">
        <v>-10.7333333333333</v>
      </c>
      <c r="EN236">
        <v>0.4</v>
      </c>
      <c r="EO236">
        <v>35.187</v>
      </c>
      <c r="EP236">
        <v>38.0206666666667</v>
      </c>
      <c r="EQ236">
        <v>36.375</v>
      </c>
      <c r="ER236">
        <v>37.937</v>
      </c>
      <c r="ES236">
        <v>37.437</v>
      </c>
      <c r="ET236">
        <v>0</v>
      </c>
      <c r="EU236">
        <v>0</v>
      </c>
      <c r="EV236">
        <v>0</v>
      </c>
      <c r="EW236">
        <v>1758588104</v>
      </c>
      <c r="EX236">
        <v>0</v>
      </c>
      <c r="EY236">
        <v>814.056</v>
      </c>
      <c r="EZ236">
        <v>-11.6076921016541</v>
      </c>
      <c r="FA236">
        <v>5.86923104350624</v>
      </c>
      <c r="FB236">
        <v>-13.336</v>
      </c>
      <c r="FC236">
        <v>15</v>
      </c>
      <c r="FD236">
        <v>0</v>
      </c>
      <c r="FE236" t="s">
        <v>424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0.989594904761905</v>
      </c>
      <c r="FR236">
        <v>-0.084526675324676</v>
      </c>
      <c r="FS236">
        <v>0.0306102497335914</v>
      </c>
      <c r="FT236">
        <v>1</v>
      </c>
      <c r="FU236">
        <v>814.702941176471</v>
      </c>
      <c r="FV236">
        <v>-8.20015272348233</v>
      </c>
      <c r="FW236">
        <v>3.79515831601247</v>
      </c>
      <c r="FX236">
        <v>-1</v>
      </c>
      <c r="FY236">
        <v>0.485391904761905</v>
      </c>
      <c r="FZ236">
        <v>0.0266198961038965</v>
      </c>
      <c r="GA236">
        <v>0.00274004127366831</v>
      </c>
      <c r="GB236">
        <v>1</v>
      </c>
      <c r="GC236">
        <v>2</v>
      </c>
      <c r="GD236">
        <v>2</v>
      </c>
      <c r="GE236" t="s">
        <v>425</v>
      </c>
      <c r="GF236">
        <v>3.13319</v>
      </c>
      <c r="GG236">
        <v>2.7131</v>
      </c>
      <c r="GH236">
        <v>0.0887074</v>
      </c>
      <c r="GI236">
        <v>0.0890413</v>
      </c>
      <c r="GJ236">
        <v>0.103939</v>
      </c>
      <c r="GK236">
        <v>0.103185</v>
      </c>
      <c r="GL236">
        <v>34310</v>
      </c>
      <c r="GM236">
        <v>36725.8</v>
      </c>
      <c r="GN236">
        <v>34065.7</v>
      </c>
      <c r="GO236">
        <v>36504.3</v>
      </c>
      <c r="GP236">
        <v>43117.4</v>
      </c>
      <c r="GQ236">
        <v>46996.5</v>
      </c>
      <c r="GR236">
        <v>53153.8</v>
      </c>
      <c r="GS236">
        <v>58344.8</v>
      </c>
      <c r="GT236">
        <v>1.95103</v>
      </c>
      <c r="GU236">
        <v>1.65835</v>
      </c>
      <c r="GV236">
        <v>0.0855736</v>
      </c>
      <c r="GW236">
        <v>0</v>
      </c>
      <c r="GX236">
        <v>28.5898</v>
      </c>
      <c r="GY236">
        <v>999.9</v>
      </c>
      <c r="GZ236">
        <v>59.956</v>
      </c>
      <c r="HA236">
        <v>30.524</v>
      </c>
      <c r="HB236">
        <v>29.3742</v>
      </c>
      <c r="HC236">
        <v>54.71</v>
      </c>
      <c r="HD236">
        <v>45.5809</v>
      </c>
      <c r="HE236">
        <v>1</v>
      </c>
      <c r="HF236">
        <v>0.0927337</v>
      </c>
      <c r="HG236">
        <v>-1.71097</v>
      </c>
      <c r="HH236">
        <v>20.1244</v>
      </c>
      <c r="HI236">
        <v>5.19827</v>
      </c>
      <c r="HJ236">
        <v>12.0041</v>
      </c>
      <c r="HK236">
        <v>4.97525</v>
      </c>
      <c r="HL236">
        <v>3.294</v>
      </c>
      <c r="HM236">
        <v>9999</v>
      </c>
      <c r="HN236">
        <v>999.9</v>
      </c>
      <c r="HO236">
        <v>9999</v>
      </c>
      <c r="HP236">
        <v>9999</v>
      </c>
      <c r="HQ236">
        <v>1.86325</v>
      </c>
      <c r="HR236">
        <v>1.86812</v>
      </c>
      <c r="HS236">
        <v>1.86784</v>
      </c>
      <c r="HT236">
        <v>1.86905</v>
      </c>
      <c r="HU236">
        <v>1.86982</v>
      </c>
      <c r="HV236">
        <v>1.86592</v>
      </c>
      <c r="HW236">
        <v>1.86699</v>
      </c>
      <c r="HX236">
        <v>1.86841</v>
      </c>
      <c r="HY236">
        <v>5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2.166</v>
      </c>
      <c r="IM236">
        <v>0.3899</v>
      </c>
      <c r="IN236">
        <v>0.725814700763697</v>
      </c>
      <c r="IO236">
        <v>0.00362048344270013</v>
      </c>
      <c r="IP236">
        <v>-5.06934738496834e-07</v>
      </c>
      <c r="IQ236">
        <v>1.8318064437723e-10</v>
      </c>
      <c r="IR236">
        <v>-0.101343419155985</v>
      </c>
      <c r="IS236">
        <v>-0.0180113055313949</v>
      </c>
      <c r="IT236">
        <v>0.00213158163258544</v>
      </c>
      <c r="IU236">
        <v>-2.28843148016446e-05</v>
      </c>
      <c r="IV236">
        <v>5</v>
      </c>
      <c r="IW236">
        <v>2442</v>
      </c>
      <c r="IX236">
        <v>1</v>
      </c>
      <c r="IY236">
        <v>27</v>
      </c>
      <c r="IZ236">
        <v>29309801.8</v>
      </c>
      <c r="JA236">
        <v>29309801.8</v>
      </c>
      <c r="JB236">
        <v>0.948486</v>
      </c>
      <c r="JC236">
        <v>2.62939</v>
      </c>
      <c r="JD236">
        <v>1.54785</v>
      </c>
      <c r="JE236">
        <v>2.31812</v>
      </c>
      <c r="JF236">
        <v>1.64551</v>
      </c>
      <c r="JG236">
        <v>2.36084</v>
      </c>
      <c r="JH236">
        <v>34.0771</v>
      </c>
      <c r="JI236">
        <v>24.2188</v>
      </c>
      <c r="JJ236">
        <v>18</v>
      </c>
      <c r="JK236">
        <v>505.862</v>
      </c>
      <c r="JL236">
        <v>334.022</v>
      </c>
      <c r="JM236">
        <v>31.5181</v>
      </c>
      <c r="JN236">
        <v>28.5699</v>
      </c>
      <c r="JO236">
        <v>30</v>
      </c>
      <c r="JP236">
        <v>28.588</v>
      </c>
      <c r="JQ236">
        <v>28.5476</v>
      </c>
      <c r="JR236">
        <v>19.0195</v>
      </c>
      <c r="JS236">
        <v>23.0129</v>
      </c>
      <c r="JT236">
        <v>85.7107</v>
      </c>
      <c r="JU236">
        <v>31.5349</v>
      </c>
      <c r="JV236">
        <v>419.9</v>
      </c>
      <c r="JW236">
        <v>24.2037</v>
      </c>
      <c r="JX236">
        <v>96.6142</v>
      </c>
      <c r="JY236">
        <v>94.5296</v>
      </c>
    </row>
    <row r="237" spans="1:285">
      <c r="A237">
        <v>221</v>
      </c>
      <c r="B237">
        <v>1758588107.1</v>
      </c>
      <c r="C237">
        <v>4567</v>
      </c>
      <c r="D237" t="s">
        <v>872</v>
      </c>
      <c r="E237" t="s">
        <v>873</v>
      </c>
      <c r="F237">
        <v>5</v>
      </c>
      <c r="G237" t="s">
        <v>419</v>
      </c>
      <c r="H237" t="s">
        <v>793</v>
      </c>
      <c r="I237" t="s">
        <v>421</v>
      </c>
      <c r="J237">
        <v>1758588104.1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5.9</v>
      </c>
      <c r="DB237">
        <v>0.5</v>
      </c>
      <c r="DC237" t="s">
        <v>423</v>
      </c>
      <c r="DD237">
        <v>2</v>
      </c>
      <c r="DE237">
        <v>1758588104.1</v>
      </c>
      <c r="DF237">
        <v>420.869333333333</v>
      </c>
      <c r="DG237">
        <v>419.916666666667</v>
      </c>
      <c r="DH237">
        <v>24.6592</v>
      </c>
      <c r="DI237">
        <v>24.1700666666667</v>
      </c>
      <c r="DJ237">
        <v>418.703</v>
      </c>
      <c r="DK237">
        <v>24.2693333333333</v>
      </c>
      <c r="DL237">
        <v>499.975333333333</v>
      </c>
      <c r="DM237">
        <v>89.6184333333333</v>
      </c>
      <c r="DN237">
        <v>0.0352109666666667</v>
      </c>
      <c r="DO237">
        <v>30.6161333333333</v>
      </c>
      <c r="DP237">
        <v>29.9798333333333</v>
      </c>
      <c r="DQ237">
        <v>999.9</v>
      </c>
      <c r="DR237">
        <v>0</v>
      </c>
      <c r="DS237">
        <v>0</v>
      </c>
      <c r="DT237">
        <v>9990.62666666667</v>
      </c>
      <c r="DU237">
        <v>0</v>
      </c>
      <c r="DV237">
        <v>0.27582</v>
      </c>
      <c r="DW237">
        <v>0.952474</v>
      </c>
      <c r="DX237">
        <v>431.510333333333</v>
      </c>
      <c r="DY237">
        <v>430.318</v>
      </c>
      <c r="DZ237">
        <v>0.489168333333333</v>
      </c>
      <c r="EA237">
        <v>419.916666666667</v>
      </c>
      <c r="EB237">
        <v>24.1700666666667</v>
      </c>
      <c r="EC237">
        <v>2.20992333333333</v>
      </c>
      <c r="ED237">
        <v>2.16608333333333</v>
      </c>
      <c r="EE237">
        <v>19.0344</v>
      </c>
      <c r="EF237">
        <v>18.7136333333333</v>
      </c>
      <c r="EG237">
        <v>0.00500059</v>
      </c>
      <c r="EH237">
        <v>0</v>
      </c>
      <c r="EI237">
        <v>0</v>
      </c>
      <c r="EJ237">
        <v>0</v>
      </c>
      <c r="EK237">
        <v>814.3</v>
      </c>
      <c r="EL237">
        <v>0.00500059</v>
      </c>
      <c r="EM237">
        <v>-10.1</v>
      </c>
      <c r="EN237">
        <v>-0.3</v>
      </c>
      <c r="EO237">
        <v>35.187</v>
      </c>
      <c r="EP237">
        <v>38</v>
      </c>
      <c r="EQ237">
        <v>36.375</v>
      </c>
      <c r="ER237">
        <v>37.937</v>
      </c>
      <c r="ES237">
        <v>37.437</v>
      </c>
      <c r="ET237">
        <v>0</v>
      </c>
      <c r="EU237">
        <v>0</v>
      </c>
      <c r="EV237">
        <v>0</v>
      </c>
      <c r="EW237">
        <v>1758588106.4</v>
      </c>
      <c r="EX237">
        <v>0</v>
      </c>
      <c r="EY237">
        <v>813.08</v>
      </c>
      <c r="EZ237">
        <v>-24.6461537475859</v>
      </c>
      <c r="FA237">
        <v>18.7000001494701</v>
      </c>
      <c r="FB237">
        <v>-12.92</v>
      </c>
      <c r="FC237">
        <v>15</v>
      </c>
      <c r="FD237">
        <v>0</v>
      </c>
      <c r="FE237" t="s">
        <v>424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0.986812047619048</v>
      </c>
      <c r="FR237">
        <v>-0.167729999999998</v>
      </c>
      <c r="FS237">
        <v>0.0328404530107323</v>
      </c>
      <c r="FT237">
        <v>1</v>
      </c>
      <c r="FU237">
        <v>814.682352941177</v>
      </c>
      <c r="FV237">
        <v>-12.3636363091507</v>
      </c>
      <c r="FW237">
        <v>4.01705705770335</v>
      </c>
      <c r="FX237">
        <v>-1</v>
      </c>
      <c r="FY237">
        <v>0.486226666666667</v>
      </c>
      <c r="FZ237">
        <v>0.0248751428571433</v>
      </c>
      <c r="GA237">
        <v>0.00257211884738621</v>
      </c>
      <c r="GB237">
        <v>1</v>
      </c>
      <c r="GC237">
        <v>2</v>
      </c>
      <c r="GD237">
        <v>2</v>
      </c>
      <c r="GE237" t="s">
        <v>425</v>
      </c>
      <c r="GF237">
        <v>3.13315</v>
      </c>
      <c r="GG237">
        <v>2.71293</v>
      </c>
      <c r="GH237">
        <v>0.08871</v>
      </c>
      <c r="GI237">
        <v>0.0890464</v>
      </c>
      <c r="GJ237">
        <v>0.103934</v>
      </c>
      <c r="GK237">
        <v>0.103182</v>
      </c>
      <c r="GL237">
        <v>34309.9</v>
      </c>
      <c r="GM237">
        <v>36725.6</v>
      </c>
      <c r="GN237">
        <v>34065.6</v>
      </c>
      <c r="GO237">
        <v>36504.3</v>
      </c>
      <c r="GP237">
        <v>43117.5</v>
      </c>
      <c r="GQ237">
        <v>46996.6</v>
      </c>
      <c r="GR237">
        <v>53153.6</v>
      </c>
      <c r="GS237">
        <v>58344.7</v>
      </c>
      <c r="GT237">
        <v>1.95112</v>
      </c>
      <c r="GU237">
        <v>1.6582</v>
      </c>
      <c r="GV237">
        <v>0.085324</v>
      </c>
      <c r="GW237">
        <v>0</v>
      </c>
      <c r="GX237">
        <v>28.5898</v>
      </c>
      <c r="GY237">
        <v>999.9</v>
      </c>
      <c r="GZ237">
        <v>59.956</v>
      </c>
      <c r="HA237">
        <v>30.555</v>
      </c>
      <c r="HB237">
        <v>29.426</v>
      </c>
      <c r="HC237">
        <v>54.36</v>
      </c>
      <c r="HD237">
        <v>45.7131</v>
      </c>
      <c r="HE237">
        <v>1</v>
      </c>
      <c r="HF237">
        <v>0.0926956</v>
      </c>
      <c r="HG237">
        <v>-1.72257</v>
      </c>
      <c r="HH237">
        <v>20.1243</v>
      </c>
      <c r="HI237">
        <v>5.19842</v>
      </c>
      <c r="HJ237">
        <v>12.0046</v>
      </c>
      <c r="HK237">
        <v>4.9754</v>
      </c>
      <c r="HL237">
        <v>3.294</v>
      </c>
      <c r="HM237">
        <v>9999</v>
      </c>
      <c r="HN237">
        <v>999.9</v>
      </c>
      <c r="HO237">
        <v>9999</v>
      </c>
      <c r="HP237">
        <v>9999</v>
      </c>
      <c r="HQ237">
        <v>1.86325</v>
      </c>
      <c r="HR237">
        <v>1.86811</v>
      </c>
      <c r="HS237">
        <v>1.86784</v>
      </c>
      <c r="HT237">
        <v>1.86905</v>
      </c>
      <c r="HU237">
        <v>1.86982</v>
      </c>
      <c r="HV237">
        <v>1.8659</v>
      </c>
      <c r="HW237">
        <v>1.86696</v>
      </c>
      <c r="HX237">
        <v>1.86841</v>
      </c>
      <c r="HY237">
        <v>5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2.166</v>
      </c>
      <c r="IM237">
        <v>0.3899</v>
      </c>
      <c r="IN237">
        <v>0.725814700763697</v>
      </c>
      <c r="IO237">
        <v>0.00362048344270013</v>
      </c>
      <c r="IP237">
        <v>-5.06934738496834e-07</v>
      </c>
      <c r="IQ237">
        <v>1.8318064437723e-10</v>
      </c>
      <c r="IR237">
        <v>-0.101343419155985</v>
      </c>
      <c r="IS237">
        <v>-0.0180113055313949</v>
      </c>
      <c r="IT237">
        <v>0.00213158163258544</v>
      </c>
      <c r="IU237">
        <v>-2.28843148016446e-05</v>
      </c>
      <c r="IV237">
        <v>5</v>
      </c>
      <c r="IW237">
        <v>2442</v>
      </c>
      <c r="IX237">
        <v>1</v>
      </c>
      <c r="IY237">
        <v>27</v>
      </c>
      <c r="IZ237">
        <v>29309801.8</v>
      </c>
      <c r="JA237">
        <v>29309801.8</v>
      </c>
      <c r="JB237">
        <v>0.948486</v>
      </c>
      <c r="JC237">
        <v>2.62451</v>
      </c>
      <c r="JD237">
        <v>1.54785</v>
      </c>
      <c r="JE237">
        <v>2.31689</v>
      </c>
      <c r="JF237">
        <v>1.64551</v>
      </c>
      <c r="JG237">
        <v>2.36938</v>
      </c>
      <c r="JH237">
        <v>34.0771</v>
      </c>
      <c r="JI237">
        <v>24.2276</v>
      </c>
      <c r="JJ237">
        <v>18</v>
      </c>
      <c r="JK237">
        <v>505.922</v>
      </c>
      <c r="JL237">
        <v>333.944</v>
      </c>
      <c r="JM237">
        <v>31.5239</v>
      </c>
      <c r="JN237">
        <v>28.5686</v>
      </c>
      <c r="JO237">
        <v>29.9999</v>
      </c>
      <c r="JP237">
        <v>28.5874</v>
      </c>
      <c r="JQ237">
        <v>28.5465</v>
      </c>
      <c r="JR237">
        <v>19.0181</v>
      </c>
      <c r="JS237">
        <v>23.0129</v>
      </c>
      <c r="JT237">
        <v>85.7107</v>
      </c>
      <c r="JU237">
        <v>31.5349</v>
      </c>
      <c r="JV237">
        <v>419.9</v>
      </c>
      <c r="JW237">
        <v>24.2037</v>
      </c>
      <c r="JX237">
        <v>96.614</v>
      </c>
      <c r="JY237">
        <v>94.5295</v>
      </c>
    </row>
    <row r="238" spans="1:285">
      <c r="A238">
        <v>222</v>
      </c>
      <c r="B238">
        <v>1758588109.1</v>
      </c>
      <c r="C238">
        <v>4569</v>
      </c>
      <c r="D238" t="s">
        <v>874</v>
      </c>
      <c r="E238" t="s">
        <v>875</v>
      </c>
      <c r="F238">
        <v>5</v>
      </c>
      <c r="G238" t="s">
        <v>419</v>
      </c>
      <c r="H238" t="s">
        <v>793</v>
      </c>
      <c r="I238" t="s">
        <v>421</v>
      </c>
      <c r="J238">
        <v>1758588106.1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5.9</v>
      </c>
      <c r="DB238">
        <v>0.5</v>
      </c>
      <c r="DC238" t="s">
        <v>423</v>
      </c>
      <c r="DD238">
        <v>2</v>
      </c>
      <c r="DE238">
        <v>1758588106.1</v>
      </c>
      <c r="DF238">
        <v>420.88</v>
      </c>
      <c r="DG238">
        <v>419.922</v>
      </c>
      <c r="DH238">
        <v>24.6580666666667</v>
      </c>
      <c r="DI238">
        <v>24.1685</v>
      </c>
      <c r="DJ238">
        <v>418.714</v>
      </c>
      <c r="DK238">
        <v>24.2682</v>
      </c>
      <c r="DL238">
        <v>500.020333333333</v>
      </c>
      <c r="DM238">
        <v>89.6183</v>
      </c>
      <c r="DN238">
        <v>0.0348930333333333</v>
      </c>
      <c r="DO238">
        <v>30.6163666666667</v>
      </c>
      <c r="DP238">
        <v>29.9815666666667</v>
      </c>
      <c r="DQ238">
        <v>999.9</v>
      </c>
      <c r="DR238">
        <v>0</v>
      </c>
      <c r="DS238">
        <v>0</v>
      </c>
      <c r="DT238">
        <v>10014.5666666667</v>
      </c>
      <c r="DU238">
        <v>0</v>
      </c>
      <c r="DV238">
        <v>0.27582</v>
      </c>
      <c r="DW238">
        <v>0.958201333333333</v>
      </c>
      <c r="DX238">
        <v>431.521</v>
      </c>
      <c r="DY238">
        <v>430.322333333333</v>
      </c>
      <c r="DZ238">
        <v>0.489572666666667</v>
      </c>
      <c r="EA238">
        <v>419.922</v>
      </c>
      <c r="EB238">
        <v>24.1685</v>
      </c>
      <c r="EC238">
        <v>2.20981333333333</v>
      </c>
      <c r="ED238">
        <v>2.16594</v>
      </c>
      <c r="EE238">
        <v>19.0336333333333</v>
      </c>
      <c r="EF238">
        <v>18.7126</v>
      </c>
      <c r="EG238">
        <v>0.00500059</v>
      </c>
      <c r="EH238">
        <v>0</v>
      </c>
      <c r="EI238">
        <v>0</v>
      </c>
      <c r="EJ238">
        <v>0</v>
      </c>
      <c r="EK238">
        <v>814.733333333333</v>
      </c>
      <c r="EL238">
        <v>0.00500059</v>
      </c>
      <c r="EM238">
        <v>-8.26666666666667</v>
      </c>
      <c r="EN238">
        <v>-0.366666666666667</v>
      </c>
      <c r="EO238">
        <v>35.187</v>
      </c>
      <c r="EP238">
        <v>38</v>
      </c>
      <c r="EQ238">
        <v>36.375</v>
      </c>
      <c r="ER238">
        <v>37.937</v>
      </c>
      <c r="ES238">
        <v>37.437</v>
      </c>
      <c r="ET238">
        <v>0</v>
      </c>
      <c r="EU238">
        <v>0</v>
      </c>
      <c r="EV238">
        <v>0</v>
      </c>
      <c r="EW238">
        <v>1758588108.2</v>
      </c>
      <c r="EX238">
        <v>0</v>
      </c>
      <c r="EY238">
        <v>813.038461538462</v>
      </c>
      <c r="EZ238">
        <v>-18.2153846414275</v>
      </c>
      <c r="FA238">
        <v>-0.769230540896542</v>
      </c>
      <c r="FB238">
        <v>-13.3115384615385</v>
      </c>
      <c r="FC238">
        <v>15</v>
      </c>
      <c r="FD238">
        <v>0</v>
      </c>
      <c r="FE238" t="s">
        <v>424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0.979118666666667</v>
      </c>
      <c r="FR238">
        <v>-0.199749428571427</v>
      </c>
      <c r="FS238">
        <v>0.0348534804196809</v>
      </c>
      <c r="FT238">
        <v>1</v>
      </c>
      <c r="FU238">
        <v>813.870588235294</v>
      </c>
      <c r="FV238">
        <v>-20.0763940676268</v>
      </c>
      <c r="FW238">
        <v>4.79653854429634</v>
      </c>
      <c r="FX238">
        <v>-1</v>
      </c>
      <c r="FY238">
        <v>0.486944952380952</v>
      </c>
      <c r="FZ238">
        <v>0.0209202857142855</v>
      </c>
      <c r="GA238">
        <v>0.00220664236376037</v>
      </c>
      <c r="GB238">
        <v>1</v>
      </c>
      <c r="GC238">
        <v>2</v>
      </c>
      <c r="GD238">
        <v>2</v>
      </c>
      <c r="GE238" t="s">
        <v>425</v>
      </c>
      <c r="GF238">
        <v>3.13308</v>
      </c>
      <c r="GG238">
        <v>2.71291</v>
      </c>
      <c r="GH238">
        <v>0.0887134</v>
      </c>
      <c r="GI238">
        <v>0.0890347</v>
      </c>
      <c r="GJ238">
        <v>0.103933</v>
      </c>
      <c r="GK238">
        <v>0.103178</v>
      </c>
      <c r="GL238">
        <v>34309.9</v>
      </c>
      <c r="GM238">
        <v>36726.1</v>
      </c>
      <c r="GN238">
        <v>34065.8</v>
      </c>
      <c r="GO238">
        <v>36504.3</v>
      </c>
      <c r="GP238">
        <v>43117.7</v>
      </c>
      <c r="GQ238">
        <v>46996.9</v>
      </c>
      <c r="GR238">
        <v>53153.8</v>
      </c>
      <c r="GS238">
        <v>58344.9</v>
      </c>
      <c r="GT238">
        <v>1.95107</v>
      </c>
      <c r="GU238">
        <v>1.65828</v>
      </c>
      <c r="GV238">
        <v>0.0854358</v>
      </c>
      <c r="GW238">
        <v>0</v>
      </c>
      <c r="GX238">
        <v>28.5887</v>
      </c>
      <c r="GY238">
        <v>999.9</v>
      </c>
      <c r="GZ238">
        <v>59.956</v>
      </c>
      <c r="HA238">
        <v>30.534</v>
      </c>
      <c r="HB238">
        <v>29.3882</v>
      </c>
      <c r="HC238">
        <v>54.97</v>
      </c>
      <c r="HD238">
        <v>45.9375</v>
      </c>
      <c r="HE238">
        <v>1</v>
      </c>
      <c r="HF238">
        <v>0.0926702</v>
      </c>
      <c r="HG238">
        <v>-1.73695</v>
      </c>
      <c r="HH238">
        <v>20.1241</v>
      </c>
      <c r="HI238">
        <v>5.19857</v>
      </c>
      <c r="HJ238">
        <v>12.0049</v>
      </c>
      <c r="HK238">
        <v>4.97555</v>
      </c>
      <c r="HL238">
        <v>3.294</v>
      </c>
      <c r="HM238">
        <v>9999</v>
      </c>
      <c r="HN238">
        <v>999.9</v>
      </c>
      <c r="HO238">
        <v>9999</v>
      </c>
      <c r="HP238">
        <v>9999</v>
      </c>
      <c r="HQ238">
        <v>1.86325</v>
      </c>
      <c r="HR238">
        <v>1.86811</v>
      </c>
      <c r="HS238">
        <v>1.86784</v>
      </c>
      <c r="HT238">
        <v>1.86905</v>
      </c>
      <c r="HU238">
        <v>1.86982</v>
      </c>
      <c r="HV238">
        <v>1.86587</v>
      </c>
      <c r="HW238">
        <v>1.86694</v>
      </c>
      <c r="HX238">
        <v>1.86839</v>
      </c>
      <c r="HY238">
        <v>5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2.166</v>
      </c>
      <c r="IM238">
        <v>0.3898</v>
      </c>
      <c r="IN238">
        <v>0.725814700763697</v>
      </c>
      <c r="IO238">
        <v>0.00362048344270013</v>
      </c>
      <c r="IP238">
        <v>-5.06934738496834e-07</v>
      </c>
      <c r="IQ238">
        <v>1.8318064437723e-10</v>
      </c>
      <c r="IR238">
        <v>-0.101343419155985</v>
      </c>
      <c r="IS238">
        <v>-0.0180113055313949</v>
      </c>
      <c r="IT238">
        <v>0.00213158163258544</v>
      </c>
      <c r="IU238">
        <v>-2.28843148016446e-05</v>
      </c>
      <c r="IV238">
        <v>5</v>
      </c>
      <c r="IW238">
        <v>2442</v>
      </c>
      <c r="IX238">
        <v>1</v>
      </c>
      <c r="IY238">
        <v>27</v>
      </c>
      <c r="IZ238">
        <v>29309801.8</v>
      </c>
      <c r="JA238">
        <v>29309801.8</v>
      </c>
      <c r="JB238">
        <v>0.948486</v>
      </c>
      <c r="JC238">
        <v>2.63062</v>
      </c>
      <c r="JD238">
        <v>1.54785</v>
      </c>
      <c r="JE238">
        <v>2.31689</v>
      </c>
      <c r="JF238">
        <v>1.64551</v>
      </c>
      <c r="JG238">
        <v>2.28027</v>
      </c>
      <c r="JH238">
        <v>34.0771</v>
      </c>
      <c r="JI238">
        <v>24.2188</v>
      </c>
      <c r="JJ238">
        <v>18</v>
      </c>
      <c r="JK238">
        <v>505.879</v>
      </c>
      <c r="JL238">
        <v>333.973</v>
      </c>
      <c r="JM238">
        <v>31.5299</v>
      </c>
      <c r="JN238">
        <v>28.568</v>
      </c>
      <c r="JO238">
        <v>29.9999</v>
      </c>
      <c r="JP238">
        <v>28.5862</v>
      </c>
      <c r="JQ238">
        <v>28.5453</v>
      </c>
      <c r="JR238">
        <v>19.0207</v>
      </c>
      <c r="JS238">
        <v>23.0129</v>
      </c>
      <c r="JT238">
        <v>85.7107</v>
      </c>
      <c r="JU238">
        <v>31.5349</v>
      </c>
      <c r="JV238">
        <v>419.9</v>
      </c>
      <c r="JW238">
        <v>24.2037</v>
      </c>
      <c r="JX238">
        <v>96.6144</v>
      </c>
      <c r="JY238">
        <v>94.5297</v>
      </c>
    </row>
    <row r="239" spans="1:285">
      <c r="A239">
        <v>223</v>
      </c>
      <c r="B239">
        <v>1758588111.1</v>
      </c>
      <c r="C239">
        <v>4571</v>
      </c>
      <c r="D239" t="s">
        <v>876</v>
      </c>
      <c r="E239" t="s">
        <v>877</v>
      </c>
      <c r="F239">
        <v>5</v>
      </c>
      <c r="G239" t="s">
        <v>419</v>
      </c>
      <c r="H239" t="s">
        <v>793</v>
      </c>
      <c r="I239" t="s">
        <v>421</v>
      </c>
      <c r="J239">
        <v>1758588108.1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5.9</v>
      </c>
      <c r="DB239">
        <v>0.5</v>
      </c>
      <c r="DC239" t="s">
        <v>423</v>
      </c>
      <c r="DD239">
        <v>2</v>
      </c>
      <c r="DE239">
        <v>1758588108.1</v>
      </c>
      <c r="DF239">
        <v>420.886</v>
      </c>
      <c r="DG239">
        <v>419.906666666667</v>
      </c>
      <c r="DH239">
        <v>24.6569333333333</v>
      </c>
      <c r="DI239">
        <v>24.1671666666667</v>
      </c>
      <c r="DJ239">
        <v>418.719666666667</v>
      </c>
      <c r="DK239">
        <v>24.2671</v>
      </c>
      <c r="DL239">
        <v>499.978333333333</v>
      </c>
      <c r="DM239">
        <v>89.6183</v>
      </c>
      <c r="DN239">
        <v>0.0347743333333333</v>
      </c>
      <c r="DO239">
        <v>30.6163666666667</v>
      </c>
      <c r="DP239">
        <v>29.9819333333333</v>
      </c>
      <c r="DQ239">
        <v>999.9</v>
      </c>
      <c r="DR239">
        <v>0</v>
      </c>
      <c r="DS239">
        <v>0</v>
      </c>
      <c r="DT239">
        <v>10018.7333333333</v>
      </c>
      <c r="DU239">
        <v>0</v>
      </c>
      <c r="DV239">
        <v>0.27582</v>
      </c>
      <c r="DW239">
        <v>0.979328333333333</v>
      </c>
      <c r="DX239">
        <v>431.526333333333</v>
      </c>
      <c r="DY239">
        <v>430.306</v>
      </c>
      <c r="DZ239">
        <v>0.489749333333333</v>
      </c>
      <c r="EA239">
        <v>419.906666666667</v>
      </c>
      <c r="EB239">
        <v>24.1671666666667</v>
      </c>
      <c r="EC239">
        <v>2.20971</v>
      </c>
      <c r="ED239">
        <v>2.16582</v>
      </c>
      <c r="EE239">
        <v>19.0329</v>
      </c>
      <c r="EF239">
        <v>18.7117333333333</v>
      </c>
      <c r="EG239">
        <v>0.00500059</v>
      </c>
      <c r="EH239">
        <v>0</v>
      </c>
      <c r="EI239">
        <v>0</v>
      </c>
      <c r="EJ239">
        <v>0</v>
      </c>
      <c r="EK239">
        <v>815.866666666667</v>
      </c>
      <c r="EL239">
        <v>0.00500059</v>
      </c>
      <c r="EM239">
        <v>-8.56666666666667</v>
      </c>
      <c r="EN239">
        <v>-0.533333333333333</v>
      </c>
      <c r="EO239">
        <v>35.187</v>
      </c>
      <c r="EP239">
        <v>38</v>
      </c>
      <c r="EQ239">
        <v>36.375</v>
      </c>
      <c r="ER239">
        <v>37.937</v>
      </c>
      <c r="ES239">
        <v>37.437</v>
      </c>
      <c r="ET239">
        <v>0</v>
      </c>
      <c r="EU239">
        <v>0</v>
      </c>
      <c r="EV239">
        <v>0</v>
      </c>
      <c r="EW239">
        <v>1758588110</v>
      </c>
      <c r="EX239">
        <v>0</v>
      </c>
      <c r="EY239">
        <v>813.388</v>
      </c>
      <c r="EZ239">
        <v>2.39999996453848</v>
      </c>
      <c r="FA239">
        <v>-16.8384609973171</v>
      </c>
      <c r="FB239">
        <v>-12.332</v>
      </c>
      <c r="FC239">
        <v>15</v>
      </c>
      <c r="FD239">
        <v>0</v>
      </c>
      <c r="FE239" t="s">
        <v>424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0.975078904761905</v>
      </c>
      <c r="FR239">
        <v>-0.0256379220779199</v>
      </c>
      <c r="FS239">
        <v>0.0285436281287582</v>
      </c>
      <c r="FT239">
        <v>1</v>
      </c>
      <c r="FU239">
        <v>813.455882352941</v>
      </c>
      <c r="FV239">
        <v>-13.288006023883</v>
      </c>
      <c r="FW239">
        <v>4.51221813044842</v>
      </c>
      <c r="FX239">
        <v>-1</v>
      </c>
      <c r="FY239">
        <v>0.487613619047619</v>
      </c>
      <c r="FZ239">
        <v>0.0183920259740266</v>
      </c>
      <c r="GA239">
        <v>0.00195514029398429</v>
      </c>
      <c r="GB239">
        <v>1</v>
      </c>
      <c r="GC239">
        <v>2</v>
      </c>
      <c r="GD239">
        <v>2</v>
      </c>
      <c r="GE239" t="s">
        <v>425</v>
      </c>
      <c r="GF239">
        <v>3.13312</v>
      </c>
      <c r="GG239">
        <v>2.71314</v>
      </c>
      <c r="GH239">
        <v>0.0887055</v>
      </c>
      <c r="GI239">
        <v>0.0890271</v>
      </c>
      <c r="GJ239">
        <v>0.103929</v>
      </c>
      <c r="GK239">
        <v>0.103177</v>
      </c>
      <c r="GL239">
        <v>34310.2</v>
      </c>
      <c r="GM239">
        <v>36726.4</v>
      </c>
      <c r="GN239">
        <v>34065.8</v>
      </c>
      <c r="GO239">
        <v>36504.3</v>
      </c>
      <c r="GP239">
        <v>43118</v>
      </c>
      <c r="GQ239">
        <v>46997.1</v>
      </c>
      <c r="GR239">
        <v>53154</v>
      </c>
      <c r="GS239">
        <v>58345.1</v>
      </c>
      <c r="GT239">
        <v>1.951</v>
      </c>
      <c r="GU239">
        <v>1.65832</v>
      </c>
      <c r="GV239">
        <v>0.0854246</v>
      </c>
      <c r="GW239">
        <v>0</v>
      </c>
      <c r="GX239">
        <v>28.5875</v>
      </c>
      <c r="GY239">
        <v>999.9</v>
      </c>
      <c r="GZ239">
        <v>59.956</v>
      </c>
      <c r="HA239">
        <v>30.534</v>
      </c>
      <c r="HB239">
        <v>29.3934</v>
      </c>
      <c r="HC239">
        <v>54.59</v>
      </c>
      <c r="HD239">
        <v>45.8093</v>
      </c>
      <c r="HE239">
        <v>1</v>
      </c>
      <c r="HF239">
        <v>0.0925229</v>
      </c>
      <c r="HG239">
        <v>-1.72367</v>
      </c>
      <c r="HH239">
        <v>20.1244</v>
      </c>
      <c r="HI239">
        <v>5.19842</v>
      </c>
      <c r="HJ239">
        <v>12.0046</v>
      </c>
      <c r="HK239">
        <v>4.9755</v>
      </c>
      <c r="HL239">
        <v>3.294</v>
      </c>
      <c r="HM239">
        <v>9999</v>
      </c>
      <c r="HN239">
        <v>999.9</v>
      </c>
      <c r="HO239">
        <v>9999</v>
      </c>
      <c r="HP239">
        <v>9999</v>
      </c>
      <c r="HQ239">
        <v>1.86325</v>
      </c>
      <c r="HR239">
        <v>1.86812</v>
      </c>
      <c r="HS239">
        <v>1.86784</v>
      </c>
      <c r="HT239">
        <v>1.86905</v>
      </c>
      <c r="HU239">
        <v>1.86982</v>
      </c>
      <c r="HV239">
        <v>1.86588</v>
      </c>
      <c r="HW239">
        <v>1.86696</v>
      </c>
      <c r="HX239">
        <v>1.86841</v>
      </c>
      <c r="HY239">
        <v>5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2.166</v>
      </c>
      <c r="IM239">
        <v>0.3897</v>
      </c>
      <c r="IN239">
        <v>0.725814700763697</v>
      </c>
      <c r="IO239">
        <v>0.00362048344270013</v>
      </c>
      <c r="IP239">
        <v>-5.06934738496834e-07</v>
      </c>
      <c r="IQ239">
        <v>1.8318064437723e-10</v>
      </c>
      <c r="IR239">
        <v>-0.101343419155985</v>
      </c>
      <c r="IS239">
        <v>-0.0180113055313949</v>
      </c>
      <c r="IT239">
        <v>0.00213158163258544</v>
      </c>
      <c r="IU239">
        <v>-2.28843148016446e-05</v>
      </c>
      <c r="IV239">
        <v>5</v>
      </c>
      <c r="IW239">
        <v>2442</v>
      </c>
      <c r="IX239">
        <v>1</v>
      </c>
      <c r="IY239">
        <v>27</v>
      </c>
      <c r="IZ239">
        <v>29309801.9</v>
      </c>
      <c r="JA239">
        <v>29309801.9</v>
      </c>
      <c r="JB239">
        <v>0.949707</v>
      </c>
      <c r="JC239">
        <v>2.63794</v>
      </c>
      <c r="JD239">
        <v>1.54785</v>
      </c>
      <c r="JE239">
        <v>2.31689</v>
      </c>
      <c r="JF239">
        <v>1.64673</v>
      </c>
      <c r="JG239">
        <v>2.27295</v>
      </c>
      <c r="JH239">
        <v>34.0771</v>
      </c>
      <c r="JI239">
        <v>24.2188</v>
      </c>
      <c r="JJ239">
        <v>18</v>
      </c>
      <c r="JK239">
        <v>505.819</v>
      </c>
      <c r="JL239">
        <v>333.99</v>
      </c>
      <c r="JM239">
        <v>31.5371</v>
      </c>
      <c r="JN239">
        <v>28.5668</v>
      </c>
      <c r="JO239">
        <v>29.9999</v>
      </c>
      <c r="JP239">
        <v>28.585</v>
      </c>
      <c r="JQ239">
        <v>28.544</v>
      </c>
      <c r="JR239">
        <v>19.0212</v>
      </c>
      <c r="JS239">
        <v>23.0129</v>
      </c>
      <c r="JT239">
        <v>85.7107</v>
      </c>
      <c r="JU239">
        <v>31.548</v>
      </c>
      <c r="JV239">
        <v>419.9</v>
      </c>
      <c r="JW239">
        <v>24.2037</v>
      </c>
      <c r="JX239">
        <v>96.6145</v>
      </c>
      <c r="JY239">
        <v>94.5299</v>
      </c>
    </row>
    <row r="240" spans="1:285">
      <c r="A240">
        <v>224</v>
      </c>
      <c r="B240">
        <v>1758588113.1</v>
      </c>
      <c r="C240">
        <v>4573</v>
      </c>
      <c r="D240" t="s">
        <v>878</v>
      </c>
      <c r="E240" t="s">
        <v>879</v>
      </c>
      <c r="F240">
        <v>5</v>
      </c>
      <c r="G240" t="s">
        <v>419</v>
      </c>
      <c r="H240" t="s">
        <v>793</v>
      </c>
      <c r="I240" t="s">
        <v>421</v>
      </c>
      <c r="J240">
        <v>1758588110.1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5.9</v>
      </c>
      <c r="DB240">
        <v>0.5</v>
      </c>
      <c r="DC240" t="s">
        <v>423</v>
      </c>
      <c r="DD240">
        <v>2</v>
      </c>
      <c r="DE240">
        <v>1758588110.1</v>
      </c>
      <c r="DF240">
        <v>420.881</v>
      </c>
      <c r="DG240">
        <v>419.886333333333</v>
      </c>
      <c r="DH240">
        <v>24.6559666666667</v>
      </c>
      <c r="DI240">
        <v>24.1663333333333</v>
      </c>
      <c r="DJ240">
        <v>418.714666666667</v>
      </c>
      <c r="DK240">
        <v>24.2661666666667</v>
      </c>
      <c r="DL240">
        <v>499.973333333333</v>
      </c>
      <c r="DM240">
        <v>89.6182333333333</v>
      </c>
      <c r="DN240">
        <v>0.0348615666666667</v>
      </c>
      <c r="DO240">
        <v>30.6163333333333</v>
      </c>
      <c r="DP240">
        <v>29.9797666666667</v>
      </c>
      <c r="DQ240">
        <v>999.9</v>
      </c>
      <c r="DR240">
        <v>0</v>
      </c>
      <c r="DS240">
        <v>0</v>
      </c>
      <c r="DT240">
        <v>10013.7333333333</v>
      </c>
      <c r="DU240">
        <v>0</v>
      </c>
      <c r="DV240">
        <v>0.280417</v>
      </c>
      <c r="DW240">
        <v>0.994831333333333</v>
      </c>
      <c r="DX240">
        <v>431.520666666667</v>
      </c>
      <c r="DY240">
        <v>430.284666666667</v>
      </c>
      <c r="DZ240">
        <v>0.489621333333333</v>
      </c>
      <c r="EA240">
        <v>419.886333333333</v>
      </c>
      <c r="EB240">
        <v>24.1663333333333</v>
      </c>
      <c r="EC240">
        <v>2.20962</v>
      </c>
      <c r="ED240">
        <v>2.16574</v>
      </c>
      <c r="EE240">
        <v>19.0322666666667</v>
      </c>
      <c r="EF240">
        <v>18.7111666666667</v>
      </c>
      <c r="EG240">
        <v>0.00500059</v>
      </c>
      <c r="EH240">
        <v>0</v>
      </c>
      <c r="EI240">
        <v>0</v>
      </c>
      <c r="EJ240">
        <v>0</v>
      </c>
      <c r="EK240">
        <v>814.5</v>
      </c>
      <c r="EL240">
        <v>0.00500059</v>
      </c>
      <c r="EM240">
        <v>-10.2333333333333</v>
      </c>
      <c r="EN240">
        <v>-0.633333333333333</v>
      </c>
      <c r="EO240">
        <v>35.187</v>
      </c>
      <c r="EP240">
        <v>38</v>
      </c>
      <c r="EQ240">
        <v>36.375</v>
      </c>
      <c r="ER240">
        <v>37.937</v>
      </c>
      <c r="ES240">
        <v>37.4163333333333</v>
      </c>
      <c r="ET240">
        <v>0</v>
      </c>
      <c r="EU240">
        <v>0</v>
      </c>
      <c r="EV240">
        <v>0</v>
      </c>
      <c r="EW240">
        <v>1758588112.4</v>
      </c>
      <c r="EX240">
        <v>0</v>
      </c>
      <c r="EY240">
        <v>813.728</v>
      </c>
      <c r="EZ240">
        <v>16.3076923049185</v>
      </c>
      <c r="FA240">
        <v>1.96923127550577</v>
      </c>
      <c r="FB240">
        <v>-12.88</v>
      </c>
      <c r="FC240">
        <v>15</v>
      </c>
      <c r="FD240">
        <v>0</v>
      </c>
      <c r="FE240" t="s">
        <v>424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0.977276190476191</v>
      </c>
      <c r="FR240">
        <v>0.076834519480519</v>
      </c>
      <c r="FS240">
        <v>0.0299350203999375</v>
      </c>
      <c r="FT240">
        <v>1</v>
      </c>
      <c r="FU240">
        <v>814.047058823529</v>
      </c>
      <c r="FV240">
        <v>-9.10924364670794</v>
      </c>
      <c r="FW240">
        <v>4.5467011502276</v>
      </c>
      <c r="FX240">
        <v>-1</v>
      </c>
      <c r="FY240">
        <v>0.488147333333333</v>
      </c>
      <c r="FZ240">
        <v>0.0148651948051941</v>
      </c>
      <c r="GA240">
        <v>0.00164293411551909</v>
      </c>
      <c r="GB240">
        <v>1</v>
      </c>
      <c r="GC240">
        <v>2</v>
      </c>
      <c r="GD240">
        <v>2</v>
      </c>
      <c r="GE240" t="s">
        <v>425</v>
      </c>
      <c r="GF240">
        <v>3.13332</v>
      </c>
      <c r="GG240">
        <v>2.71315</v>
      </c>
      <c r="GH240">
        <v>0.0887059</v>
      </c>
      <c r="GI240">
        <v>0.0890396</v>
      </c>
      <c r="GJ240">
        <v>0.103927</v>
      </c>
      <c r="GK240">
        <v>0.103175</v>
      </c>
      <c r="GL240">
        <v>34310.2</v>
      </c>
      <c r="GM240">
        <v>36726.1</v>
      </c>
      <c r="GN240">
        <v>34065.8</v>
      </c>
      <c r="GO240">
        <v>36504.5</v>
      </c>
      <c r="GP240">
        <v>43118</v>
      </c>
      <c r="GQ240">
        <v>46997.6</v>
      </c>
      <c r="GR240">
        <v>53153.9</v>
      </c>
      <c r="GS240">
        <v>58345.5</v>
      </c>
      <c r="GT240">
        <v>1.95112</v>
      </c>
      <c r="GU240">
        <v>1.65818</v>
      </c>
      <c r="GV240">
        <v>0.0848956</v>
      </c>
      <c r="GW240">
        <v>0</v>
      </c>
      <c r="GX240">
        <v>28.5873</v>
      </c>
      <c r="GY240">
        <v>999.9</v>
      </c>
      <c r="GZ240">
        <v>59.956</v>
      </c>
      <c r="HA240">
        <v>30.534</v>
      </c>
      <c r="HB240">
        <v>29.3901</v>
      </c>
      <c r="HC240">
        <v>54.72</v>
      </c>
      <c r="HD240">
        <v>45.5609</v>
      </c>
      <c r="HE240">
        <v>1</v>
      </c>
      <c r="HF240">
        <v>0.0922307</v>
      </c>
      <c r="HG240">
        <v>-1.72982</v>
      </c>
      <c r="HH240">
        <v>20.1244</v>
      </c>
      <c r="HI240">
        <v>5.19857</v>
      </c>
      <c r="HJ240">
        <v>12.0041</v>
      </c>
      <c r="HK240">
        <v>4.97545</v>
      </c>
      <c r="HL240">
        <v>3.294</v>
      </c>
      <c r="HM240">
        <v>9999</v>
      </c>
      <c r="HN240">
        <v>999.9</v>
      </c>
      <c r="HO240">
        <v>9999</v>
      </c>
      <c r="HP240">
        <v>9999</v>
      </c>
      <c r="HQ240">
        <v>1.86325</v>
      </c>
      <c r="HR240">
        <v>1.86813</v>
      </c>
      <c r="HS240">
        <v>1.86784</v>
      </c>
      <c r="HT240">
        <v>1.86905</v>
      </c>
      <c r="HU240">
        <v>1.86982</v>
      </c>
      <c r="HV240">
        <v>1.86589</v>
      </c>
      <c r="HW240">
        <v>1.86697</v>
      </c>
      <c r="HX240">
        <v>1.86842</v>
      </c>
      <c r="HY240">
        <v>5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2.166</v>
      </c>
      <c r="IM240">
        <v>0.3897</v>
      </c>
      <c r="IN240">
        <v>0.725814700763697</v>
      </c>
      <c r="IO240">
        <v>0.00362048344270013</v>
      </c>
      <c r="IP240">
        <v>-5.06934738496834e-07</v>
      </c>
      <c r="IQ240">
        <v>1.8318064437723e-10</v>
      </c>
      <c r="IR240">
        <v>-0.101343419155985</v>
      </c>
      <c r="IS240">
        <v>-0.0180113055313949</v>
      </c>
      <c r="IT240">
        <v>0.00213158163258544</v>
      </c>
      <c r="IU240">
        <v>-2.28843148016446e-05</v>
      </c>
      <c r="IV240">
        <v>5</v>
      </c>
      <c r="IW240">
        <v>2442</v>
      </c>
      <c r="IX240">
        <v>1</v>
      </c>
      <c r="IY240">
        <v>27</v>
      </c>
      <c r="IZ240">
        <v>29309801.9</v>
      </c>
      <c r="JA240">
        <v>29309801.9</v>
      </c>
      <c r="JB240">
        <v>0.948486</v>
      </c>
      <c r="JC240">
        <v>2.62939</v>
      </c>
      <c r="JD240">
        <v>1.54785</v>
      </c>
      <c r="JE240">
        <v>2.31689</v>
      </c>
      <c r="JF240">
        <v>1.64673</v>
      </c>
      <c r="JG240">
        <v>2.31079</v>
      </c>
      <c r="JH240">
        <v>34.0771</v>
      </c>
      <c r="JI240">
        <v>24.2188</v>
      </c>
      <c r="JJ240">
        <v>18</v>
      </c>
      <c r="JK240">
        <v>505.891</v>
      </c>
      <c r="JL240">
        <v>333.916</v>
      </c>
      <c r="JM240">
        <v>31.5428</v>
      </c>
      <c r="JN240">
        <v>28.5656</v>
      </c>
      <c r="JO240">
        <v>29.9999</v>
      </c>
      <c r="JP240">
        <v>28.5838</v>
      </c>
      <c r="JQ240">
        <v>28.5435</v>
      </c>
      <c r="JR240">
        <v>19.0194</v>
      </c>
      <c r="JS240">
        <v>23.0129</v>
      </c>
      <c r="JT240">
        <v>85.7107</v>
      </c>
      <c r="JU240">
        <v>31.548</v>
      </c>
      <c r="JV240">
        <v>419.9</v>
      </c>
      <c r="JW240">
        <v>24.2037</v>
      </c>
      <c r="JX240">
        <v>96.6145</v>
      </c>
      <c r="JY240">
        <v>94.5305</v>
      </c>
    </row>
    <row r="241" spans="1:285">
      <c r="A241">
        <v>225</v>
      </c>
      <c r="B241">
        <v>1758588115.1</v>
      </c>
      <c r="C241">
        <v>4575</v>
      </c>
      <c r="D241" t="s">
        <v>880</v>
      </c>
      <c r="E241" t="s">
        <v>881</v>
      </c>
      <c r="F241">
        <v>5</v>
      </c>
      <c r="G241" t="s">
        <v>419</v>
      </c>
      <c r="H241" t="s">
        <v>793</v>
      </c>
      <c r="I241" t="s">
        <v>421</v>
      </c>
      <c r="J241">
        <v>1758588112.1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5.9</v>
      </c>
      <c r="DB241">
        <v>0.5</v>
      </c>
      <c r="DC241" t="s">
        <v>423</v>
      </c>
      <c r="DD241">
        <v>2</v>
      </c>
      <c r="DE241">
        <v>1758588112.1</v>
      </c>
      <c r="DF241">
        <v>420.871666666667</v>
      </c>
      <c r="DG241">
        <v>419.892666666667</v>
      </c>
      <c r="DH241">
        <v>24.6549333333333</v>
      </c>
      <c r="DI241">
        <v>24.1655333333333</v>
      </c>
      <c r="DJ241">
        <v>418.705</v>
      </c>
      <c r="DK241">
        <v>24.2652</v>
      </c>
      <c r="DL241">
        <v>500.039</v>
      </c>
      <c r="DM241">
        <v>89.6181</v>
      </c>
      <c r="DN241">
        <v>0.0349324333333333</v>
      </c>
      <c r="DO241">
        <v>30.6167333333333</v>
      </c>
      <c r="DP241">
        <v>29.9741</v>
      </c>
      <c r="DQ241">
        <v>999.9</v>
      </c>
      <c r="DR241">
        <v>0</v>
      </c>
      <c r="DS241">
        <v>0</v>
      </c>
      <c r="DT241">
        <v>10011.6666666667</v>
      </c>
      <c r="DU241">
        <v>0</v>
      </c>
      <c r="DV241">
        <v>0.285014</v>
      </c>
      <c r="DW241">
        <v>0.979013</v>
      </c>
      <c r="DX241">
        <v>431.510333333333</v>
      </c>
      <c r="DY241">
        <v>430.290666666667</v>
      </c>
      <c r="DZ241">
        <v>0.489408333333333</v>
      </c>
      <c r="EA241">
        <v>419.892666666667</v>
      </c>
      <c r="EB241">
        <v>24.1655333333333</v>
      </c>
      <c r="EC241">
        <v>2.20952666666667</v>
      </c>
      <c r="ED241">
        <v>2.16566666666667</v>
      </c>
      <c r="EE241">
        <v>19.0315666666667</v>
      </c>
      <c r="EF241">
        <v>18.7106</v>
      </c>
      <c r="EG241">
        <v>0.00500059</v>
      </c>
      <c r="EH241">
        <v>0</v>
      </c>
      <c r="EI241">
        <v>0</v>
      </c>
      <c r="EJ241">
        <v>0</v>
      </c>
      <c r="EK241">
        <v>814.466666666667</v>
      </c>
      <c r="EL241">
        <v>0.00500059</v>
      </c>
      <c r="EM241">
        <v>-8.73333333333333</v>
      </c>
      <c r="EN241">
        <v>-0.566666666666667</v>
      </c>
      <c r="EO241">
        <v>35.1663333333333</v>
      </c>
      <c r="EP241">
        <v>38</v>
      </c>
      <c r="EQ241">
        <v>36.375</v>
      </c>
      <c r="ER241">
        <v>37.9163333333333</v>
      </c>
      <c r="ES241">
        <v>37.3956666666667</v>
      </c>
      <c r="ET241">
        <v>0</v>
      </c>
      <c r="EU241">
        <v>0</v>
      </c>
      <c r="EV241">
        <v>0</v>
      </c>
      <c r="EW241">
        <v>1758588114.2</v>
      </c>
      <c r="EX241">
        <v>0</v>
      </c>
      <c r="EY241">
        <v>813.184615384615</v>
      </c>
      <c r="EZ241">
        <v>12.5196582747748</v>
      </c>
      <c r="FA241">
        <v>11.4564107037503</v>
      </c>
      <c r="FB241">
        <v>-11.9576923076923</v>
      </c>
      <c r="FC241">
        <v>15</v>
      </c>
      <c r="FD241">
        <v>0</v>
      </c>
      <c r="FE241" t="s">
        <v>424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0.979113047619048</v>
      </c>
      <c r="FR241">
        <v>1.77662337661524e-05</v>
      </c>
      <c r="FS241">
        <v>0.0286255042600229</v>
      </c>
      <c r="FT241">
        <v>1</v>
      </c>
      <c r="FU241">
        <v>813.879411764706</v>
      </c>
      <c r="FV241">
        <v>3.98624905310989</v>
      </c>
      <c r="FW241">
        <v>5.20835185694514</v>
      </c>
      <c r="FX241">
        <v>-1</v>
      </c>
      <c r="FY241">
        <v>0.488546619047619</v>
      </c>
      <c r="FZ241">
        <v>0.0103577922077924</v>
      </c>
      <c r="GA241">
        <v>0.00126435503890287</v>
      </c>
      <c r="GB241">
        <v>1</v>
      </c>
      <c r="GC241">
        <v>2</v>
      </c>
      <c r="GD241">
        <v>2</v>
      </c>
      <c r="GE241" t="s">
        <v>425</v>
      </c>
      <c r="GF241">
        <v>3.13332</v>
      </c>
      <c r="GG241">
        <v>2.71285</v>
      </c>
      <c r="GH241">
        <v>0.0887131</v>
      </c>
      <c r="GI241">
        <v>0.0890447</v>
      </c>
      <c r="GJ241">
        <v>0.103925</v>
      </c>
      <c r="GK241">
        <v>0.103171</v>
      </c>
      <c r="GL241">
        <v>34310.1</v>
      </c>
      <c r="GM241">
        <v>36726</v>
      </c>
      <c r="GN241">
        <v>34066</v>
      </c>
      <c r="GO241">
        <v>36504.6</v>
      </c>
      <c r="GP241">
        <v>43118.2</v>
      </c>
      <c r="GQ241">
        <v>46997.9</v>
      </c>
      <c r="GR241">
        <v>53154</v>
      </c>
      <c r="GS241">
        <v>58345.6</v>
      </c>
      <c r="GT241">
        <v>1.95133</v>
      </c>
      <c r="GU241">
        <v>1.65812</v>
      </c>
      <c r="GV241">
        <v>0.0848696</v>
      </c>
      <c r="GW241">
        <v>0</v>
      </c>
      <c r="GX241">
        <v>28.5873</v>
      </c>
      <c r="GY241">
        <v>999.9</v>
      </c>
      <c r="GZ241">
        <v>59.956</v>
      </c>
      <c r="HA241">
        <v>30.534</v>
      </c>
      <c r="HB241">
        <v>29.3908</v>
      </c>
      <c r="HC241">
        <v>55</v>
      </c>
      <c r="HD241">
        <v>45.5128</v>
      </c>
      <c r="HE241">
        <v>1</v>
      </c>
      <c r="HF241">
        <v>0.0920859</v>
      </c>
      <c r="HG241">
        <v>-1.71944</v>
      </c>
      <c r="HH241">
        <v>20.1246</v>
      </c>
      <c r="HI241">
        <v>5.19857</v>
      </c>
      <c r="HJ241">
        <v>12.004</v>
      </c>
      <c r="HK241">
        <v>4.97545</v>
      </c>
      <c r="HL241">
        <v>3.294</v>
      </c>
      <c r="HM241">
        <v>9999</v>
      </c>
      <c r="HN241">
        <v>999.9</v>
      </c>
      <c r="HO241">
        <v>9999</v>
      </c>
      <c r="HP241">
        <v>9999</v>
      </c>
      <c r="HQ241">
        <v>1.86325</v>
      </c>
      <c r="HR241">
        <v>1.86812</v>
      </c>
      <c r="HS241">
        <v>1.86784</v>
      </c>
      <c r="HT241">
        <v>1.86905</v>
      </c>
      <c r="HU241">
        <v>1.86981</v>
      </c>
      <c r="HV241">
        <v>1.86588</v>
      </c>
      <c r="HW241">
        <v>1.86694</v>
      </c>
      <c r="HX241">
        <v>1.86839</v>
      </c>
      <c r="HY241">
        <v>5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2.167</v>
      </c>
      <c r="IM241">
        <v>0.3896</v>
      </c>
      <c r="IN241">
        <v>0.725814700763697</v>
      </c>
      <c r="IO241">
        <v>0.00362048344270013</v>
      </c>
      <c r="IP241">
        <v>-5.06934738496834e-07</v>
      </c>
      <c r="IQ241">
        <v>1.8318064437723e-10</v>
      </c>
      <c r="IR241">
        <v>-0.101343419155985</v>
      </c>
      <c r="IS241">
        <v>-0.0180113055313949</v>
      </c>
      <c r="IT241">
        <v>0.00213158163258544</v>
      </c>
      <c r="IU241">
        <v>-2.28843148016446e-05</v>
      </c>
      <c r="IV241">
        <v>5</v>
      </c>
      <c r="IW241">
        <v>2442</v>
      </c>
      <c r="IX241">
        <v>1</v>
      </c>
      <c r="IY241">
        <v>27</v>
      </c>
      <c r="IZ241">
        <v>29309801.9</v>
      </c>
      <c r="JA241">
        <v>29309801.9</v>
      </c>
      <c r="JB241">
        <v>0.948486</v>
      </c>
      <c r="JC241">
        <v>2.62573</v>
      </c>
      <c r="JD241">
        <v>1.54785</v>
      </c>
      <c r="JE241">
        <v>2.31812</v>
      </c>
      <c r="JF241">
        <v>1.64673</v>
      </c>
      <c r="JG241">
        <v>2.36816</v>
      </c>
      <c r="JH241">
        <v>34.0771</v>
      </c>
      <c r="JI241">
        <v>24.2276</v>
      </c>
      <c r="JJ241">
        <v>18</v>
      </c>
      <c r="JK241">
        <v>506.013</v>
      </c>
      <c r="JL241">
        <v>333.885</v>
      </c>
      <c r="JM241">
        <v>31.549</v>
      </c>
      <c r="JN241">
        <v>28.565</v>
      </c>
      <c r="JO241">
        <v>29.9999</v>
      </c>
      <c r="JP241">
        <v>28.5826</v>
      </c>
      <c r="JQ241">
        <v>28.5423</v>
      </c>
      <c r="JR241">
        <v>19.0197</v>
      </c>
      <c r="JS241">
        <v>23.0129</v>
      </c>
      <c r="JT241">
        <v>85.7107</v>
      </c>
      <c r="JU241">
        <v>31.5674</v>
      </c>
      <c r="JV241">
        <v>419.9</v>
      </c>
      <c r="JW241">
        <v>24.2037</v>
      </c>
      <c r="JX241">
        <v>96.6148</v>
      </c>
      <c r="JY241">
        <v>94.5307</v>
      </c>
    </row>
    <row r="242" spans="1:285">
      <c r="A242">
        <v>226</v>
      </c>
      <c r="B242">
        <v>1758588117.1</v>
      </c>
      <c r="C242">
        <v>4577</v>
      </c>
      <c r="D242" t="s">
        <v>882</v>
      </c>
      <c r="E242" t="s">
        <v>883</v>
      </c>
      <c r="F242">
        <v>5</v>
      </c>
      <c r="G242" t="s">
        <v>419</v>
      </c>
      <c r="H242" t="s">
        <v>793</v>
      </c>
      <c r="I242" t="s">
        <v>421</v>
      </c>
      <c r="J242">
        <v>1758588114.1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5.9</v>
      </c>
      <c r="DB242">
        <v>0.5</v>
      </c>
      <c r="DC242" t="s">
        <v>423</v>
      </c>
      <c r="DD242">
        <v>2</v>
      </c>
      <c r="DE242">
        <v>1758588114.1</v>
      </c>
      <c r="DF242">
        <v>420.881333333333</v>
      </c>
      <c r="DG242">
        <v>419.908333333333</v>
      </c>
      <c r="DH242">
        <v>24.6538333333333</v>
      </c>
      <c r="DI242">
        <v>24.1648</v>
      </c>
      <c r="DJ242">
        <v>418.714666666667</v>
      </c>
      <c r="DK242">
        <v>24.2641666666667</v>
      </c>
      <c r="DL242">
        <v>500.079</v>
      </c>
      <c r="DM242">
        <v>89.6177333333333</v>
      </c>
      <c r="DN242">
        <v>0.0349718333333333</v>
      </c>
      <c r="DO242">
        <v>30.6174</v>
      </c>
      <c r="DP242">
        <v>29.9724666666667</v>
      </c>
      <c r="DQ242">
        <v>999.9</v>
      </c>
      <c r="DR242">
        <v>0</v>
      </c>
      <c r="DS242">
        <v>0</v>
      </c>
      <c r="DT242">
        <v>10000.8333333333</v>
      </c>
      <c r="DU242">
        <v>0</v>
      </c>
      <c r="DV242">
        <v>0.285014</v>
      </c>
      <c r="DW242">
        <v>0.972880333333333</v>
      </c>
      <c r="DX242">
        <v>431.519666666667</v>
      </c>
      <c r="DY242">
        <v>430.306333333333</v>
      </c>
      <c r="DZ242">
        <v>0.489074666666667</v>
      </c>
      <c r="EA242">
        <v>419.908333333333</v>
      </c>
      <c r="EB242">
        <v>24.1648</v>
      </c>
      <c r="EC242">
        <v>2.20942</v>
      </c>
      <c r="ED242">
        <v>2.16559</v>
      </c>
      <c r="EE242">
        <v>19.0308</v>
      </c>
      <c r="EF242">
        <v>18.7100333333333</v>
      </c>
      <c r="EG242">
        <v>0.00500059</v>
      </c>
      <c r="EH242">
        <v>0</v>
      </c>
      <c r="EI242">
        <v>0</v>
      </c>
      <c r="EJ242">
        <v>0</v>
      </c>
      <c r="EK242">
        <v>811.033333333333</v>
      </c>
      <c r="EL242">
        <v>0.00500059</v>
      </c>
      <c r="EM242">
        <v>-11.1333333333333</v>
      </c>
      <c r="EN242">
        <v>-1.56666666666667</v>
      </c>
      <c r="EO242">
        <v>35.1456666666667</v>
      </c>
      <c r="EP242">
        <v>37.979</v>
      </c>
      <c r="EQ242">
        <v>36.354</v>
      </c>
      <c r="ER242">
        <v>37.8956666666667</v>
      </c>
      <c r="ES242">
        <v>37.375</v>
      </c>
      <c r="ET242">
        <v>0</v>
      </c>
      <c r="EU242">
        <v>0</v>
      </c>
      <c r="EV242">
        <v>0</v>
      </c>
      <c r="EW242">
        <v>1758588116</v>
      </c>
      <c r="EX242">
        <v>0</v>
      </c>
      <c r="EY242">
        <v>813.488</v>
      </c>
      <c r="EZ242">
        <v>2.38461541583769</v>
      </c>
      <c r="FA242">
        <v>16.769231151406</v>
      </c>
      <c r="FB242">
        <v>-12.516</v>
      </c>
      <c r="FC242">
        <v>15</v>
      </c>
      <c r="FD242">
        <v>0</v>
      </c>
      <c r="FE242" t="s">
        <v>424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0.978308</v>
      </c>
      <c r="FR242">
        <v>-0.0714532987012974</v>
      </c>
      <c r="FS242">
        <v>0.029056319633888</v>
      </c>
      <c r="FT242">
        <v>1</v>
      </c>
      <c r="FU242">
        <v>813.382352941176</v>
      </c>
      <c r="FV242">
        <v>3.5874713984969</v>
      </c>
      <c r="FW242">
        <v>5.29469604683533</v>
      </c>
      <c r="FX242">
        <v>-1</v>
      </c>
      <c r="FY242">
        <v>0.488877095238095</v>
      </c>
      <c r="FZ242">
        <v>0.00719758441558446</v>
      </c>
      <c r="GA242">
        <v>0.000975837267110699</v>
      </c>
      <c r="GB242">
        <v>1</v>
      </c>
      <c r="GC242">
        <v>2</v>
      </c>
      <c r="GD242">
        <v>2</v>
      </c>
      <c r="GE242" t="s">
        <v>425</v>
      </c>
      <c r="GF242">
        <v>3.13299</v>
      </c>
      <c r="GG242">
        <v>2.71297</v>
      </c>
      <c r="GH242">
        <v>0.0887121</v>
      </c>
      <c r="GI242">
        <v>0.0890427</v>
      </c>
      <c r="GJ242">
        <v>0.103919</v>
      </c>
      <c r="GK242">
        <v>0.103168</v>
      </c>
      <c r="GL242">
        <v>34310.1</v>
      </c>
      <c r="GM242">
        <v>36726.2</v>
      </c>
      <c r="GN242">
        <v>34066</v>
      </c>
      <c r="GO242">
        <v>36504.7</v>
      </c>
      <c r="GP242">
        <v>43118.4</v>
      </c>
      <c r="GQ242">
        <v>46997.9</v>
      </c>
      <c r="GR242">
        <v>53154</v>
      </c>
      <c r="GS242">
        <v>58345.5</v>
      </c>
      <c r="GT242">
        <v>1.95123</v>
      </c>
      <c r="GU242">
        <v>1.65842</v>
      </c>
      <c r="GV242">
        <v>0.0857376</v>
      </c>
      <c r="GW242">
        <v>0</v>
      </c>
      <c r="GX242">
        <v>28.5873</v>
      </c>
      <c r="GY242">
        <v>999.9</v>
      </c>
      <c r="GZ242">
        <v>59.956</v>
      </c>
      <c r="HA242">
        <v>30.534</v>
      </c>
      <c r="HB242">
        <v>29.3907</v>
      </c>
      <c r="HC242">
        <v>55.13</v>
      </c>
      <c r="HD242">
        <v>45.8253</v>
      </c>
      <c r="HE242">
        <v>1</v>
      </c>
      <c r="HF242">
        <v>0.0921672</v>
      </c>
      <c r="HG242">
        <v>-1.7408</v>
      </c>
      <c r="HH242">
        <v>20.1253</v>
      </c>
      <c r="HI242">
        <v>5.19842</v>
      </c>
      <c r="HJ242">
        <v>12.004</v>
      </c>
      <c r="HK242">
        <v>4.97545</v>
      </c>
      <c r="HL242">
        <v>3.294</v>
      </c>
      <c r="HM242">
        <v>9999</v>
      </c>
      <c r="HN242">
        <v>999.9</v>
      </c>
      <c r="HO242">
        <v>9999</v>
      </c>
      <c r="HP242">
        <v>9999</v>
      </c>
      <c r="HQ242">
        <v>1.86325</v>
      </c>
      <c r="HR242">
        <v>1.86812</v>
      </c>
      <c r="HS242">
        <v>1.86784</v>
      </c>
      <c r="HT242">
        <v>1.86905</v>
      </c>
      <c r="HU242">
        <v>1.86981</v>
      </c>
      <c r="HV242">
        <v>1.86586</v>
      </c>
      <c r="HW242">
        <v>1.86693</v>
      </c>
      <c r="HX242">
        <v>1.86836</v>
      </c>
      <c r="HY242">
        <v>5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2.166</v>
      </c>
      <c r="IM242">
        <v>0.3896</v>
      </c>
      <c r="IN242">
        <v>0.725814700763697</v>
      </c>
      <c r="IO242">
        <v>0.00362048344270013</v>
      </c>
      <c r="IP242">
        <v>-5.06934738496834e-07</v>
      </c>
      <c r="IQ242">
        <v>1.8318064437723e-10</v>
      </c>
      <c r="IR242">
        <v>-0.101343419155985</v>
      </c>
      <c r="IS242">
        <v>-0.0180113055313949</v>
      </c>
      <c r="IT242">
        <v>0.00213158163258544</v>
      </c>
      <c r="IU242">
        <v>-2.28843148016446e-05</v>
      </c>
      <c r="IV242">
        <v>5</v>
      </c>
      <c r="IW242">
        <v>2442</v>
      </c>
      <c r="IX242">
        <v>1</v>
      </c>
      <c r="IY242">
        <v>27</v>
      </c>
      <c r="IZ242">
        <v>29309802</v>
      </c>
      <c r="JA242">
        <v>29309802</v>
      </c>
      <c r="JB242">
        <v>0.948486</v>
      </c>
      <c r="JC242">
        <v>2.62085</v>
      </c>
      <c r="JD242">
        <v>1.54785</v>
      </c>
      <c r="JE242">
        <v>2.31812</v>
      </c>
      <c r="JF242">
        <v>1.64673</v>
      </c>
      <c r="JG242">
        <v>2.34375</v>
      </c>
      <c r="JH242">
        <v>34.0771</v>
      </c>
      <c r="JI242">
        <v>24.2276</v>
      </c>
      <c r="JJ242">
        <v>18</v>
      </c>
      <c r="JK242">
        <v>505.941</v>
      </c>
      <c r="JL242">
        <v>334.024</v>
      </c>
      <c r="JM242">
        <v>31.5543</v>
      </c>
      <c r="JN242">
        <v>28.5638</v>
      </c>
      <c r="JO242">
        <v>30</v>
      </c>
      <c r="JP242">
        <v>28.582</v>
      </c>
      <c r="JQ242">
        <v>28.5415</v>
      </c>
      <c r="JR242">
        <v>19.0179</v>
      </c>
      <c r="JS242">
        <v>23.0129</v>
      </c>
      <c r="JT242">
        <v>85.7107</v>
      </c>
      <c r="JU242">
        <v>31.5674</v>
      </c>
      <c r="JV242">
        <v>419.9</v>
      </c>
      <c r="JW242">
        <v>24.2037</v>
      </c>
      <c r="JX242">
        <v>96.6147</v>
      </c>
      <c r="JY242">
        <v>94.5307</v>
      </c>
    </row>
    <row r="243" spans="1:285">
      <c r="A243">
        <v>227</v>
      </c>
      <c r="B243">
        <v>1758588119.1</v>
      </c>
      <c r="C243">
        <v>4579</v>
      </c>
      <c r="D243" t="s">
        <v>884</v>
      </c>
      <c r="E243" t="s">
        <v>885</v>
      </c>
      <c r="F243">
        <v>5</v>
      </c>
      <c r="G243" t="s">
        <v>419</v>
      </c>
      <c r="H243" t="s">
        <v>793</v>
      </c>
      <c r="I243" t="s">
        <v>421</v>
      </c>
      <c r="J243">
        <v>1758588116.1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5.9</v>
      </c>
      <c r="DB243">
        <v>0.5</v>
      </c>
      <c r="DC243" t="s">
        <v>423</v>
      </c>
      <c r="DD243">
        <v>2</v>
      </c>
      <c r="DE243">
        <v>1758588116.1</v>
      </c>
      <c r="DF243">
        <v>420.896666666667</v>
      </c>
      <c r="DG243">
        <v>419.909</v>
      </c>
      <c r="DH243">
        <v>24.6529</v>
      </c>
      <c r="DI243">
        <v>24.1635666666667</v>
      </c>
      <c r="DJ243">
        <v>418.73</v>
      </c>
      <c r="DK243">
        <v>24.2632666666667</v>
      </c>
      <c r="DL243">
        <v>500.023</v>
      </c>
      <c r="DM243">
        <v>89.6177333333333</v>
      </c>
      <c r="DN243">
        <v>0.0350841333333333</v>
      </c>
      <c r="DO243">
        <v>30.6178666666667</v>
      </c>
      <c r="DP243">
        <v>29.9777666666667</v>
      </c>
      <c r="DQ243">
        <v>999.9</v>
      </c>
      <c r="DR243">
        <v>0</v>
      </c>
      <c r="DS243">
        <v>0</v>
      </c>
      <c r="DT243">
        <v>9983.75</v>
      </c>
      <c r="DU243">
        <v>0</v>
      </c>
      <c r="DV243">
        <v>0.280417</v>
      </c>
      <c r="DW243">
        <v>0.987467333333333</v>
      </c>
      <c r="DX243">
        <v>431.534666666667</v>
      </c>
      <c r="DY243">
        <v>430.306333333333</v>
      </c>
      <c r="DZ243">
        <v>0.489348666666667</v>
      </c>
      <c r="EA243">
        <v>419.909</v>
      </c>
      <c r="EB243">
        <v>24.1635666666667</v>
      </c>
      <c r="EC243">
        <v>2.20933666666667</v>
      </c>
      <c r="ED243">
        <v>2.16548333333333</v>
      </c>
      <c r="EE243">
        <v>19.0301666666667</v>
      </c>
      <c r="EF243">
        <v>18.7092333333333</v>
      </c>
      <c r="EG243">
        <v>0.00500059</v>
      </c>
      <c r="EH243">
        <v>0</v>
      </c>
      <c r="EI243">
        <v>0</v>
      </c>
      <c r="EJ243">
        <v>0</v>
      </c>
      <c r="EK243">
        <v>813.666666666667</v>
      </c>
      <c r="EL243">
        <v>0.00500059</v>
      </c>
      <c r="EM243">
        <v>-12.6</v>
      </c>
      <c r="EN243">
        <v>-2</v>
      </c>
      <c r="EO243">
        <v>35.125</v>
      </c>
      <c r="EP243">
        <v>37.979</v>
      </c>
      <c r="EQ243">
        <v>36.354</v>
      </c>
      <c r="ER243">
        <v>37.8956666666667</v>
      </c>
      <c r="ES243">
        <v>37.3956666666667</v>
      </c>
      <c r="ET243">
        <v>0</v>
      </c>
      <c r="EU243">
        <v>0</v>
      </c>
      <c r="EV243">
        <v>0</v>
      </c>
      <c r="EW243">
        <v>1758588118.4</v>
      </c>
      <c r="EX243">
        <v>0</v>
      </c>
      <c r="EY243">
        <v>813.852</v>
      </c>
      <c r="EZ243">
        <v>25.4153847516684</v>
      </c>
      <c r="FA243">
        <v>-8.99230760429974</v>
      </c>
      <c r="FB243">
        <v>-12.316</v>
      </c>
      <c r="FC243">
        <v>15</v>
      </c>
      <c r="FD243">
        <v>0</v>
      </c>
      <c r="FE243" t="s">
        <v>424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0.977393666666667</v>
      </c>
      <c r="FR243">
        <v>-0.0474149610389595</v>
      </c>
      <c r="FS243">
        <v>0.0289197416907606</v>
      </c>
      <c r="FT243">
        <v>1</v>
      </c>
      <c r="FU243">
        <v>813.358823529412</v>
      </c>
      <c r="FV243">
        <v>1.71428573172817</v>
      </c>
      <c r="FW243">
        <v>5.30355694444547</v>
      </c>
      <c r="FX243">
        <v>-1</v>
      </c>
      <c r="FY243">
        <v>0.489030047619048</v>
      </c>
      <c r="FZ243">
        <v>0.00422618181818204</v>
      </c>
      <c r="GA243">
        <v>0.000823218508063401</v>
      </c>
      <c r="GB243">
        <v>1</v>
      </c>
      <c r="GC243">
        <v>2</v>
      </c>
      <c r="GD243">
        <v>2</v>
      </c>
      <c r="GE243" t="s">
        <v>425</v>
      </c>
      <c r="GF243">
        <v>3.13298</v>
      </c>
      <c r="GG243">
        <v>2.71323</v>
      </c>
      <c r="GH243">
        <v>0.0887094</v>
      </c>
      <c r="GI243">
        <v>0.0890278</v>
      </c>
      <c r="GJ243">
        <v>0.103919</v>
      </c>
      <c r="GK243">
        <v>0.103161</v>
      </c>
      <c r="GL243">
        <v>34310.2</v>
      </c>
      <c r="GM243">
        <v>36726.8</v>
      </c>
      <c r="GN243">
        <v>34065.9</v>
      </c>
      <c r="GO243">
        <v>36504.7</v>
      </c>
      <c r="GP243">
        <v>43118.4</v>
      </c>
      <c r="GQ243">
        <v>46998.3</v>
      </c>
      <c r="GR243">
        <v>53153.9</v>
      </c>
      <c r="GS243">
        <v>58345.5</v>
      </c>
      <c r="GT243">
        <v>1.95133</v>
      </c>
      <c r="GU243">
        <v>1.65835</v>
      </c>
      <c r="GV243">
        <v>0.0860393</v>
      </c>
      <c r="GW243">
        <v>0</v>
      </c>
      <c r="GX243">
        <v>28.5873</v>
      </c>
      <c r="GY243">
        <v>999.9</v>
      </c>
      <c r="GZ243">
        <v>59.956</v>
      </c>
      <c r="HA243">
        <v>30.534</v>
      </c>
      <c r="HB243">
        <v>29.3901</v>
      </c>
      <c r="HC243">
        <v>54.57</v>
      </c>
      <c r="HD243">
        <v>45.9175</v>
      </c>
      <c r="HE243">
        <v>1</v>
      </c>
      <c r="HF243">
        <v>0.0921875</v>
      </c>
      <c r="HG243">
        <v>-1.75995</v>
      </c>
      <c r="HH243">
        <v>20.1259</v>
      </c>
      <c r="HI243">
        <v>5.19857</v>
      </c>
      <c r="HJ243">
        <v>12.004</v>
      </c>
      <c r="HK243">
        <v>4.97555</v>
      </c>
      <c r="HL243">
        <v>3.294</v>
      </c>
      <c r="HM243">
        <v>9999</v>
      </c>
      <c r="HN243">
        <v>999.9</v>
      </c>
      <c r="HO243">
        <v>9999</v>
      </c>
      <c r="HP243">
        <v>9999</v>
      </c>
      <c r="HQ243">
        <v>1.86325</v>
      </c>
      <c r="HR243">
        <v>1.86813</v>
      </c>
      <c r="HS243">
        <v>1.86784</v>
      </c>
      <c r="HT243">
        <v>1.86905</v>
      </c>
      <c r="HU243">
        <v>1.86981</v>
      </c>
      <c r="HV243">
        <v>1.86586</v>
      </c>
      <c r="HW243">
        <v>1.86693</v>
      </c>
      <c r="HX243">
        <v>1.86837</v>
      </c>
      <c r="HY243">
        <v>5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2.167</v>
      </c>
      <c r="IM243">
        <v>0.3895</v>
      </c>
      <c r="IN243">
        <v>0.725814700763697</v>
      </c>
      <c r="IO243">
        <v>0.00362048344270013</v>
      </c>
      <c r="IP243">
        <v>-5.06934738496834e-07</v>
      </c>
      <c r="IQ243">
        <v>1.8318064437723e-10</v>
      </c>
      <c r="IR243">
        <v>-0.101343419155985</v>
      </c>
      <c r="IS243">
        <v>-0.0180113055313949</v>
      </c>
      <c r="IT243">
        <v>0.00213158163258544</v>
      </c>
      <c r="IU243">
        <v>-2.28843148016446e-05</v>
      </c>
      <c r="IV243">
        <v>5</v>
      </c>
      <c r="IW243">
        <v>2442</v>
      </c>
      <c r="IX243">
        <v>1</v>
      </c>
      <c r="IY243">
        <v>27</v>
      </c>
      <c r="IZ243">
        <v>29309802</v>
      </c>
      <c r="JA243">
        <v>29309802</v>
      </c>
      <c r="JB243">
        <v>0.948486</v>
      </c>
      <c r="JC243">
        <v>2.63794</v>
      </c>
      <c r="JD243">
        <v>1.54785</v>
      </c>
      <c r="JE243">
        <v>2.31812</v>
      </c>
      <c r="JF243">
        <v>1.64551</v>
      </c>
      <c r="JG243">
        <v>2.23389</v>
      </c>
      <c r="JH243">
        <v>34.0771</v>
      </c>
      <c r="JI243">
        <v>24.2188</v>
      </c>
      <c r="JJ243">
        <v>18</v>
      </c>
      <c r="JK243">
        <v>505.997</v>
      </c>
      <c r="JL243">
        <v>333.983</v>
      </c>
      <c r="JM243">
        <v>31.5616</v>
      </c>
      <c r="JN243">
        <v>28.5631</v>
      </c>
      <c r="JO243">
        <v>30</v>
      </c>
      <c r="JP243">
        <v>28.5808</v>
      </c>
      <c r="JQ243">
        <v>28.5404</v>
      </c>
      <c r="JR243">
        <v>19.0226</v>
      </c>
      <c r="JS243">
        <v>23.0129</v>
      </c>
      <c r="JT243">
        <v>85.7107</v>
      </c>
      <c r="JU243">
        <v>31.5674</v>
      </c>
      <c r="JV243">
        <v>419.9</v>
      </c>
      <c r="JW243">
        <v>24.2037</v>
      </c>
      <c r="JX243">
        <v>96.6146</v>
      </c>
      <c r="JY243">
        <v>94.5307</v>
      </c>
    </row>
    <row r="244" spans="1:285">
      <c r="A244">
        <v>228</v>
      </c>
      <c r="B244">
        <v>1758588121.1</v>
      </c>
      <c r="C244">
        <v>4581</v>
      </c>
      <c r="D244" t="s">
        <v>886</v>
      </c>
      <c r="E244" t="s">
        <v>887</v>
      </c>
      <c r="F244">
        <v>5</v>
      </c>
      <c r="G244" t="s">
        <v>419</v>
      </c>
      <c r="H244" t="s">
        <v>793</v>
      </c>
      <c r="I244" t="s">
        <v>421</v>
      </c>
      <c r="J244">
        <v>1758588118.1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5.9</v>
      </c>
      <c r="DB244">
        <v>0.5</v>
      </c>
      <c r="DC244" t="s">
        <v>423</v>
      </c>
      <c r="DD244">
        <v>2</v>
      </c>
      <c r="DE244">
        <v>1758588118.1</v>
      </c>
      <c r="DF244">
        <v>420.892333333333</v>
      </c>
      <c r="DG244">
        <v>419.880333333333</v>
      </c>
      <c r="DH244">
        <v>24.6519</v>
      </c>
      <c r="DI244">
        <v>24.1616333333333</v>
      </c>
      <c r="DJ244">
        <v>418.725666666667</v>
      </c>
      <c r="DK244">
        <v>24.2623</v>
      </c>
      <c r="DL244">
        <v>499.960666666667</v>
      </c>
      <c r="DM244">
        <v>89.6177</v>
      </c>
      <c r="DN244">
        <v>0.0351098</v>
      </c>
      <c r="DO244">
        <v>30.6179333333333</v>
      </c>
      <c r="DP244">
        <v>29.9841</v>
      </c>
      <c r="DQ244">
        <v>999.9</v>
      </c>
      <c r="DR244">
        <v>0</v>
      </c>
      <c r="DS244">
        <v>0</v>
      </c>
      <c r="DT244">
        <v>9990.01666666667</v>
      </c>
      <c r="DU244">
        <v>0</v>
      </c>
      <c r="DV244">
        <v>0.27582</v>
      </c>
      <c r="DW244">
        <v>1.01179066666667</v>
      </c>
      <c r="DX244">
        <v>431.529666666667</v>
      </c>
      <c r="DY244">
        <v>430.276333333333</v>
      </c>
      <c r="DZ244">
        <v>0.490284666666667</v>
      </c>
      <c r="EA244">
        <v>419.880333333333</v>
      </c>
      <c r="EB244">
        <v>24.1616333333333</v>
      </c>
      <c r="EC244">
        <v>2.20924666666667</v>
      </c>
      <c r="ED244">
        <v>2.16530666666667</v>
      </c>
      <c r="EE244">
        <v>19.0295333333333</v>
      </c>
      <c r="EF244">
        <v>18.7079333333333</v>
      </c>
      <c r="EG244">
        <v>0.00500059</v>
      </c>
      <c r="EH244">
        <v>0</v>
      </c>
      <c r="EI244">
        <v>0</v>
      </c>
      <c r="EJ244">
        <v>0</v>
      </c>
      <c r="EK244">
        <v>810.466666666667</v>
      </c>
      <c r="EL244">
        <v>0.00500059</v>
      </c>
      <c r="EM244">
        <v>-10.6</v>
      </c>
      <c r="EN244">
        <v>-2.06666666666667</v>
      </c>
      <c r="EO244">
        <v>35.1456666666667</v>
      </c>
      <c r="EP244">
        <v>37.9996666666667</v>
      </c>
      <c r="EQ244">
        <v>36.354</v>
      </c>
      <c r="ER244">
        <v>37.9373333333333</v>
      </c>
      <c r="ES244">
        <v>37.4163333333333</v>
      </c>
      <c r="ET244">
        <v>0</v>
      </c>
      <c r="EU244">
        <v>0</v>
      </c>
      <c r="EV244">
        <v>0</v>
      </c>
      <c r="EW244">
        <v>1758588120.2</v>
      </c>
      <c r="EX244">
        <v>0</v>
      </c>
      <c r="EY244">
        <v>814.7</v>
      </c>
      <c r="EZ244">
        <v>6.67350427876832</v>
      </c>
      <c r="FA244">
        <v>3.85641039837807</v>
      </c>
      <c r="FB244">
        <v>-12.8615384615385</v>
      </c>
      <c r="FC244">
        <v>15</v>
      </c>
      <c r="FD244">
        <v>0</v>
      </c>
      <c r="FE244" t="s">
        <v>424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0.980250904761905</v>
      </c>
      <c r="FR244">
        <v>0.0821657142857148</v>
      </c>
      <c r="FS244">
        <v>0.0326778959439598</v>
      </c>
      <c r="FT244">
        <v>1</v>
      </c>
      <c r="FU244">
        <v>813.694117647059</v>
      </c>
      <c r="FV244">
        <v>13.2192513855828</v>
      </c>
      <c r="FW244">
        <v>5.65399084335546</v>
      </c>
      <c r="FX244">
        <v>-1</v>
      </c>
      <c r="FY244">
        <v>0.489268904761905</v>
      </c>
      <c r="FZ244">
        <v>0.00417062337662293</v>
      </c>
      <c r="GA244">
        <v>0.000834294963527763</v>
      </c>
      <c r="GB244">
        <v>1</v>
      </c>
      <c r="GC244">
        <v>2</v>
      </c>
      <c r="GD244">
        <v>2</v>
      </c>
      <c r="GE244" t="s">
        <v>425</v>
      </c>
      <c r="GF244">
        <v>3.13324</v>
      </c>
      <c r="GG244">
        <v>2.71328</v>
      </c>
      <c r="GH244">
        <v>0.0887056</v>
      </c>
      <c r="GI244">
        <v>0.0890256</v>
      </c>
      <c r="GJ244">
        <v>0.103914</v>
      </c>
      <c r="GK244">
        <v>0.103151</v>
      </c>
      <c r="GL244">
        <v>34310.4</v>
      </c>
      <c r="GM244">
        <v>36726.8</v>
      </c>
      <c r="GN244">
        <v>34065.9</v>
      </c>
      <c r="GO244">
        <v>36504.6</v>
      </c>
      <c r="GP244">
        <v>43118.8</v>
      </c>
      <c r="GQ244">
        <v>46998.7</v>
      </c>
      <c r="GR244">
        <v>53154.1</v>
      </c>
      <c r="GS244">
        <v>58345.4</v>
      </c>
      <c r="GT244">
        <v>1.95152</v>
      </c>
      <c r="GU244">
        <v>1.65812</v>
      </c>
      <c r="GV244">
        <v>0.0855587</v>
      </c>
      <c r="GW244">
        <v>0</v>
      </c>
      <c r="GX244">
        <v>28.5863</v>
      </c>
      <c r="GY244">
        <v>999.9</v>
      </c>
      <c r="GZ244">
        <v>59.956</v>
      </c>
      <c r="HA244">
        <v>30.534</v>
      </c>
      <c r="HB244">
        <v>29.3901</v>
      </c>
      <c r="HC244">
        <v>54.55</v>
      </c>
      <c r="HD244">
        <v>45.7452</v>
      </c>
      <c r="HE244">
        <v>1</v>
      </c>
      <c r="HF244">
        <v>0.0921316</v>
      </c>
      <c r="HG244">
        <v>-1.73843</v>
      </c>
      <c r="HH244">
        <v>20.1262</v>
      </c>
      <c r="HI244">
        <v>5.19857</v>
      </c>
      <c r="HJ244">
        <v>12.004</v>
      </c>
      <c r="HK244">
        <v>4.9755</v>
      </c>
      <c r="HL244">
        <v>3.294</v>
      </c>
      <c r="HM244">
        <v>9999</v>
      </c>
      <c r="HN244">
        <v>999.9</v>
      </c>
      <c r="HO244">
        <v>9999</v>
      </c>
      <c r="HP244">
        <v>9999</v>
      </c>
      <c r="HQ244">
        <v>1.86325</v>
      </c>
      <c r="HR244">
        <v>1.86813</v>
      </c>
      <c r="HS244">
        <v>1.86784</v>
      </c>
      <c r="HT244">
        <v>1.86905</v>
      </c>
      <c r="HU244">
        <v>1.86981</v>
      </c>
      <c r="HV244">
        <v>1.86586</v>
      </c>
      <c r="HW244">
        <v>1.86696</v>
      </c>
      <c r="HX244">
        <v>1.86839</v>
      </c>
      <c r="HY244">
        <v>5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2.166</v>
      </c>
      <c r="IM244">
        <v>0.3895</v>
      </c>
      <c r="IN244">
        <v>0.725814700763697</v>
      </c>
      <c r="IO244">
        <v>0.00362048344270013</v>
      </c>
      <c r="IP244">
        <v>-5.06934738496834e-07</v>
      </c>
      <c r="IQ244">
        <v>1.8318064437723e-10</v>
      </c>
      <c r="IR244">
        <v>-0.101343419155985</v>
      </c>
      <c r="IS244">
        <v>-0.0180113055313949</v>
      </c>
      <c r="IT244">
        <v>0.00213158163258544</v>
      </c>
      <c r="IU244">
        <v>-2.28843148016446e-05</v>
      </c>
      <c r="IV244">
        <v>5</v>
      </c>
      <c r="IW244">
        <v>2442</v>
      </c>
      <c r="IX244">
        <v>1</v>
      </c>
      <c r="IY244">
        <v>27</v>
      </c>
      <c r="IZ244">
        <v>29309802</v>
      </c>
      <c r="JA244">
        <v>29309802</v>
      </c>
      <c r="JB244">
        <v>0.949707</v>
      </c>
      <c r="JC244">
        <v>2.6355</v>
      </c>
      <c r="JD244">
        <v>1.54785</v>
      </c>
      <c r="JE244">
        <v>2.31689</v>
      </c>
      <c r="JF244">
        <v>1.64673</v>
      </c>
      <c r="JG244">
        <v>2.30103</v>
      </c>
      <c r="JH244">
        <v>34.0771</v>
      </c>
      <c r="JI244">
        <v>24.2188</v>
      </c>
      <c r="JJ244">
        <v>18</v>
      </c>
      <c r="JK244">
        <v>506.119</v>
      </c>
      <c r="JL244">
        <v>333.868</v>
      </c>
      <c r="JM244">
        <v>31.5698</v>
      </c>
      <c r="JN244">
        <v>28.5619</v>
      </c>
      <c r="JO244">
        <v>30</v>
      </c>
      <c r="JP244">
        <v>28.5796</v>
      </c>
      <c r="JQ244">
        <v>28.5392</v>
      </c>
      <c r="JR244">
        <v>19.0206</v>
      </c>
      <c r="JS244">
        <v>23.0129</v>
      </c>
      <c r="JT244">
        <v>85.7107</v>
      </c>
      <c r="JU244">
        <v>31.5778</v>
      </c>
      <c r="JV244">
        <v>419.9</v>
      </c>
      <c r="JW244">
        <v>24.2037</v>
      </c>
      <c r="JX244">
        <v>96.6149</v>
      </c>
      <c r="JY244">
        <v>94.5305</v>
      </c>
    </row>
    <row r="245" spans="1:285">
      <c r="A245">
        <v>229</v>
      </c>
      <c r="B245">
        <v>1758588123.1</v>
      </c>
      <c r="C245">
        <v>4583</v>
      </c>
      <c r="D245" t="s">
        <v>888</v>
      </c>
      <c r="E245" t="s">
        <v>889</v>
      </c>
      <c r="F245">
        <v>5</v>
      </c>
      <c r="G245" t="s">
        <v>419</v>
      </c>
      <c r="H245" t="s">
        <v>793</v>
      </c>
      <c r="I245" t="s">
        <v>421</v>
      </c>
      <c r="J245">
        <v>1758588120.1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5.9</v>
      </c>
      <c r="DB245">
        <v>0.5</v>
      </c>
      <c r="DC245" t="s">
        <v>423</v>
      </c>
      <c r="DD245">
        <v>2</v>
      </c>
      <c r="DE245">
        <v>1758588120.1</v>
      </c>
      <c r="DF245">
        <v>420.871666666667</v>
      </c>
      <c r="DG245">
        <v>419.874666666667</v>
      </c>
      <c r="DH245">
        <v>24.6506333333333</v>
      </c>
      <c r="DI245">
        <v>24.1594333333333</v>
      </c>
      <c r="DJ245">
        <v>418.705333333333</v>
      </c>
      <c r="DK245">
        <v>24.2611</v>
      </c>
      <c r="DL245">
        <v>499.997333333333</v>
      </c>
      <c r="DM245">
        <v>89.6167666666667</v>
      </c>
      <c r="DN245">
        <v>0.0350568333333333</v>
      </c>
      <c r="DO245">
        <v>30.6175</v>
      </c>
      <c r="DP245">
        <v>29.9842666666667</v>
      </c>
      <c r="DQ245">
        <v>999.9</v>
      </c>
      <c r="DR245">
        <v>0</v>
      </c>
      <c r="DS245">
        <v>0</v>
      </c>
      <c r="DT245">
        <v>10014.5833333333</v>
      </c>
      <c r="DU245">
        <v>0</v>
      </c>
      <c r="DV245">
        <v>0.27582</v>
      </c>
      <c r="DW245">
        <v>0.997213333333333</v>
      </c>
      <c r="DX245">
        <v>431.508333333333</v>
      </c>
      <c r="DY245">
        <v>430.269666666667</v>
      </c>
      <c r="DZ245">
        <v>0.491209</v>
      </c>
      <c r="EA245">
        <v>419.874666666667</v>
      </c>
      <c r="EB245">
        <v>24.1594333333333</v>
      </c>
      <c r="EC245">
        <v>2.20911</v>
      </c>
      <c r="ED245">
        <v>2.16509</v>
      </c>
      <c r="EE245">
        <v>19.0285333333333</v>
      </c>
      <c r="EF245">
        <v>18.7063333333333</v>
      </c>
      <c r="EG245">
        <v>0.00500059</v>
      </c>
      <c r="EH245">
        <v>0</v>
      </c>
      <c r="EI245">
        <v>0</v>
      </c>
      <c r="EJ245">
        <v>0</v>
      </c>
      <c r="EK245">
        <v>812.933333333333</v>
      </c>
      <c r="EL245">
        <v>0.00500059</v>
      </c>
      <c r="EM245">
        <v>-11.6</v>
      </c>
      <c r="EN245">
        <v>-0.733333333333333</v>
      </c>
      <c r="EO245">
        <v>35.1663333333333</v>
      </c>
      <c r="EP245">
        <v>38.0623333333333</v>
      </c>
      <c r="EQ245">
        <v>36.3956666666667</v>
      </c>
      <c r="ER245">
        <v>38.0206666666667</v>
      </c>
      <c r="ES245">
        <v>37.437</v>
      </c>
      <c r="ET245">
        <v>0</v>
      </c>
      <c r="EU245">
        <v>0</v>
      </c>
      <c r="EV245">
        <v>0</v>
      </c>
      <c r="EW245">
        <v>1758588122</v>
      </c>
      <c r="EX245">
        <v>0</v>
      </c>
      <c r="EY245">
        <v>814.996</v>
      </c>
      <c r="EZ245">
        <v>-1.62307679707466</v>
      </c>
      <c r="FA245">
        <v>16.0307691836029</v>
      </c>
      <c r="FB245">
        <v>-12.404</v>
      </c>
      <c r="FC245">
        <v>15</v>
      </c>
      <c r="FD245">
        <v>0</v>
      </c>
      <c r="FE245" t="s">
        <v>424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0.982672238095238</v>
      </c>
      <c r="FR245">
        <v>0.183614337662338</v>
      </c>
      <c r="FS245">
        <v>0.0346592143165212</v>
      </c>
      <c r="FT245">
        <v>1</v>
      </c>
      <c r="FU245">
        <v>814.008823529412</v>
      </c>
      <c r="FV245">
        <v>10.7700535100819</v>
      </c>
      <c r="FW245">
        <v>5.74529821306896</v>
      </c>
      <c r="FX245">
        <v>-1</v>
      </c>
      <c r="FY245">
        <v>0.489708619047619</v>
      </c>
      <c r="FZ245">
        <v>0.00569150649350638</v>
      </c>
      <c r="GA245">
        <v>0.00104641389772474</v>
      </c>
      <c r="GB245">
        <v>1</v>
      </c>
      <c r="GC245">
        <v>2</v>
      </c>
      <c r="GD245">
        <v>2</v>
      </c>
      <c r="GE245" t="s">
        <v>425</v>
      </c>
      <c r="GF245">
        <v>3.13324</v>
      </c>
      <c r="GG245">
        <v>2.71328</v>
      </c>
      <c r="GH245">
        <v>0.0887053</v>
      </c>
      <c r="GI245">
        <v>0.0890467</v>
      </c>
      <c r="GJ245">
        <v>0.103905</v>
      </c>
      <c r="GK245">
        <v>0.103146</v>
      </c>
      <c r="GL245">
        <v>34310.5</v>
      </c>
      <c r="GM245">
        <v>36725.9</v>
      </c>
      <c r="GN245">
        <v>34066</v>
      </c>
      <c r="GO245">
        <v>36504.6</v>
      </c>
      <c r="GP245">
        <v>43119.3</v>
      </c>
      <c r="GQ245">
        <v>46999</v>
      </c>
      <c r="GR245">
        <v>53154.2</v>
      </c>
      <c r="GS245">
        <v>58345.5</v>
      </c>
      <c r="GT245">
        <v>1.9512</v>
      </c>
      <c r="GU245">
        <v>1.6582</v>
      </c>
      <c r="GV245">
        <v>0.0855774</v>
      </c>
      <c r="GW245">
        <v>0</v>
      </c>
      <c r="GX245">
        <v>28.5851</v>
      </c>
      <c r="GY245">
        <v>999.9</v>
      </c>
      <c r="GZ245">
        <v>59.956</v>
      </c>
      <c r="HA245">
        <v>30.534</v>
      </c>
      <c r="HB245">
        <v>29.3922</v>
      </c>
      <c r="HC245">
        <v>54.59</v>
      </c>
      <c r="HD245">
        <v>45.5569</v>
      </c>
      <c r="HE245">
        <v>1</v>
      </c>
      <c r="HF245">
        <v>0.0921164</v>
      </c>
      <c r="HG245">
        <v>-1.73749</v>
      </c>
      <c r="HH245">
        <v>20.1262</v>
      </c>
      <c r="HI245">
        <v>5.19842</v>
      </c>
      <c r="HJ245">
        <v>12.0043</v>
      </c>
      <c r="HK245">
        <v>4.97535</v>
      </c>
      <c r="HL245">
        <v>3.294</v>
      </c>
      <c r="HM245">
        <v>9999</v>
      </c>
      <c r="HN245">
        <v>999.9</v>
      </c>
      <c r="HO245">
        <v>9999</v>
      </c>
      <c r="HP245">
        <v>9999</v>
      </c>
      <c r="HQ245">
        <v>1.86325</v>
      </c>
      <c r="HR245">
        <v>1.86813</v>
      </c>
      <c r="HS245">
        <v>1.86784</v>
      </c>
      <c r="HT245">
        <v>1.86905</v>
      </c>
      <c r="HU245">
        <v>1.86981</v>
      </c>
      <c r="HV245">
        <v>1.86586</v>
      </c>
      <c r="HW245">
        <v>1.86696</v>
      </c>
      <c r="HX245">
        <v>1.86838</v>
      </c>
      <c r="HY245">
        <v>5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2.166</v>
      </c>
      <c r="IM245">
        <v>0.3894</v>
      </c>
      <c r="IN245">
        <v>0.725814700763697</v>
      </c>
      <c r="IO245">
        <v>0.00362048344270013</v>
      </c>
      <c r="IP245">
        <v>-5.06934738496834e-07</v>
      </c>
      <c r="IQ245">
        <v>1.8318064437723e-10</v>
      </c>
      <c r="IR245">
        <v>-0.101343419155985</v>
      </c>
      <c r="IS245">
        <v>-0.0180113055313949</v>
      </c>
      <c r="IT245">
        <v>0.00213158163258544</v>
      </c>
      <c r="IU245">
        <v>-2.28843148016446e-05</v>
      </c>
      <c r="IV245">
        <v>5</v>
      </c>
      <c r="IW245">
        <v>2442</v>
      </c>
      <c r="IX245">
        <v>1</v>
      </c>
      <c r="IY245">
        <v>27</v>
      </c>
      <c r="IZ245">
        <v>29309802.1</v>
      </c>
      <c r="JA245">
        <v>29309802.1</v>
      </c>
      <c r="JB245">
        <v>0.948486</v>
      </c>
      <c r="JC245">
        <v>2.62939</v>
      </c>
      <c r="JD245">
        <v>1.54785</v>
      </c>
      <c r="JE245">
        <v>2.31689</v>
      </c>
      <c r="JF245">
        <v>1.64551</v>
      </c>
      <c r="JG245">
        <v>2.36938</v>
      </c>
      <c r="JH245">
        <v>34.0771</v>
      </c>
      <c r="JI245">
        <v>24.2276</v>
      </c>
      <c r="JJ245">
        <v>18</v>
      </c>
      <c r="JK245">
        <v>505.893</v>
      </c>
      <c r="JL245">
        <v>333.897</v>
      </c>
      <c r="JM245">
        <v>31.5752</v>
      </c>
      <c r="JN245">
        <v>28.5607</v>
      </c>
      <c r="JO245">
        <v>30</v>
      </c>
      <c r="JP245">
        <v>28.5783</v>
      </c>
      <c r="JQ245">
        <v>28.538</v>
      </c>
      <c r="JR245">
        <v>19.0185</v>
      </c>
      <c r="JS245">
        <v>23.0129</v>
      </c>
      <c r="JT245">
        <v>85.7107</v>
      </c>
      <c r="JU245">
        <v>31.5778</v>
      </c>
      <c r="JV245">
        <v>419.9</v>
      </c>
      <c r="JW245">
        <v>24.2037</v>
      </c>
      <c r="JX245">
        <v>96.6151</v>
      </c>
      <c r="JY245">
        <v>94.5306</v>
      </c>
    </row>
    <row r="246" spans="1:285">
      <c r="A246">
        <v>230</v>
      </c>
      <c r="B246">
        <v>1758588125.1</v>
      </c>
      <c r="C246">
        <v>4585</v>
      </c>
      <c r="D246" t="s">
        <v>890</v>
      </c>
      <c r="E246" t="s">
        <v>891</v>
      </c>
      <c r="F246">
        <v>5</v>
      </c>
      <c r="G246" t="s">
        <v>419</v>
      </c>
      <c r="H246" t="s">
        <v>793</v>
      </c>
      <c r="I246" t="s">
        <v>421</v>
      </c>
      <c r="J246">
        <v>1758588122.1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5.9</v>
      </c>
      <c r="DB246">
        <v>0.5</v>
      </c>
      <c r="DC246" t="s">
        <v>423</v>
      </c>
      <c r="DD246">
        <v>2</v>
      </c>
      <c r="DE246">
        <v>1758588122.1</v>
      </c>
      <c r="DF246">
        <v>420.868333333333</v>
      </c>
      <c r="DG246">
        <v>419.901333333333</v>
      </c>
      <c r="DH246">
        <v>24.6491333333333</v>
      </c>
      <c r="DI246">
        <v>24.1575666666667</v>
      </c>
      <c r="DJ246">
        <v>418.702</v>
      </c>
      <c r="DK246">
        <v>24.2596666666667</v>
      </c>
      <c r="DL246">
        <v>500.051333333333</v>
      </c>
      <c r="DM246">
        <v>89.6151666666667</v>
      </c>
      <c r="DN246">
        <v>0.0350366666666667</v>
      </c>
      <c r="DO246">
        <v>30.6170333333333</v>
      </c>
      <c r="DP246">
        <v>29.9820666666667</v>
      </c>
      <c r="DQ246">
        <v>999.9</v>
      </c>
      <c r="DR246">
        <v>0</v>
      </c>
      <c r="DS246">
        <v>0</v>
      </c>
      <c r="DT246">
        <v>10030.8333333333</v>
      </c>
      <c r="DU246">
        <v>0</v>
      </c>
      <c r="DV246">
        <v>0.27582</v>
      </c>
      <c r="DW246">
        <v>0.967286</v>
      </c>
      <c r="DX246">
        <v>431.504333333333</v>
      </c>
      <c r="DY246">
        <v>430.296333333333</v>
      </c>
      <c r="DZ246">
        <v>0.491580333333333</v>
      </c>
      <c r="EA246">
        <v>419.901333333333</v>
      </c>
      <c r="EB246">
        <v>24.1575666666667</v>
      </c>
      <c r="EC246">
        <v>2.20893666666667</v>
      </c>
      <c r="ED246">
        <v>2.16488333333333</v>
      </c>
      <c r="EE246">
        <v>19.0272666666667</v>
      </c>
      <c r="EF246">
        <v>18.7048</v>
      </c>
      <c r="EG246">
        <v>0.00500059</v>
      </c>
      <c r="EH246">
        <v>0</v>
      </c>
      <c r="EI246">
        <v>0</v>
      </c>
      <c r="EJ246">
        <v>0</v>
      </c>
      <c r="EK246">
        <v>813.666666666667</v>
      </c>
      <c r="EL246">
        <v>0.00500059</v>
      </c>
      <c r="EM246">
        <v>-10.3333333333333</v>
      </c>
      <c r="EN246">
        <v>0.133333333333333</v>
      </c>
      <c r="EO246">
        <v>35.187</v>
      </c>
      <c r="EP246">
        <v>38.1246666666667</v>
      </c>
      <c r="EQ246">
        <v>36.4163333333333</v>
      </c>
      <c r="ER246">
        <v>38.104</v>
      </c>
      <c r="ES246">
        <v>37.458</v>
      </c>
      <c r="ET246">
        <v>0</v>
      </c>
      <c r="EU246">
        <v>0</v>
      </c>
      <c r="EV246">
        <v>0</v>
      </c>
      <c r="EW246">
        <v>1758588124.4</v>
      </c>
      <c r="EX246">
        <v>0</v>
      </c>
      <c r="EY246">
        <v>814.468</v>
      </c>
      <c r="EZ246">
        <v>-5.76923064644501</v>
      </c>
      <c r="FA246">
        <v>-16.4384616098696</v>
      </c>
      <c r="FB246">
        <v>-12.332</v>
      </c>
      <c r="FC246">
        <v>15</v>
      </c>
      <c r="FD246">
        <v>0</v>
      </c>
      <c r="FE246" t="s">
        <v>424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0.97774</v>
      </c>
      <c r="FR246">
        <v>0.0882622597402608</v>
      </c>
      <c r="FS246">
        <v>0.0392567482982529</v>
      </c>
      <c r="FT246">
        <v>1</v>
      </c>
      <c r="FU246">
        <v>814.094117647059</v>
      </c>
      <c r="FV246">
        <v>10.4415585047299</v>
      </c>
      <c r="FW246">
        <v>5.73702839540546</v>
      </c>
      <c r="FX246">
        <v>-1</v>
      </c>
      <c r="FY246">
        <v>0.490009523809524</v>
      </c>
      <c r="FZ246">
        <v>0.00580051948051929</v>
      </c>
      <c r="GA246">
        <v>0.00106105839429306</v>
      </c>
      <c r="GB246">
        <v>1</v>
      </c>
      <c r="GC246">
        <v>2</v>
      </c>
      <c r="GD246">
        <v>2</v>
      </c>
      <c r="GE246" t="s">
        <v>425</v>
      </c>
      <c r="GF246">
        <v>3.13312</v>
      </c>
      <c r="GG246">
        <v>2.71332</v>
      </c>
      <c r="GH246">
        <v>0.0887105</v>
      </c>
      <c r="GI246">
        <v>0.0890402</v>
      </c>
      <c r="GJ246">
        <v>0.103903</v>
      </c>
      <c r="GK246">
        <v>0.103142</v>
      </c>
      <c r="GL246">
        <v>34310.3</v>
      </c>
      <c r="GM246">
        <v>36726.2</v>
      </c>
      <c r="GN246">
        <v>34066</v>
      </c>
      <c r="GO246">
        <v>36504.6</v>
      </c>
      <c r="GP246">
        <v>43119.6</v>
      </c>
      <c r="GQ246">
        <v>46999.5</v>
      </c>
      <c r="GR246">
        <v>53154.4</v>
      </c>
      <c r="GS246">
        <v>58345.7</v>
      </c>
      <c r="GT246">
        <v>1.95095</v>
      </c>
      <c r="GU246">
        <v>1.65825</v>
      </c>
      <c r="GV246">
        <v>0.0862144</v>
      </c>
      <c r="GW246">
        <v>0</v>
      </c>
      <c r="GX246">
        <v>28.5844</v>
      </c>
      <c r="GY246">
        <v>999.9</v>
      </c>
      <c r="GZ246">
        <v>59.956</v>
      </c>
      <c r="HA246">
        <v>30.534</v>
      </c>
      <c r="HB246">
        <v>29.3921</v>
      </c>
      <c r="HC246">
        <v>54.72</v>
      </c>
      <c r="HD246">
        <v>45.625</v>
      </c>
      <c r="HE246">
        <v>1</v>
      </c>
      <c r="HF246">
        <v>0.0920656</v>
      </c>
      <c r="HG246">
        <v>-1.72641</v>
      </c>
      <c r="HH246">
        <v>20.1263</v>
      </c>
      <c r="HI246">
        <v>5.19857</v>
      </c>
      <c r="HJ246">
        <v>12.0044</v>
      </c>
      <c r="HK246">
        <v>4.9755</v>
      </c>
      <c r="HL246">
        <v>3.294</v>
      </c>
      <c r="HM246">
        <v>9999</v>
      </c>
      <c r="HN246">
        <v>999.9</v>
      </c>
      <c r="HO246">
        <v>9999</v>
      </c>
      <c r="HP246">
        <v>9999</v>
      </c>
      <c r="HQ246">
        <v>1.86325</v>
      </c>
      <c r="HR246">
        <v>1.86813</v>
      </c>
      <c r="HS246">
        <v>1.86785</v>
      </c>
      <c r="HT246">
        <v>1.86905</v>
      </c>
      <c r="HU246">
        <v>1.86982</v>
      </c>
      <c r="HV246">
        <v>1.86586</v>
      </c>
      <c r="HW246">
        <v>1.86695</v>
      </c>
      <c r="HX246">
        <v>1.86837</v>
      </c>
      <c r="HY246">
        <v>5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2.167</v>
      </c>
      <c r="IM246">
        <v>0.3894</v>
      </c>
      <c r="IN246">
        <v>0.725814700763697</v>
      </c>
      <c r="IO246">
        <v>0.00362048344270013</v>
      </c>
      <c r="IP246">
        <v>-5.06934738496834e-07</v>
      </c>
      <c r="IQ246">
        <v>1.8318064437723e-10</v>
      </c>
      <c r="IR246">
        <v>-0.101343419155985</v>
      </c>
      <c r="IS246">
        <v>-0.0180113055313949</v>
      </c>
      <c r="IT246">
        <v>0.00213158163258544</v>
      </c>
      <c r="IU246">
        <v>-2.28843148016446e-05</v>
      </c>
      <c r="IV246">
        <v>5</v>
      </c>
      <c r="IW246">
        <v>2442</v>
      </c>
      <c r="IX246">
        <v>1</v>
      </c>
      <c r="IY246">
        <v>27</v>
      </c>
      <c r="IZ246">
        <v>29309802.1</v>
      </c>
      <c r="JA246">
        <v>29309802.1</v>
      </c>
      <c r="JB246">
        <v>0.948486</v>
      </c>
      <c r="JC246">
        <v>2.62451</v>
      </c>
      <c r="JD246">
        <v>1.54785</v>
      </c>
      <c r="JE246">
        <v>2.31812</v>
      </c>
      <c r="JF246">
        <v>1.64551</v>
      </c>
      <c r="JG246">
        <v>2.38159</v>
      </c>
      <c r="JH246">
        <v>34.0771</v>
      </c>
      <c r="JI246">
        <v>24.2276</v>
      </c>
      <c r="JJ246">
        <v>18</v>
      </c>
      <c r="JK246">
        <v>505.72</v>
      </c>
      <c r="JL246">
        <v>333.915</v>
      </c>
      <c r="JM246">
        <v>31.5802</v>
      </c>
      <c r="JN246">
        <v>28.5595</v>
      </c>
      <c r="JO246">
        <v>29.9999</v>
      </c>
      <c r="JP246">
        <v>28.5777</v>
      </c>
      <c r="JQ246">
        <v>28.5368</v>
      </c>
      <c r="JR246">
        <v>19.0192</v>
      </c>
      <c r="JS246">
        <v>23.0129</v>
      </c>
      <c r="JT246">
        <v>85.7107</v>
      </c>
      <c r="JU246">
        <v>31.5904</v>
      </c>
      <c r="JV246">
        <v>419.9</v>
      </c>
      <c r="JW246">
        <v>24.2037</v>
      </c>
      <c r="JX246">
        <v>96.6153</v>
      </c>
      <c r="JY246">
        <v>94.5309</v>
      </c>
    </row>
    <row r="247" spans="1:285">
      <c r="A247">
        <v>231</v>
      </c>
      <c r="B247">
        <v>1758588127.1</v>
      </c>
      <c r="C247">
        <v>4587</v>
      </c>
      <c r="D247" t="s">
        <v>892</v>
      </c>
      <c r="E247" t="s">
        <v>893</v>
      </c>
      <c r="F247">
        <v>5</v>
      </c>
      <c r="G247" t="s">
        <v>419</v>
      </c>
      <c r="H247" t="s">
        <v>793</v>
      </c>
      <c r="I247" t="s">
        <v>421</v>
      </c>
      <c r="J247">
        <v>1758588124.1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5.9</v>
      </c>
      <c r="DB247">
        <v>0.5</v>
      </c>
      <c r="DC247" t="s">
        <v>423</v>
      </c>
      <c r="DD247">
        <v>2</v>
      </c>
      <c r="DE247">
        <v>1758588124.1</v>
      </c>
      <c r="DF247">
        <v>420.893666666667</v>
      </c>
      <c r="DG247">
        <v>419.923</v>
      </c>
      <c r="DH247">
        <v>24.6478</v>
      </c>
      <c r="DI247">
        <v>24.1564</v>
      </c>
      <c r="DJ247">
        <v>418.727333333333</v>
      </c>
      <c r="DK247">
        <v>24.2584</v>
      </c>
      <c r="DL247">
        <v>500.033333333333</v>
      </c>
      <c r="DM247">
        <v>89.6137</v>
      </c>
      <c r="DN247">
        <v>0.0352149333333333</v>
      </c>
      <c r="DO247">
        <v>30.6169666666667</v>
      </c>
      <c r="DP247">
        <v>29.9851666666667</v>
      </c>
      <c r="DQ247">
        <v>999.9</v>
      </c>
      <c r="DR247">
        <v>0</v>
      </c>
      <c r="DS247">
        <v>0</v>
      </c>
      <c r="DT247">
        <v>10008.7333333333</v>
      </c>
      <c r="DU247">
        <v>0</v>
      </c>
      <c r="DV247">
        <v>0.280417</v>
      </c>
      <c r="DW247">
        <v>0.970836</v>
      </c>
      <c r="DX247">
        <v>431.53</v>
      </c>
      <c r="DY247">
        <v>430.318</v>
      </c>
      <c r="DZ247">
        <v>0.491406</v>
      </c>
      <c r="EA247">
        <v>419.923</v>
      </c>
      <c r="EB247">
        <v>24.1564</v>
      </c>
      <c r="EC247">
        <v>2.20878</v>
      </c>
      <c r="ED247">
        <v>2.16474666666667</v>
      </c>
      <c r="EE247">
        <v>19.0261333333333</v>
      </c>
      <c r="EF247">
        <v>18.7037666666667</v>
      </c>
      <c r="EG247">
        <v>0.00500059</v>
      </c>
      <c r="EH247">
        <v>0</v>
      </c>
      <c r="EI247">
        <v>0</v>
      </c>
      <c r="EJ247">
        <v>0</v>
      </c>
      <c r="EK247">
        <v>820.7</v>
      </c>
      <c r="EL247">
        <v>0.00500059</v>
      </c>
      <c r="EM247">
        <v>-15.3333333333333</v>
      </c>
      <c r="EN247">
        <v>0.1</v>
      </c>
      <c r="EO247">
        <v>35.187</v>
      </c>
      <c r="EP247">
        <v>38.1873333333333</v>
      </c>
      <c r="EQ247">
        <v>36.458</v>
      </c>
      <c r="ER247">
        <v>38.1873333333333</v>
      </c>
      <c r="ES247">
        <v>37.4996666666667</v>
      </c>
      <c r="ET247">
        <v>0</v>
      </c>
      <c r="EU247">
        <v>0</v>
      </c>
      <c r="EV247">
        <v>0</v>
      </c>
      <c r="EW247">
        <v>1758588126.2</v>
      </c>
      <c r="EX247">
        <v>0</v>
      </c>
      <c r="EY247">
        <v>814.107692307692</v>
      </c>
      <c r="EZ247">
        <v>7.45299174401448</v>
      </c>
      <c r="FA247">
        <v>-21.1316242522858</v>
      </c>
      <c r="FB247">
        <v>-11.9730769230769</v>
      </c>
      <c r="FC247">
        <v>15</v>
      </c>
      <c r="FD247">
        <v>0</v>
      </c>
      <c r="FE247" t="s">
        <v>424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0.978048047619048</v>
      </c>
      <c r="FR247">
        <v>0.00707657142857237</v>
      </c>
      <c r="FS247">
        <v>0.0395263917431863</v>
      </c>
      <c r="FT247">
        <v>1</v>
      </c>
      <c r="FU247">
        <v>814.038235294118</v>
      </c>
      <c r="FV247">
        <v>6.06417117849959</v>
      </c>
      <c r="FW247">
        <v>5.88507657533679</v>
      </c>
      <c r="FX247">
        <v>-1</v>
      </c>
      <c r="FY247">
        <v>0.490151904761905</v>
      </c>
      <c r="FZ247">
        <v>0.00760542857142881</v>
      </c>
      <c r="GA247">
        <v>0.00113423487551497</v>
      </c>
      <c r="GB247">
        <v>1</v>
      </c>
      <c r="GC247">
        <v>2</v>
      </c>
      <c r="GD247">
        <v>2</v>
      </c>
      <c r="GE247" t="s">
        <v>425</v>
      </c>
      <c r="GF247">
        <v>3.13302</v>
      </c>
      <c r="GG247">
        <v>2.71338</v>
      </c>
      <c r="GH247">
        <v>0.0887114</v>
      </c>
      <c r="GI247">
        <v>0.089032</v>
      </c>
      <c r="GJ247">
        <v>0.103898</v>
      </c>
      <c r="GK247">
        <v>0.103138</v>
      </c>
      <c r="GL247">
        <v>34310.3</v>
      </c>
      <c r="GM247">
        <v>36726.8</v>
      </c>
      <c r="GN247">
        <v>34066.1</v>
      </c>
      <c r="GO247">
        <v>36504.9</v>
      </c>
      <c r="GP247">
        <v>43119.8</v>
      </c>
      <c r="GQ247">
        <v>46999.9</v>
      </c>
      <c r="GR247">
        <v>53154.5</v>
      </c>
      <c r="GS247">
        <v>58346</v>
      </c>
      <c r="GT247">
        <v>1.95107</v>
      </c>
      <c r="GU247">
        <v>1.65812</v>
      </c>
      <c r="GV247">
        <v>0.0869147</v>
      </c>
      <c r="GW247">
        <v>0</v>
      </c>
      <c r="GX247">
        <v>28.5832</v>
      </c>
      <c r="GY247">
        <v>999.9</v>
      </c>
      <c r="GZ247">
        <v>59.938</v>
      </c>
      <c r="HA247">
        <v>30.534</v>
      </c>
      <c r="HB247">
        <v>29.3815</v>
      </c>
      <c r="HC247">
        <v>54.94</v>
      </c>
      <c r="HD247">
        <v>45.8574</v>
      </c>
      <c r="HE247">
        <v>1</v>
      </c>
      <c r="HF247">
        <v>0.0920401</v>
      </c>
      <c r="HG247">
        <v>-1.73484</v>
      </c>
      <c r="HH247">
        <v>20.1262</v>
      </c>
      <c r="HI247">
        <v>5.19842</v>
      </c>
      <c r="HJ247">
        <v>12.0044</v>
      </c>
      <c r="HK247">
        <v>4.97555</v>
      </c>
      <c r="HL247">
        <v>3.294</v>
      </c>
      <c r="HM247">
        <v>9999</v>
      </c>
      <c r="HN247">
        <v>999.9</v>
      </c>
      <c r="HO247">
        <v>9999</v>
      </c>
      <c r="HP247">
        <v>9999</v>
      </c>
      <c r="HQ247">
        <v>1.86325</v>
      </c>
      <c r="HR247">
        <v>1.86813</v>
      </c>
      <c r="HS247">
        <v>1.86787</v>
      </c>
      <c r="HT247">
        <v>1.86905</v>
      </c>
      <c r="HU247">
        <v>1.86981</v>
      </c>
      <c r="HV247">
        <v>1.86588</v>
      </c>
      <c r="HW247">
        <v>1.86697</v>
      </c>
      <c r="HX247">
        <v>1.86838</v>
      </c>
      <c r="HY247">
        <v>5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2.166</v>
      </c>
      <c r="IM247">
        <v>0.3893</v>
      </c>
      <c r="IN247">
        <v>0.725814700763697</v>
      </c>
      <c r="IO247">
        <v>0.00362048344270013</v>
      </c>
      <c r="IP247">
        <v>-5.06934738496834e-07</v>
      </c>
      <c r="IQ247">
        <v>1.8318064437723e-10</v>
      </c>
      <c r="IR247">
        <v>-0.101343419155985</v>
      </c>
      <c r="IS247">
        <v>-0.0180113055313949</v>
      </c>
      <c r="IT247">
        <v>0.00213158163258544</v>
      </c>
      <c r="IU247">
        <v>-2.28843148016446e-05</v>
      </c>
      <c r="IV247">
        <v>5</v>
      </c>
      <c r="IW247">
        <v>2442</v>
      </c>
      <c r="IX247">
        <v>1</v>
      </c>
      <c r="IY247">
        <v>27</v>
      </c>
      <c r="IZ247">
        <v>29309802.1</v>
      </c>
      <c r="JA247">
        <v>29309802.1</v>
      </c>
      <c r="JB247">
        <v>0.948486</v>
      </c>
      <c r="JC247">
        <v>2.62695</v>
      </c>
      <c r="JD247">
        <v>1.54785</v>
      </c>
      <c r="JE247">
        <v>2.31812</v>
      </c>
      <c r="JF247">
        <v>1.64551</v>
      </c>
      <c r="JG247">
        <v>2.33765</v>
      </c>
      <c r="JH247">
        <v>34.0998</v>
      </c>
      <c r="JI247">
        <v>24.2276</v>
      </c>
      <c r="JJ247">
        <v>18</v>
      </c>
      <c r="JK247">
        <v>505.794</v>
      </c>
      <c r="JL247">
        <v>333.852</v>
      </c>
      <c r="JM247">
        <v>31.5841</v>
      </c>
      <c r="JN247">
        <v>28.5583</v>
      </c>
      <c r="JO247">
        <v>29.9999</v>
      </c>
      <c r="JP247">
        <v>28.5765</v>
      </c>
      <c r="JQ247">
        <v>28.5362</v>
      </c>
      <c r="JR247">
        <v>19.0195</v>
      </c>
      <c r="JS247">
        <v>23.0129</v>
      </c>
      <c r="JT247">
        <v>85.7107</v>
      </c>
      <c r="JU247">
        <v>31.5904</v>
      </c>
      <c r="JV247">
        <v>419.9</v>
      </c>
      <c r="JW247">
        <v>24.2037</v>
      </c>
      <c r="JX247">
        <v>96.6155</v>
      </c>
      <c r="JY247">
        <v>94.5314</v>
      </c>
    </row>
    <row r="248" spans="1:285">
      <c r="A248">
        <v>232</v>
      </c>
      <c r="B248">
        <v>1758588129.1</v>
      </c>
      <c r="C248">
        <v>4589</v>
      </c>
      <c r="D248" t="s">
        <v>894</v>
      </c>
      <c r="E248" t="s">
        <v>895</v>
      </c>
      <c r="F248">
        <v>5</v>
      </c>
      <c r="G248" t="s">
        <v>419</v>
      </c>
      <c r="H248" t="s">
        <v>793</v>
      </c>
      <c r="I248" t="s">
        <v>421</v>
      </c>
      <c r="J248">
        <v>1758588126.1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5.9</v>
      </c>
      <c r="DB248">
        <v>0.5</v>
      </c>
      <c r="DC248" t="s">
        <v>423</v>
      </c>
      <c r="DD248">
        <v>2</v>
      </c>
      <c r="DE248">
        <v>1758588126.1</v>
      </c>
      <c r="DF248">
        <v>420.91</v>
      </c>
      <c r="DG248">
        <v>419.923333333333</v>
      </c>
      <c r="DH248">
        <v>24.6465666666667</v>
      </c>
      <c r="DI248">
        <v>24.1552</v>
      </c>
      <c r="DJ248">
        <v>418.743666666667</v>
      </c>
      <c r="DK248">
        <v>24.2572</v>
      </c>
      <c r="DL248">
        <v>499.931666666667</v>
      </c>
      <c r="DM248">
        <v>89.6133</v>
      </c>
      <c r="DN248">
        <v>0.0354696666666667</v>
      </c>
      <c r="DO248">
        <v>30.6178333333333</v>
      </c>
      <c r="DP248">
        <v>29.9925333333333</v>
      </c>
      <c r="DQ248">
        <v>999.9</v>
      </c>
      <c r="DR248">
        <v>0</v>
      </c>
      <c r="DS248">
        <v>0</v>
      </c>
      <c r="DT248">
        <v>9982.5</v>
      </c>
      <c r="DU248">
        <v>0</v>
      </c>
      <c r="DV248">
        <v>0.285014</v>
      </c>
      <c r="DW248">
        <v>0.986695</v>
      </c>
      <c r="DX248">
        <v>431.546</v>
      </c>
      <c r="DY248">
        <v>430.317666666667</v>
      </c>
      <c r="DZ248">
        <v>0.491363333333333</v>
      </c>
      <c r="EA248">
        <v>419.923333333333</v>
      </c>
      <c r="EB248">
        <v>24.1552</v>
      </c>
      <c r="EC248">
        <v>2.20866</v>
      </c>
      <c r="ED248">
        <v>2.16463</v>
      </c>
      <c r="EE248">
        <v>19.0252666666667</v>
      </c>
      <c r="EF248">
        <v>18.7029</v>
      </c>
      <c r="EG248">
        <v>0.00500059</v>
      </c>
      <c r="EH248">
        <v>0</v>
      </c>
      <c r="EI248">
        <v>0</v>
      </c>
      <c r="EJ248">
        <v>0</v>
      </c>
      <c r="EK248">
        <v>821.666666666667</v>
      </c>
      <c r="EL248">
        <v>0.00500059</v>
      </c>
      <c r="EM248">
        <v>-17.4333333333333</v>
      </c>
      <c r="EN248">
        <v>-0.733333333333333</v>
      </c>
      <c r="EO248">
        <v>35.187</v>
      </c>
      <c r="EP248">
        <v>38.2496666666667</v>
      </c>
      <c r="EQ248">
        <v>36.4996666666667</v>
      </c>
      <c r="ER248">
        <v>38.2496666666667</v>
      </c>
      <c r="ES248">
        <v>37.5413333333333</v>
      </c>
      <c r="ET248">
        <v>0</v>
      </c>
      <c r="EU248">
        <v>0</v>
      </c>
      <c r="EV248">
        <v>0</v>
      </c>
      <c r="EW248">
        <v>1758588128</v>
      </c>
      <c r="EX248">
        <v>0</v>
      </c>
      <c r="EY248">
        <v>813.864</v>
      </c>
      <c r="EZ248">
        <v>1.05384638292888</v>
      </c>
      <c r="FA248">
        <v>-31.6076925742085</v>
      </c>
      <c r="FB248">
        <v>-13.592</v>
      </c>
      <c r="FC248">
        <v>15</v>
      </c>
      <c r="FD248">
        <v>0</v>
      </c>
      <c r="FE248" t="s">
        <v>424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0.986420238095238</v>
      </c>
      <c r="FR248">
        <v>0.015093194805195</v>
      </c>
      <c r="FS248">
        <v>0.0399538490140631</v>
      </c>
      <c r="FT248">
        <v>1</v>
      </c>
      <c r="FU248">
        <v>814.520588235294</v>
      </c>
      <c r="FV248">
        <v>0.175706676263581</v>
      </c>
      <c r="FW248">
        <v>5.93829939073294</v>
      </c>
      <c r="FX248">
        <v>-1</v>
      </c>
      <c r="FY248">
        <v>0.490339095238095</v>
      </c>
      <c r="FZ248">
        <v>0.00865371428571506</v>
      </c>
      <c r="GA248">
        <v>0.00118282864776659</v>
      </c>
      <c r="GB248">
        <v>1</v>
      </c>
      <c r="GC248">
        <v>2</v>
      </c>
      <c r="GD248">
        <v>2</v>
      </c>
      <c r="GE248" t="s">
        <v>425</v>
      </c>
      <c r="GF248">
        <v>3.13303</v>
      </c>
      <c r="GG248">
        <v>2.71346</v>
      </c>
      <c r="GH248">
        <v>0.0887099</v>
      </c>
      <c r="GI248">
        <v>0.0890337</v>
      </c>
      <c r="GJ248">
        <v>0.103895</v>
      </c>
      <c r="GK248">
        <v>0.103138</v>
      </c>
      <c r="GL248">
        <v>34310.5</v>
      </c>
      <c r="GM248">
        <v>36726.9</v>
      </c>
      <c r="GN248">
        <v>34066.2</v>
      </c>
      <c r="GO248">
        <v>36505.1</v>
      </c>
      <c r="GP248">
        <v>43119.9</v>
      </c>
      <c r="GQ248">
        <v>47000.1</v>
      </c>
      <c r="GR248">
        <v>53154.4</v>
      </c>
      <c r="GS248">
        <v>58346.2</v>
      </c>
      <c r="GT248">
        <v>1.95128</v>
      </c>
      <c r="GU248">
        <v>1.6581</v>
      </c>
      <c r="GV248">
        <v>0.0869408</v>
      </c>
      <c r="GW248">
        <v>0</v>
      </c>
      <c r="GX248">
        <v>28.5824</v>
      </c>
      <c r="GY248">
        <v>999.9</v>
      </c>
      <c r="GZ248">
        <v>59.938</v>
      </c>
      <c r="HA248">
        <v>30.534</v>
      </c>
      <c r="HB248">
        <v>29.3839</v>
      </c>
      <c r="HC248">
        <v>54.71</v>
      </c>
      <c r="HD248">
        <v>45.9495</v>
      </c>
      <c r="HE248">
        <v>1</v>
      </c>
      <c r="HF248">
        <v>0.0918445</v>
      </c>
      <c r="HG248">
        <v>-1.74439</v>
      </c>
      <c r="HH248">
        <v>20.1261</v>
      </c>
      <c r="HI248">
        <v>5.19842</v>
      </c>
      <c r="HJ248">
        <v>12.0049</v>
      </c>
      <c r="HK248">
        <v>4.9755</v>
      </c>
      <c r="HL248">
        <v>3.294</v>
      </c>
      <c r="HM248">
        <v>9999</v>
      </c>
      <c r="HN248">
        <v>999.9</v>
      </c>
      <c r="HO248">
        <v>9999</v>
      </c>
      <c r="HP248">
        <v>9999</v>
      </c>
      <c r="HQ248">
        <v>1.86325</v>
      </c>
      <c r="HR248">
        <v>1.86812</v>
      </c>
      <c r="HS248">
        <v>1.86788</v>
      </c>
      <c r="HT248">
        <v>1.86905</v>
      </c>
      <c r="HU248">
        <v>1.86982</v>
      </c>
      <c r="HV248">
        <v>1.86588</v>
      </c>
      <c r="HW248">
        <v>1.86695</v>
      </c>
      <c r="HX248">
        <v>1.86838</v>
      </c>
      <c r="HY248">
        <v>5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2.166</v>
      </c>
      <c r="IM248">
        <v>0.3892</v>
      </c>
      <c r="IN248">
        <v>0.725814700763697</v>
      </c>
      <c r="IO248">
        <v>0.00362048344270013</v>
      </c>
      <c r="IP248">
        <v>-5.06934738496834e-07</v>
      </c>
      <c r="IQ248">
        <v>1.8318064437723e-10</v>
      </c>
      <c r="IR248">
        <v>-0.101343419155985</v>
      </c>
      <c r="IS248">
        <v>-0.0180113055313949</v>
      </c>
      <c r="IT248">
        <v>0.00213158163258544</v>
      </c>
      <c r="IU248">
        <v>-2.28843148016446e-05</v>
      </c>
      <c r="IV248">
        <v>5</v>
      </c>
      <c r="IW248">
        <v>2442</v>
      </c>
      <c r="IX248">
        <v>1</v>
      </c>
      <c r="IY248">
        <v>27</v>
      </c>
      <c r="IZ248">
        <v>29309802.2</v>
      </c>
      <c r="JA248">
        <v>29309802.2</v>
      </c>
      <c r="JB248">
        <v>0.949707</v>
      </c>
      <c r="JC248">
        <v>2.63794</v>
      </c>
      <c r="JD248">
        <v>1.54785</v>
      </c>
      <c r="JE248">
        <v>2.31812</v>
      </c>
      <c r="JF248">
        <v>1.64673</v>
      </c>
      <c r="JG248">
        <v>2.25098</v>
      </c>
      <c r="JH248">
        <v>34.0998</v>
      </c>
      <c r="JI248">
        <v>24.2188</v>
      </c>
      <c r="JJ248">
        <v>18</v>
      </c>
      <c r="JK248">
        <v>505.916</v>
      </c>
      <c r="JL248">
        <v>333.833</v>
      </c>
      <c r="JM248">
        <v>31.5887</v>
      </c>
      <c r="JN248">
        <v>28.5576</v>
      </c>
      <c r="JO248">
        <v>29.9999</v>
      </c>
      <c r="JP248">
        <v>28.5753</v>
      </c>
      <c r="JQ248">
        <v>28.535</v>
      </c>
      <c r="JR248">
        <v>19.0211</v>
      </c>
      <c r="JS248">
        <v>23.0129</v>
      </c>
      <c r="JT248">
        <v>85.7107</v>
      </c>
      <c r="JU248">
        <v>31.5904</v>
      </c>
      <c r="JV248">
        <v>419.9</v>
      </c>
      <c r="JW248">
        <v>24.2037</v>
      </c>
      <c r="JX248">
        <v>96.6155</v>
      </c>
      <c r="JY248">
        <v>94.5318</v>
      </c>
    </row>
    <row r="249" spans="1:285">
      <c r="A249">
        <v>233</v>
      </c>
      <c r="B249">
        <v>1758588131.1</v>
      </c>
      <c r="C249">
        <v>4591</v>
      </c>
      <c r="D249" t="s">
        <v>896</v>
      </c>
      <c r="E249" t="s">
        <v>897</v>
      </c>
      <c r="F249">
        <v>5</v>
      </c>
      <c r="G249" t="s">
        <v>419</v>
      </c>
      <c r="H249" t="s">
        <v>793</v>
      </c>
      <c r="I249" t="s">
        <v>421</v>
      </c>
      <c r="J249">
        <v>1758588128.1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5.9</v>
      </c>
      <c r="DB249">
        <v>0.5</v>
      </c>
      <c r="DC249" t="s">
        <v>423</v>
      </c>
      <c r="DD249">
        <v>2</v>
      </c>
      <c r="DE249">
        <v>1758588128.1</v>
      </c>
      <c r="DF249">
        <v>420.906666666667</v>
      </c>
      <c r="DG249">
        <v>419.897666666667</v>
      </c>
      <c r="DH249">
        <v>24.6455</v>
      </c>
      <c r="DI249">
        <v>24.1543333333333</v>
      </c>
      <c r="DJ249">
        <v>418.740333333333</v>
      </c>
      <c r="DK249">
        <v>24.2561666666667</v>
      </c>
      <c r="DL249">
        <v>499.925333333333</v>
      </c>
      <c r="DM249">
        <v>89.6132666666667</v>
      </c>
      <c r="DN249">
        <v>0.0355044333333333</v>
      </c>
      <c r="DO249">
        <v>30.6191666666667</v>
      </c>
      <c r="DP249">
        <v>29.9961333333333</v>
      </c>
      <c r="DQ249">
        <v>999.9</v>
      </c>
      <c r="DR249">
        <v>0</v>
      </c>
      <c r="DS249">
        <v>0</v>
      </c>
      <c r="DT249">
        <v>9977.91666666667</v>
      </c>
      <c r="DU249">
        <v>0</v>
      </c>
      <c r="DV249">
        <v>0.285014</v>
      </c>
      <c r="DW249">
        <v>1.008809</v>
      </c>
      <c r="DX249">
        <v>431.542333333333</v>
      </c>
      <c r="DY249">
        <v>430.291</v>
      </c>
      <c r="DZ249">
        <v>0.491157333333333</v>
      </c>
      <c r="EA249">
        <v>419.897666666667</v>
      </c>
      <c r="EB249">
        <v>24.1543333333333</v>
      </c>
      <c r="EC249">
        <v>2.20856333333333</v>
      </c>
      <c r="ED249">
        <v>2.16455</v>
      </c>
      <c r="EE249">
        <v>19.0245666666667</v>
      </c>
      <c r="EF249">
        <v>18.7023333333333</v>
      </c>
      <c r="EG249">
        <v>0.00500059</v>
      </c>
      <c r="EH249">
        <v>0</v>
      </c>
      <c r="EI249">
        <v>0</v>
      </c>
      <c r="EJ249">
        <v>0</v>
      </c>
      <c r="EK249">
        <v>817.733333333333</v>
      </c>
      <c r="EL249">
        <v>0.00500059</v>
      </c>
      <c r="EM249">
        <v>-12.6666666666667</v>
      </c>
      <c r="EN249">
        <v>-0.366666666666667</v>
      </c>
      <c r="EO249">
        <v>35.208</v>
      </c>
      <c r="EP249">
        <v>38.3123333333333</v>
      </c>
      <c r="EQ249">
        <v>36.5413333333333</v>
      </c>
      <c r="ER249">
        <v>38.3123333333333</v>
      </c>
      <c r="ES249">
        <v>37.583</v>
      </c>
      <c r="ET249">
        <v>0</v>
      </c>
      <c r="EU249">
        <v>0</v>
      </c>
      <c r="EV249">
        <v>0</v>
      </c>
      <c r="EW249">
        <v>1758588130.4</v>
      </c>
      <c r="EX249">
        <v>0</v>
      </c>
      <c r="EY249">
        <v>814.672</v>
      </c>
      <c r="EZ249">
        <v>-12.1230767882079</v>
      </c>
      <c r="FA249">
        <v>-12.4923079952451</v>
      </c>
      <c r="FB249">
        <v>-14.444</v>
      </c>
      <c r="FC249">
        <v>15</v>
      </c>
      <c r="FD249">
        <v>0</v>
      </c>
      <c r="FE249" t="s">
        <v>424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0.990402285714286</v>
      </c>
      <c r="FR249">
        <v>-0.00548166233766328</v>
      </c>
      <c r="FS249">
        <v>0.0383421122864278</v>
      </c>
      <c r="FT249">
        <v>1</v>
      </c>
      <c r="FU249">
        <v>814.55</v>
      </c>
      <c r="FV249">
        <v>-8.71963321509897</v>
      </c>
      <c r="FW249">
        <v>5.92513340629162</v>
      </c>
      <c r="FX249">
        <v>-1</v>
      </c>
      <c r="FY249">
        <v>0.490488190476191</v>
      </c>
      <c r="FZ249">
        <v>0.0078780779220785</v>
      </c>
      <c r="GA249">
        <v>0.00116905642126451</v>
      </c>
      <c r="GB249">
        <v>1</v>
      </c>
      <c r="GC249">
        <v>2</v>
      </c>
      <c r="GD249">
        <v>2</v>
      </c>
      <c r="GE249" t="s">
        <v>425</v>
      </c>
      <c r="GF249">
        <v>3.13323</v>
      </c>
      <c r="GG249">
        <v>2.71335</v>
      </c>
      <c r="GH249">
        <v>0.0887075</v>
      </c>
      <c r="GI249">
        <v>0.0890368</v>
      </c>
      <c r="GJ249">
        <v>0.103891</v>
      </c>
      <c r="GK249">
        <v>0.103139</v>
      </c>
      <c r="GL249">
        <v>34310.6</v>
      </c>
      <c r="GM249">
        <v>36727</v>
      </c>
      <c r="GN249">
        <v>34066.2</v>
      </c>
      <c r="GO249">
        <v>36505.3</v>
      </c>
      <c r="GP249">
        <v>43120</v>
      </c>
      <c r="GQ249">
        <v>47000.1</v>
      </c>
      <c r="GR249">
        <v>53154.3</v>
      </c>
      <c r="GS249">
        <v>58346.3</v>
      </c>
      <c r="GT249">
        <v>1.95147</v>
      </c>
      <c r="GU249">
        <v>1.65815</v>
      </c>
      <c r="GV249">
        <v>0.0865273</v>
      </c>
      <c r="GW249">
        <v>0</v>
      </c>
      <c r="GX249">
        <v>28.5814</v>
      </c>
      <c r="GY249">
        <v>999.9</v>
      </c>
      <c r="GZ249">
        <v>59.938</v>
      </c>
      <c r="HA249">
        <v>30.534</v>
      </c>
      <c r="HB249">
        <v>29.3799</v>
      </c>
      <c r="HC249">
        <v>54.51</v>
      </c>
      <c r="HD249">
        <v>45.7131</v>
      </c>
      <c r="HE249">
        <v>1</v>
      </c>
      <c r="HF249">
        <v>0.0915981</v>
      </c>
      <c r="HG249">
        <v>-1.72254</v>
      </c>
      <c r="HH249">
        <v>20.1263</v>
      </c>
      <c r="HI249">
        <v>5.19872</v>
      </c>
      <c r="HJ249">
        <v>12.005</v>
      </c>
      <c r="HK249">
        <v>4.97555</v>
      </c>
      <c r="HL249">
        <v>3.294</v>
      </c>
      <c r="HM249">
        <v>9999</v>
      </c>
      <c r="HN249">
        <v>999.9</v>
      </c>
      <c r="HO249">
        <v>9999</v>
      </c>
      <c r="HP249">
        <v>9999</v>
      </c>
      <c r="HQ249">
        <v>1.86325</v>
      </c>
      <c r="HR249">
        <v>1.86813</v>
      </c>
      <c r="HS249">
        <v>1.86787</v>
      </c>
      <c r="HT249">
        <v>1.86905</v>
      </c>
      <c r="HU249">
        <v>1.86983</v>
      </c>
      <c r="HV249">
        <v>1.86586</v>
      </c>
      <c r="HW249">
        <v>1.86695</v>
      </c>
      <c r="HX249">
        <v>1.86838</v>
      </c>
      <c r="HY249">
        <v>5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2.167</v>
      </c>
      <c r="IM249">
        <v>0.3893</v>
      </c>
      <c r="IN249">
        <v>0.725814700763697</v>
      </c>
      <c r="IO249">
        <v>0.00362048344270013</v>
      </c>
      <c r="IP249">
        <v>-5.06934738496834e-07</v>
      </c>
      <c r="IQ249">
        <v>1.8318064437723e-10</v>
      </c>
      <c r="IR249">
        <v>-0.101343419155985</v>
      </c>
      <c r="IS249">
        <v>-0.0180113055313949</v>
      </c>
      <c r="IT249">
        <v>0.00213158163258544</v>
      </c>
      <c r="IU249">
        <v>-2.28843148016446e-05</v>
      </c>
      <c r="IV249">
        <v>5</v>
      </c>
      <c r="IW249">
        <v>2442</v>
      </c>
      <c r="IX249">
        <v>1</v>
      </c>
      <c r="IY249">
        <v>27</v>
      </c>
      <c r="IZ249">
        <v>29309802.2</v>
      </c>
      <c r="JA249">
        <v>29309802.2</v>
      </c>
      <c r="JB249">
        <v>0.948486</v>
      </c>
      <c r="JC249">
        <v>2.63306</v>
      </c>
      <c r="JD249">
        <v>1.54785</v>
      </c>
      <c r="JE249">
        <v>2.31812</v>
      </c>
      <c r="JF249">
        <v>1.64673</v>
      </c>
      <c r="JG249">
        <v>2.31812</v>
      </c>
      <c r="JH249">
        <v>34.0771</v>
      </c>
      <c r="JI249">
        <v>24.2188</v>
      </c>
      <c r="JJ249">
        <v>18</v>
      </c>
      <c r="JK249">
        <v>506.043</v>
      </c>
      <c r="JL249">
        <v>333.853</v>
      </c>
      <c r="JM249">
        <v>31.5938</v>
      </c>
      <c r="JN249">
        <v>28.5564</v>
      </c>
      <c r="JO249">
        <v>29.9999</v>
      </c>
      <c r="JP249">
        <v>28.5747</v>
      </c>
      <c r="JQ249">
        <v>28.5342</v>
      </c>
      <c r="JR249">
        <v>19.0183</v>
      </c>
      <c r="JS249">
        <v>23.0129</v>
      </c>
      <c r="JT249">
        <v>85.7107</v>
      </c>
      <c r="JU249">
        <v>31.5923</v>
      </c>
      <c r="JV249">
        <v>419.9</v>
      </c>
      <c r="JW249">
        <v>24.2037</v>
      </c>
      <c r="JX249">
        <v>96.6154</v>
      </c>
      <c r="JY249">
        <v>94.5321</v>
      </c>
    </row>
    <row r="250" spans="1:285">
      <c r="A250">
        <v>234</v>
      </c>
      <c r="B250">
        <v>1758588133.1</v>
      </c>
      <c r="C250">
        <v>4593</v>
      </c>
      <c r="D250" t="s">
        <v>898</v>
      </c>
      <c r="E250" t="s">
        <v>899</v>
      </c>
      <c r="F250">
        <v>5</v>
      </c>
      <c r="G250" t="s">
        <v>419</v>
      </c>
      <c r="H250" t="s">
        <v>793</v>
      </c>
      <c r="I250" t="s">
        <v>421</v>
      </c>
      <c r="J250">
        <v>1758588130.1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5.9</v>
      </c>
      <c r="DB250">
        <v>0.5</v>
      </c>
      <c r="DC250" t="s">
        <v>423</v>
      </c>
      <c r="DD250">
        <v>2</v>
      </c>
      <c r="DE250">
        <v>1758588130.1</v>
      </c>
      <c r="DF250">
        <v>420.893333333333</v>
      </c>
      <c r="DG250">
        <v>419.890333333333</v>
      </c>
      <c r="DH250">
        <v>24.6441333333333</v>
      </c>
      <c r="DI250">
        <v>24.1539</v>
      </c>
      <c r="DJ250">
        <v>418.727333333333</v>
      </c>
      <c r="DK250">
        <v>24.2548666666667</v>
      </c>
      <c r="DL250">
        <v>500.021</v>
      </c>
      <c r="DM250">
        <v>89.6134666666667</v>
      </c>
      <c r="DN250">
        <v>0.0353280666666667</v>
      </c>
      <c r="DO250">
        <v>30.6205333333333</v>
      </c>
      <c r="DP250">
        <v>29.9948666666667</v>
      </c>
      <c r="DQ250">
        <v>999.9</v>
      </c>
      <c r="DR250">
        <v>0</v>
      </c>
      <c r="DS250">
        <v>0</v>
      </c>
      <c r="DT250">
        <v>9993.35</v>
      </c>
      <c r="DU250">
        <v>0</v>
      </c>
      <c r="DV250">
        <v>0.280417</v>
      </c>
      <c r="DW250">
        <v>1.00313233333333</v>
      </c>
      <c r="DX250">
        <v>431.528</v>
      </c>
      <c r="DY250">
        <v>430.283333333333</v>
      </c>
      <c r="DZ250">
        <v>0.490226666666667</v>
      </c>
      <c r="EA250">
        <v>419.890333333333</v>
      </c>
      <c r="EB250">
        <v>24.1539</v>
      </c>
      <c r="EC250">
        <v>2.20844666666667</v>
      </c>
      <c r="ED250">
        <v>2.16451333333333</v>
      </c>
      <c r="EE250">
        <v>19.0237</v>
      </c>
      <c r="EF250">
        <v>18.7021</v>
      </c>
      <c r="EG250">
        <v>0.00500059</v>
      </c>
      <c r="EH250">
        <v>0</v>
      </c>
      <c r="EI250">
        <v>0</v>
      </c>
      <c r="EJ250">
        <v>0</v>
      </c>
      <c r="EK250">
        <v>813.866666666667</v>
      </c>
      <c r="EL250">
        <v>0.00500059</v>
      </c>
      <c r="EM250">
        <v>-11.0666666666667</v>
      </c>
      <c r="EN250">
        <v>-0.366666666666667</v>
      </c>
      <c r="EO250">
        <v>35.229</v>
      </c>
      <c r="EP250">
        <v>38.3746666666667</v>
      </c>
      <c r="EQ250">
        <v>36.562</v>
      </c>
      <c r="ER250">
        <v>38.3746666666667</v>
      </c>
      <c r="ES250">
        <v>37.6246666666667</v>
      </c>
      <c r="ET250">
        <v>0</v>
      </c>
      <c r="EU250">
        <v>0</v>
      </c>
      <c r="EV250">
        <v>0</v>
      </c>
      <c r="EW250">
        <v>1758588132.2</v>
      </c>
      <c r="EX250">
        <v>0</v>
      </c>
      <c r="EY250">
        <v>814.253846153846</v>
      </c>
      <c r="EZ250">
        <v>-13.5794870618339</v>
      </c>
      <c r="FA250">
        <v>8.08205103274021</v>
      </c>
      <c r="FB250">
        <v>-13.6</v>
      </c>
      <c r="FC250">
        <v>15</v>
      </c>
      <c r="FD250">
        <v>0</v>
      </c>
      <c r="FE250" t="s">
        <v>424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0.987452047619048</v>
      </c>
      <c r="FR250">
        <v>0.0422661818181817</v>
      </c>
      <c r="FS250">
        <v>0.0373397314328039</v>
      </c>
      <c r="FT250">
        <v>1</v>
      </c>
      <c r="FU250">
        <v>814.352941176471</v>
      </c>
      <c r="FV250">
        <v>-2.5362871856452</v>
      </c>
      <c r="FW250">
        <v>5.9880388272405</v>
      </c>
      <c r="FX250">
        <v>-1</v>
      </c>
      <c r="FY250">
        <v>0.490443476190476</v>
      </c>
      <c r="FZ250">
        <v>0.0058948831168829</v>
      </c>
      <c r="GA250">
        <v>0.00120766664507371</v>
      </c>
      <c r="GB250">
        <v>1</v>
      </c>
      <c r="GC250">
        <v>2</v>
      </c>
      <c r="GD250">
        <v>2</v>
      </c>
      <c r="GE250" t="s">
        <v>425</v>
      </c>
      <c r="GF250">
        <v>3.13335</v>
      </c>
      <c r="GG250">
        <v>2.7131</v>
      </c>
      <c r="GH250">
        <v>0.0887087</v>
      </c>
      <c r="GI250">
        <v>0.0890373</v>
      </c>
      <c r="GJ250">
        <v>0.103887</v>
      </c>
      <c r="GK250">
        <v>0.103135</v>
      </c>
      <c r="GL250">
        <v>34310.8</v>
      </c>
      <c r="GM250">
        <v>36727</v>
      </c>
      <c r="GN250">
        <v>34066.4</v>
      </c>
      <c r="GO250">
        <v>36505.3</v>
      </c>
      <c r="GP250">
        <v>43120.4</v>
      </c>
      <c r="GQ250">
        <v>47000.4</v>
      </c>
      <c r="GR250">
        <v>53154.5</v>
      </c>
      <c r="GS250">
        <v>58346.5</v>
      </c>
      <c r="GT250">
        <v>1.95158</v>
      </c>
      <c r="GU250">
        <v>1.65795</v>
      </c>
      <c r="GV250">
        <v>0.0863373</v>
      </c>
      <c r="GW250">
        <v>0</v>
      </c>
      <c r="GX250">
        <v>28.5801</v>
      </c>
      <c r="GY250">
        <v>999.9</v>
      </c>
      <c r="GZ250">
        <v>59.938</v>
      </c>
      <c r="HA250">
        <v>30.524</v>
      </c>
      <c r="HB250">
        <v>29.3639</v>
      </c>
      <c r="HC250">
        <v>54.7</v>
      </c>
      <c r="HD250">
        <v>45.5288</v>
      </c>
      <c r="HE250">
        <v>1</v>
      </c>
      <c r="HF250">
        <v>0.0916108</v>
      </c>
      <c r="HG250">
        <v>-1.70962</v>
      </c>
      <c r="HH250">
        <v>20.1265</v>
      </c>
      <c r="HI250">
        <v>5.19872</v>
      </c>
      <c r="HJ250">
        <v>12.0053</v>
      </c>
      <c r="HK250">
        <v>4.97555</v>
      </c>
      <c r="HL250">
        <v>3.294</v>
      </c>
      <c r="HM250">
        <v>9999</v>
      </c>
      <c r="HN250">
        <v>999.9</v>
      </c>
      <c r="HO250">
        <v>9999</v>
      </c>
      <c r="HP250">
        <v>9999</v>
      </c>
      <c r="HQ250">
        <v>1.86325</v>
      </c>
      <c r="HR250">
        <v>1.86812</v>
      </c>
      <c r="HS250">
        <v>1.86784</v>
      </c>
      <c r="HT250">
        <v>1.86905</v>
      </c>
      <c r="HU250">
        <v>1.86983</v>
      </c>
      <c r="HV250">
        <v>1.86587</v>
      </c>
      <c r="HW250">
        <v>1.86695</v>
      </c>
      <c r="HX250">
        <v>1.86839</v>
      </c>
      <c r="HY250">
        <v>5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2.166</v>
      </c>
      <c r="IM250">
        <v>0.3891</v>
      </c>
      <c r="IN250">
        <v>0.725814700763697</v>
      </c>
      <c r="IO250">
        <v>0.00362048344270013</v>
      </c>
      <c r="IP250">
        <v>-5.06934738496834e-07</v>
      </c>
      <c r="IQ250">
        <v>1.8318064437723e-10</v>
      </c>
      <c r="IR250">
        <v>-0.101343419155985</v>
      </c>
      <c r="IS250">
        <v>-0.0180113055313949</v>
      </c>
      <c r="IT250">
        <v>0.00213158163258544</v>
      </c>
      <c r="IU250">
        <v>-2.28843148016446e-05</v>
      </c>
      <c r="IV250">
        <v>5</v>
      </c>
      <c r="IW250">
        <v>2442</v>
      </c>
      <c r="IX250">
        <v>1</v>
      </c>
      <c r="IY250">
        <v>27</v>
      </c>
      <c r="IZ250">
        <v>29309802.2</v>
      </c>
      <c r="JA250">
        <v>29309802.2</v>
      </c>
      <c r="JB250">
        <v>0.948486</v>
      </c>
      <c r="JC250">
        <v>2.62939</v>
      </c>
      <c r="JD250">
        <v>1.54785</v>
      </c>
      <c r="JE250">
        <v>2.31812</v>
      </c>
      <c r="JF250">
        <v>1.64551</v>
      </c>
      <c r="JG250">
        <v>2.35474</v>
      </c>
      <c r="JH250">
        <v>34.0998</v>
      </c>
      <c r="JI250">
        <v>24.2276</v>
      </c>
      <c r="JJ250">
        <v>18</v>
      </c>
      <c r="JK250">
        <v>506.098</v>
      </c>
      <c r="JL250">
        <v>333.752</v>
      </c>
      <c r="JM250">
        <v>31.5961</v>
      </c>
      <c r="JN250">
        <v>28.5558</v>
      </c>
      <c r="JO250">
        <v>30</v>
      </c>
      <c r="JP250">
        <v>28.5735</v>
      </c>
      <c r="JQ250">
        <v>28.5332</v>
      </c>
      <c r="JR250">
        <v>19.0194</v>
      </c>
      <c r="JS250">
        <v>23.0129</v>
      </c>
      <c r="JT250">
        <v>85.7107</v>
      </c>
      <c r="JU250">
        <v>31.5923</v>
      </c>
      <c r="JV250">
        <v>419.9</v>
      </c>
      <c r="JW250">
        <v>24.2037</v>
      </c>
      <c r="JX250">
        <v>96.6158</v>
      </c>
      <c r="JY250">
        <v>94.5322</v>
      </c>
    </row>
    <row r="251" spans="1:285">
      <c r="A251">
        <v>235</v>
      </c>
      <c r="B251">
        <v>1758588135.1</v>
      </c>
      <c r="C251">
        <v>4595</v>
      </c>
      <c r="D251" t="s">
        <v>900</v>
      </c>
      <c r="E251" t="s">
        <v>901</v>
      </c>
      <c r="F251">
        <v>5</v>
      </c>
      <c r="G251" t="s">
        <v>419</v>
      </c>
      <c r="H251" t="s">
        <v>793</v>
      </c>
      <c r="I251" t="s">
        <v>421</v>
      </c>
      <c r="J251">
        <v>1758588132.1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5.9</v>
      </c>
      <c r="DB251">
        <v>0.5</v>
      </c>
      <c r="DC251" t="s">
        <v>423</v>
      </c>
      <c r="DD251">
        <v>2</v>
      </c>
      <c r="DE251">
        <v>1758588132.1</v>
      </c>
      <c r="DF251">
        <v>420.889666666667</v>
      </c>
      <c r="DG251">
        <v>419.893333333333</v>
      </c>
      <c r="DH251">
        <v>24.6428666666667</v>
      </c>
      <c r="DI251">
        <v>24.1534666666667</v>
      </c>
      <c r="DJ251">
        <v>418.723666666667</v>
      </c>
      <c r="DK251">
        <v>24.2536666666667</v>
      </c>
      <c r="DL251">
        <v>500.096333333333</v>
      </c>
      <c r="DM251">
        <v>89.6136</v>
      </c>
      <c r="DN251">
        <v>0.0351204666666667</v>
      </c>
      <c r="DO251">
        <v>30.6218666666667</v>
      </c>
      <c r="DP251">
        <v>29.9916333333333</v>
      </c>
      <c r="DQ251">
        <v>999.9</v>
      </c>
      <c r="DR251">
        <v>0</v>
      </c>
      <c r="DS251">
        <v>0</v>
      </c>
      <c r="DT251">
        <v>10008.7833333333</v>
      </c>
      <c r="DU251">
        <v>0</v>
      </c>
      <c r="DV251">
        <v>0.27582</v>
      </c>
      <c r="DW251">
        <v>0.996449</v>
      </c>
      <c r="DX251">
        <v>431.523666666667</v>
      </c>
      <c r="DY251">
        <v>430.286333333333</v>
      </c>
      <c r="DZ251">
        <v>0.489392666666667</v>
      </c>
      <c r="EA251">
        <v>419.893333333333</v>
      </c>
      <c r="EB251">
        <v>24.1534666666667</v>
      </c>
      <c r="EC251">
        <v>2.20833666666667</v>
      </c>
      <c r="ED251">
        <v>2.16447666666667</v>
      </c>
      <c r="EE251">
        <v>19.0229</v>
      </c>
      <c r="EF251">
        <v>18.7018333333333</v>
      </c>
      <c r="EG251">
        <v>0.00500059</v>
      </c>
      <c r="EH251">
        <v>0</v>
      </c>
      <c r="EI251">
        <v>0</v>
      </c>
      <c r="EJ251">
        <v>0</v>
      </c>
      <c r="EK251">
        <v>810.466666666667</v>
      </c>
      <c r="EL251">
        <v>0.00500059</v>
      </c>
      <c r="EM251">
        <v>-6.46666666666667</v>
      </c>
      <c r="EN251">
        <v>-0.133333333333333</v>
      </c>
      <c r="EO251">
        <v>35.25</v>
      </c>
      <c r="EP251">
        <v>38.4373333333333</v>
      </c>
      <c r="EQ251">
        <v>36.583</v>
      </c>
      <c r="ER251">
        <v>38.4373333333333</v>
      </c>
      <c r="ES251">
        <v>37.6663333333333</v>
      </c>
      <c r="ET251">
        <v>0</v>
      </c>
      <c r="EU251">
        <v>0</v>
      </c>
      <c r="EV251">
        <v>0</v>
      </c>
      <c r="EW251">
        <v>1758588134</v>
      </c>
      <c r="EX251">
        <v>0</v>
      </c>
      <c r="EY251">
        <v>813.992</v>
      </c>
      <c r="EZ251">
        <v>-16.8307692783621</v>
      </c>
      <c r="FA251">
        <v>0.276922957478716</v>
      </c>
      <c r="FB251">
        <v>-14.112</v>
      </c>
      <c r="FC251">
        <v>15</v>
      </c>
      <c r="FD251">
        <v>0</v>
      </c>
      <c r="FE251" t="s">
        <v>424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0.986767476190476</v>
      </c>
      <c r="FR251">
        <v>0.0805245974025984</v>
      </c>
      <c r="FS251">
        <v>0.036826439347449</v>
      </c>
      <c r="FT251">
        <v>1</v>
      </c>
      <c r="FU251">
        <v>814.214705882353</v>
      </c>
      <c r="FV251">
        <v>-6.05805949672977</v>
      </c>
      <c r="FW251">
        <v>5.55317250889029</v>
      </c>
      <c r="FX251">
        <v>-1</v>
      </c>
      <c r="FY251">
        <v>0.49040680952381</v>
      </c>
      <c r="FZ251">
        <v>0.000833298701299257</v>
      </c>
      <c r="GA251">
        <v>0.00125338640790793</v>
      </c>
      <c r="GB251">
        <v>1</v>
      </c>
      <c r="GC251">
        <v>2</v>
      </c>
      <c r="GD251">
        <v>2</v>
      </c>
      <c r="GE251" t="s">
        <v>425</v>
      </c>
      <c r="GF251">
        <v>3.13315</v>
      </c>
      <c r="GG251">
        <v>2.71308</v>
      </c>
      <c r="GH251">
        <v>0.0887098</v>
      </c>
      <c r="GI251">
        <v>0.0890319</v>
      </c>
      <c r="GJ251">
        <v>0.103888</v>
      </c>
      <c r="GK251">
        <v>0.103131</v>
      </c>
      <c r="GL251">
        <v>34310.9</v>
      </c>
      <c r="GM251">
        <v>36727.2</v>
      </c>
      <c r="GN251">
        <v>34066.5</v>
      </c>
      <c r="GO251">
        <v>36505.2</v>
      </c>
      <c r="GP251">
        <v>43120.6</v>
      </c>
      <c r="GQ251">
        <v>47000.6</v>
      </c>
      <c r="GR251">
        <v>53154.9</v>
      </c>
      <c r="GS251">
        <v>58346.4</v>
      </c>
      <c r="GT251">
        <v>1.95138</v>
      </c>
      <c r="GU251">
        <v>1.65805</v>
      </c>
      <c r="GV251">
        <v>0.086531</v>
      </c>
      <c r="GW251">
        <v>0</v>
      </c>
      <c r="GX251">
        <v>28.58</v>
      </c>
      <c r="GY251">
        <v>999.9</v>
      </c>
      <c r="GZ251">
        <v>59.938</v>
      </c>
      <c r="HA251">
        <v>30.534</v>
      </c>
      <c r="HB251">
        <v>29.3798</v>
      </c>
      <c r="HC251">
        <v>54.5</v>
      </c>
      <c r="HD251">
        <v>45.617</v>
      </c>
      <c r="HE251">
        <v>1</v>
      </c>
      <c r="HF251">
        <v>0.0916082</v>
      </c>
      <c r="HG251">
        <v>-1.70145</v>
      </c>
      <c r="HH251">
        <v>20.1266</v>
      </c>
      <c r="HI251">
        <v>5.19827</v>
      </c>
      <c r="HJ251">
        <v>12.0053</v>
      </c>
      <c r="HK251">
        <v>4.9754</v>
      </c>
      <c r="HL251">
        <v>3.294</v>
      </c>
      <c r="HM251">
        <v>9999</v>
      </c>
      <c r="HN251">
        <v>999.9</v>
      </c>
      <c r="HO251">
        <v>9999</v>
      </c>
      <c r="HP251">
        <v>9999</v>
      </c>
      <c r="HQ251">
        <v>1.86324</v>
      </c>
      <c r="HR251">
        <v>1.86812</v>
      </c>
      <c r="HS251">
        <v>1.86784</v>
      </c>
      <c r="HT251">
        <v>1.86905</v>
      </c>
      <c r="HU251">
        <v>1.86983</v>
      </c>
      <c r="HV251">
        <v>1.86587</v>
      </c>
      <c r="HW251">
        <v>1.86694</v>
      </c>
      <c r="HX251">
        <v>1.86837</v>
      </c>
      <c r="HY251">
        <v>5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2.166</v>
      </c>
      <c r="IM251">
        <v>0.3892</v>
      </c>
      <c r="IN251">
        <v>0.725814700763697</v>
      </c>
      <c r="IO251">
        <v>0.00362048344270013</v>
      </c>
      <c r="IP251">
        <v>-5.06934738496834e-07</v>
      </c>
      <c r="IQ251">
        <v>1.8318064437723e-10</v>
      </c>
      <c r="IR251">
        <v>-0.101343419155985</v>
      </c>
      <c r="IS251">
        <v>-0.0180113055313949</v>
      </c>
      <c r="IT251">
        <v>0.00213158163258544</v>
      </c>
      <c r="IU251">
        <v>-2.28843148016446e-05</v>
      </c>
      <c r="IV251">
        <v>5</v>
      </c>
      <c r="IW251">
        <v>2442</v>
      </c>
      <c r="IX251">
        <v>1</v>
      </c>
      <c r="IY251">
        <v>27</v>
      </c>
      <c r="IZ251">
        <v>29309802.3</v>
      </c>
      <c r="JA251">
        <v>29309802.3</v>
      </c>
      <c r="JB251">
        <v>0.948486</v>
      </c>
      <c r="JC251">
        <v>2.62939</v>
      </c>
      <c r="JD251">
        <v>1.54785</v>
      </c>
      <c r="JE251">
        <v>2.31812</v>
      </c>
      <c r="JF251">
        <v>1.64673</v>
      </c>
      <c r="JG251">
        <v>2.38037</v>
      </c>
      <c r="JH251">
        <v>34.0998</v>
      </c>
      <c r="JI251">
        <v>24.2276</v>
      </c>
      <c r="JJ251">
        <v>18</v>
      </c>
      <c r="JK251">
        <v>505.96</v>
      </c>
      <c r="JL251">
        <v>333.793</v>
      </c>
      <c r="JM251">
        <v>31.5967</v>
      </c>
      <c r="JN251">
        <v>28.5546</v>
      </c>
      <c r="JO251">
        <v>30</v>
      </c>
      <c r="JP251">
        <v>28.5728</v>
      </c>
      <c r="JQ251">
        <v>28.532</v>
      </c>
      <c r="JR251">
        <v>19.0199</v>
      </c>
      <c r="JS251">
        <v>23.0129</v>
      </c>
      <c r="JT251">
        <v>85.7107</v>
      </c>
      <c r="JU251">
        <v>31.5998</v>
      </c>
      <c r="JV251">
        <v>419.9</v>
      </c>
      <c r="JW251">
        <v>24.2037</v>
      </c>
      <c r="JX251">
        <v>96.6164</v>
      </c>
      <c r="JY251">
        <v>94.5321</v>
      </c>
    </row>
    <row r="252" spans="1:285">
      <c r="A252">
        <v>236</v>
      </c>
      <c r="B252">
        <v>1758588137.1</v>
      </c>
      <c r="C252">
        <v>4597</v>
      </c>
      <c r="D252" t="s">
        <v>902</v>
      </c>
      <c r="E252" t="s">
        <v>903</v>
      </c>
      <c r="F252">
        <v>5</v>
      </c>
      <c r="G252" t="s">
        <v>419</v>
      </c>
      <c r="H252" t="s">
        <v>793</v>
      </c>
      <c r="I252" t="s">
        <v>421</v>
      </c>
      <c r="J252">
        <v>1758588134.1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5.9</v>
      </c>
      <c r="DB252">
        <v>0.5</v>
      </c>
      <c r="DC252" t="s">
        <v>423</v>
      </c>
      <c r="DD252">
        <v>2</v>
      </c>
      <c r="DE252">
        <v>1758588134.1</v>
      </c>
      <c r="DF252">
        <v>420.884</v>
      </c>
      <c r="DG252">
        <v>419.888333333333</v>
      </c>
      <c r="DH252">
        <v>24.6421</v>
      </c>
      <c r="DI252">
        <v>24.1522666666667</v>
      </c>
      <c r="DJ252">
        <v>418.718</v>
      </c>
      <c r="DK252">
        <v>24.2529666666667</v>
      </c>
      <c r="DL252">
        <v>500.064666666667</v>
      </c>
      <c r="DM252">
        <v>89.6136333333333</v>
      </c>
      <c r="DN252">
        <v>0.0349546</v>
      </c>
      <c r="DO252">
        <v>30.6229666666667</v>
      </c>
      <c r="DP252">
        <v>29.9905333333333</v>
      </c>
      <c r="DQ252">
        <v>999.9</v>
      </c>
      <c r="DR252">
        <v>0</v>
      </c>
      <c r="DS252">
        <v>0</v>
      </c>
      <c r="DT252">
        <v>10016.7</v>
      </c>
      <c r="DU252">
        <v>0</v>
      </c>
      <c r="DV252">
        <v>0.280417</v>
      </c>
      <c r="DW252">
        <v>0.995626333333333</v>
      </c>
      <c r="DX252">
        <v>431.517333333333</v>
      </c>
      <c r="DY252">
        <v>430.280666666667</v>
      </c>
      <c r="DZ252">
        <v>0.489827666666667</v>
      </c>
      <c r="EA252">
        <v>419.888333333333</v>
      </c>
      <c r="EB252">
        <v>24.1522666666667</v>
      </c>
      <c r="EC252">
        <v>2.20827</v>
      </c>
      <c r="ED252">
        <v>2.16437333333333</v>
      </c>
      <c r="EE252">
        <v>19.0224333333333</v>
      </c>
      <c r="EF252">
        <v>18.7010333333333</v>
      </c>
      <c r="EG252">
        <v>0.00500059</v>
      </c>
      <c r="EH252">
        <v>0</v>
      </c>
      <c r="EI252">
        <v>0</v>
      </c>
      <c r="EJ252">
        <v>0</v>
      </c>
      <c r="EK252">
        <v>812.2</v>
      </c>
      <c r="EL252">
        <v>0.00500059</v>
      </c>
      <c r="EM252">
        <v>-11.3333333333333</v>
      </c>
      <c r="EN252">
        <v>-0.633333333333333</v>
      </c>
      <c r="EO252">
        <v>35.25</v>
      </c>
      <c r="EP252">
        <v>38.479</v>
      </c>
      <c r="EQ252">
        <v>36.604</v>
      </c>
      <c r="ER252">
        <v>38.4996666666667</v>
      </c>
      <c r="ES252">
        <v>37.687</v>
      </c>
      <c r="ET252">
        <v>0</v>
      </c>
      <c r="EU252">
        <v>0</v>
      </c>
      <c r="EV252">
        <v>0</v>
      </c>
      <c r="EW252">
        <v>1758588136.4</v>
      </c>
      <c r="EX252">
        <v>0</v>
      </c>
      <c r="EY252">
        <v>814.268</v>
      </c>
      <c r="EZ252">
        <v>4.97692286486533</v>
      </c>
      <c r="FA252">
        <v>1.43846174986401</v>
      </c>
      <c r="FB252">
        <v>-13.572</v>
      </c>
      <c r="FC252">
        <v>15</v>
      </c>
      <c r="FD252">
        <v>0</v>
      </c>
      <c r="FE252" t="s">
        <v>424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0.991811380952381</v>
      </c>
      <c r="FR252">
        <v>0.0279824415584412</v>
      </c>
      <c r="FS252">
        <v>0.035082611696878</v>
      </c>
      <c r="FT252">
        <v>1</v>
      </c>
      <c r="FU252">
        <v>814.026470588235</v>
      </c>
      <c r="FV252">
        <v>-6.93506496773496</v>
      </c>
      <c r="FW252">
        <v>5.14834689765043</v>
      </c>
      <c r="FX252">
        <v>-1</v>
      </c>
      <c r="FY252">
        <v>0.490475476190476</v>
      </c>
      <c r="FZ252">
        <v>-0.00201701298701402</v>
      </c>
      <c r="GA252">
        <v>0.00122415228663009</v>
      </c>
      <c r="GB252">
        <v>1</v>
      </c>
      <c r="GC252">
        <v>2</v>
      </c>
      <c r="GD252">
        <v>2</v>
      </c>
      <c r="GE252" t="s">
        <v>425</v>
      </c>
      <c r="GF252">
        <v>3.13305</v>
      </c>
      <c r="GG252">
        <v>2.71301</v>
      </c>
      <c r="GH252">
        <v>0.0887052</v>
      </c>
      <c r="GI252">
        <v>0.0890311</v>
      </c>
      <c r="GJ252">
        <v>0.103886</v>
      </c>
      <c r="GK252">
        <v>0.103125</v>
      </c>
      <c r="GL252">
        <v>34310.9</v>
      </c>
      <c r="GM252">
        <v>36727.2</v>
      </c>
      <c r="GN252">
        <v>34066.4</v>
      </c>
      <c r="GO252">
        <v>36505.2</v>
      </c>
      <c r="GP252">
        <v>43120.7</v>
      </c>
      <c r="GQ252">
        <v>47000.9</v>
      </c>
      <c r="GR252">
        <v>53154.8</v>
      </c>
      <c r="GS252">
        <v>58346.3</v>
      </c>
      <c r="GT252">
        <v>1.95115</v>
      </c>
      <c r="GU252">
        <v>1.65818</v>
      </c>
      <c r="GV252">
        <v>0.0871606</v>
      </c>
      <c r="GW252">
        <v>0</v>
      </c>
      <c r="GX252">
        <v>28.58</v>
      </c>
      <c r="GY252">
        <v>999.9</v>
      </c>
      <c r="GZ252">
        <v>59.938</v>
      </c>
      <c r="HA252">
        <v>30.534</v>
      </c>
      <c r="HB252">
        <v>29.3848</v>
      </c>
      <c r="HC252">
        <v>54.06</v>
      </c>
      <c r="HD252">
        <v>45.8454</v>
      </c>
      <c r="HE252">
        <v>1</v>
      </c>
      <c r="HF252">
        <v>0.0915727</v>
      </c>
      <c r="HG252">
        <v>-1.71144</v>
      </c>
      <c r="HH252">
        <v>20.1265</v>
      </c>
      <c r="HI252">
        <v>5.19827</v>
      </c>
      <c r="HJ252">
        <v>12.0061</v>
      </c>
      <c r="HK252">
        <v>4.9754</v>
      </c>
      <c r="HL252">
        <v>3.294</v>
      </c>
      <c r="HM252">
        <v>9999</v>
      </c>
      <c r="HN252">
        <v>999.9</v>
      </c>
      <c r="HO252">
        <v>9999</v>
      </c>
      <c r="HP252">
        <v>9999</v>
      </c>
      <c r="HQ252">
        <v>1.86325</v>
      </c>
      <c r="HR252">
        <v>1.86812</v>
      </c>
      <c r="HS252">
        <v>1.86784</v>
      </c>
      <c r="HT252">
        <v>1.86905</v>
      </c>
      <c r="HU252">
        <v>1.86981</v>
      </c>
      <c r="HV252">
        <v>1.86588</v>
      </c>
      <c r="HW252">
        <v>1.86696</v>
      </c>
      <c r="HX252">
        <v>1.86836</v>
      </c>
      <c r="HY252">
        <v>5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2.166</v>
      </c>
      <c r="IM252">
        <v>0.3892</v>
      </c>
      <c r="IN252">
        <v>0.725814700763697</v>
      </c>
      <c r="IO252">
        <v>0.00362048344270013</v>
      </c>
      <c r="IP252">
        <v>-5.06934738496834e-07</v>
      </c>
      <c r="IQ252">
        <v>1.8318064437723e-10</v>
      </c>
      <c r="IR252">
        <v>-0.101343419155985</v>
      </c>
      <c r="IS252">
        <v>-0.0180113055313949</v>
      </c>
      <c r="IT252">
        <v>0.00213158163258544</v>
      </c>
      <c r="IU252">
        <v>-2.28843148016446e-05</v>
      </c>
      <c r="IV252">
        <v>5</v>
      </c>
      <c r="IW252">
        <v>2442</v>
      </c>
      <c r="IX252">
        <v>1</v>
      </c>
      <c r="IY252">
        <v>27</v>
      </c>
      <c r="IZ252">
        <v>29309802.3</v>
      </c>
      <c r="JA252">
        <v>29309802.3</v>
      </c>
      <c r="JB252">
        <v>0.948486</v>
      </c>
      <c r="JC252">
        <v>2.63062</v>
      </c>
      <c r="JD252">
        <v>1.54785</v>
      </c>
      <c r="JE252">
        <v>2.31812</v>
      </c>
      <c r="JF252">
        <v>1.64673</v>
      </c>
      <c r="JG252">
        <v>2.2998</v>
      </c>
      <c r="JH252">
        <v>34.0998</v>
      </c>
      <c r="JI252">
        <v>24.2276</v>
      </c>
      <c r="JJ252">
        <v>18</v>
      </c>
      <c r="JK252">
        <v>505.801</v>
      </c>
      <c r="JL252">
        <v>333.849</v>
      </c>
      <c r="JM252">
        <v>31.597</v>
      </c>
      <c r="JN252">
        <v>28.5534</v>
      </c>
      <c r="JO252">
        <v>30</v>
      </c>
      <c r="JP252">
        <v>28.5717</v>
      </c>
      <c r="JQ252">
        <v>28.5314</v>
      </c>
      <c r="JR252">
        <v>19.0209</v>
      </c>
      <c r="JS252">
        <v>23.0129</v>
      </c>
      <c r="JT252">
        <v>85.7107</v>
      </c>
      <c r="JU252">
        <v>31.5998</v>
      </c>
      <c r="JV252">
        <v>419.9</v>
      </c>
      <c r="JW252">
        <v>24.2037</v>
      </c>
      <c r="JX252">
        <v>96.6162</v>
      </c>
      <c r="JY252">
        <v>94.532</v>
      </c>
    </row>
    <row r="253" spans="1:285">
      <c r="A253">
        <v>237</v>
      </c>
      <c r="B253">
        <v>1758588139.1</v>
      </c>
      <c r="C253">
        <v>4599</v>
      </c>
      <c r="D253" t="s">
        <v>904</v>
      </c>
      <c r="E253" t="s">
        <v>905</v>
      </c>
      <c r="F253">
        <v>5</v>
      </c>
      <c r="G253" t="s">
        <v>419</v>
      </c>
      <c r="H253" t="s">
        <v>793</v>
      </c>
      <c r="I253" t="s">
        <v>421</v>
      </c>
      <c r="J253">
        <v>1758588136.1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5.9</v>
      </c>
      <c r="DB253">
        <v>0.5</v>
      </c>
      <c r="DC253" t="s">
        <v>423</v>
      </c>
      <c r="DD253">
        <v>2</v>
      </c>
      <c r="DE253">
        <v>1758588136.1</v>
      </c>
      <c r="DF253">
        <v>420.867</v>
      </c>
      <c r="DG253">
        <v>419.882666666667</v>
      </c>
      <c r="DH253">
        <v>24.6410666666667</v>
      </c>
      <c r="DI253">
        <v>24.1503333333333</v>
      </c>
      <c r="DJ253">
        <v>418.701</v>
      </c>
      <c r="DK253">
        <v>24.252</v>
      </c>
      <c r="DL253">
        <v>499.976</v>
      </c>
      <c r="DM253">
        <v>89.6135333333333</v>
      </c>
      <c r="DN253">
        <v>0.0348912</v>
      </c>
      <c r="DO253">
        <v>30.6236333333333</v>
      </c>
      <c r="DP253">
        <v>29.9945</v>
      </c>
      <c r="DQ253">
        <v>999.9</v>
      </c>
      <c r="DR253">
        <v>0</v>
      </c>
      <c r="DS253">
        <v>0</v>
      </c>
      <c r="DT253">
        <v>10016.0666666667</v>
      </c>
      <c r="DU253">
        <v>0</v>
      </c>
      <c r="DV253">
        <v>0.285014</v>
      </c>
      <c r="DW253">
        <v>0.983948</v>
      </c>
      <c r="DX253">
        <v>431.499666666667</v>
      </c>
      <c r="DY253">
        <v>430.274333333333</v>
      </c>
      <c r="DZ253">
        <v>0.490748666666667</v>
      </c>
      <c r="EA253">
        <v>419.882666666667</v>
      </c>
      <c r="EB253">
        <v>24.1503333333333</v>
      </c>
      <c r="EC253">
        <v>2.20817666666667</v>
      </c>
      <c r="ED253">
        <v>2.1642</v>
      </c>
      <c r="EE253">
        <v>19.0217666666667</v>
      </c>
      <c r="EF253">
        <v>18.6997333333333</v>
      </c>
      <c r="EG253">
        <v>0.00500059</v>
      </c>
      <c r="EH253">
        <v>0</v>
      </c>
      <c r="EI253">
        <v>0</v>
      </c>
      <c r="EJ253">
        <v>0</v>
      </c>
      <c r="EK253">
        <v>810.7</v>
      </c>
      <c r="EL253">
        <v>0.00500059</v>
      </c>
      <c r="EM253">
        <v>-12.5</v>
      </c>
      <c r="EN253">
        <v>-1.36666666666667</v>
      </c>
      <c r="EO253">
        <v>35.2706666666667</v>
      </c>
      <c r="EP253">
        <v>38.5206666666667</v>
      </c>
      <c r="EQ253">
        <v>36.6456666666667</v>
      </c>
      <c r="ER253">
        <v>38.5623333333333</v>
      </c>
      <c r="ES253">
        <v>37.708</v>
      </c>
      <c r="ET253">
        <v>0</v>
      </c>
      <c r="EU253">
        <v>0</v>
      </c>
      <c r="EV253">
        <v>0</v>
      </c>
      <c r="EW253">
        <v>1758588138.2</v>
      </c>
      <c r="EX253">
        <v>0</v>
      </c>
      <c r="EY253">
        <v>814.046153846154</v>
      </c>
      <c r="EZ253">
        <v>4.67008531641953</v>
      </c>
      <c r="FA253">
        <v>15.5726498470106</v>
      </c>
      <c r="FB253">
        <v>-14.2961538461538</v>
      </c>
      <c r="FC253">
        <v>15</v>
      </c>
      <c r="FD253">
        <v>0</v>
      </c>
      <c r="FE253" t="s">
        <v>424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0.993668571428572</v>
      </c>
      <c r="FR253">
        <v>0.00989735064935344</v>
      </c>
      <c r="FS253">
        <v>0.0344454527423556</v>
      </c>
      <c r="FT253">
        <v>1</v>
      </c>
      <c r="FU253">
        <v>814.641176470588</v>
      </c>
      <c r="FV253">
        <v>-3.5721925478533</v>
      </c>
      <c r="FW253">
        <v>5.37374432101879</v>
      </c>
      <c r="FX253">
        <v>-1</v>
      </c>
      <c r="FY253">
        <v>0.490688333333333</v>
      </c>
      <c r="FZ253">
        <v>-0.00218290909090998</v>
      </c>
      <c r="GA253">
        <v>0.00120879134176933</v>
      </c>
      <c r="GB253">
        <v>1</v>
      </c>
      <c r="GC253">
        <v>2</v>
      </c>
      <c r="GD253">
        <v>2</v>
      </c>
      <c r="GE253" t="s">
        <v>425</v>
      </c>
      <c r="GF253">
        <v>3.1331</v>
      </c>
      <c r="GG253">
        <v>2.71288</v>
      </c>
      <c r="GH253">
        <v>0.0887011</v>
      </c>
      <c r="GI253">
        <v>0.089036</v>
      </c>
      <c r="GJ253">
        <v>0.103879</v>
      </c>
      <c r="GK253">
        <v>0.10312</v>
      </c>
      <c r="GL253">
        <v>34310.9</v>
      </c>
      <c r="GM253">
        <v>36727.1</v>
      </c>
      <c r="GN253">
        <v>34066.3</v>
      </c>
      <c r="GO253">
        <v>36505.3</v>
      </c>
      <c r="GP253">
        <v>43120.8</v>
      </c>
      <c r="GQ253">
        <v>47001.2</v>
      </c>
      <c r="GR253">
        <v>53154.6</v>
      </c>
      <c r="GS253">
        <v>58346.4</v>
      </c>
      <c r="GT253">
        <v>1.95128</v>
      </c>
      <c r="GU253">
        <v>1.65805</v>
      </c>
      <c r="GV253">
        <v>0.0873208</v>
      </c>
      <c r="GW253">
        <v>0</v>
      </c>
      <c r="GX253">
        <v>28.5795</v>
      </c>
      <c r="GY253">
        <v>999.9</v>
      </c>
      <c r="GZ253">
        <v>59.938</v>
      </c>
      <c r="HA253">
        <v>30.534</v>
      </c>
      <c r="HB253">
        <v>29.3818</v>
      </c>
      <c r="HC253">
        <v>54.7</v>
      </c>
      <c r="HD253">
        <v>45.9054</v>
      </c>
      <c r="HE253">
        <v>1</v>
      </c>
      <c r="HF253">
        <v>0.091565</v>
      </c>
      <c r="HG253">
        <v>-1.7191</v>
      </c>
      <c r="HH253">
        <v>20.1264</v>
      </c>
      <c r="HI253">
        <v>5.19857</v>
      </c>
      <c r="HJ253">
        <v>12.0059</v>
      </c>
      <c r="HK253">
        <v>4.97545</v>
      </c>
      <c r="HL253">
        <v>3.294</v>
      </c>
      <c r="HM253">
        <v>9999</v>
      </c>
      <c r="HN253">
        <v>999.9</v>
      </c>
      <c r="HO253">
        <v>9999</v>
      </c>
      <c r="HP253">
        <v>9999</v>
      </c>
      <c r="HQ253">
        <v>1.86325</v>
      </c>
      <c r="HR253">
        <v>1.86813</v>
      </c>
      <c r="HS253">
        <v>1.86783</v>
      </c>
      <c r="HT253">
        <v>1.86905</v>
      </c>
      <c r="HU253">
        <v>1.86981</v>
      </c>
      <c r="HV253">
        <v>1.86592</v>
      </c>
      <c r="HW253">
        <v>1.86697</v>
      </c>
      <c r="HX253">
        <v>1.86838</v>
      </c>
      <c r="HY253">
        <v>5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2.166</v>
      </c>
      <c r="IM253">
        <v>0.3891</v>
      </c>
      <c r="IN253">
        <v>0.725814700763697</v>
      </c>
      <c r="IO253">
        <v>0.00362048344270013</v>
      </c>
      <c r="IP253">
        <v>-5.06934738496834e-07</v>
      </c>
      <c r="IQ253">
        <v>1.8318064437723e-10</v>
      </c>
      <c r="IR253">
        <v>-0.101343419155985</v>
      </c>
      <c r="IS253">
        <v>-0.0180113055313949</v>
      </c>
      <c r="IT253">
        <v>0.00213158163258544</v>
      </c>
      <c r="IU253">
        <v>-2.28843148016446e-05</v>
      </c>
      <c r="IV253">
        <v>5</v>
      </c>
      <c r="IW253">
        <v>2442</v>
      </c>
      <c r="IX253">
        <v>1</v>
      </c>
      <c r="IY253">
        <v>27</v>
      </c>
      <c r="IZ253">
        <v>29309802.3</v>
      </c>
      <c r="JA253">
        <v>29309802.3</v>
      </c>
      <c r="JB253">
        <v>0.948486</v>
      </c>
      <c r="JC253">
        <v>2.6355</v>
      </c>
      <c r="JD253">
        <v>1.54785</v>
      </c>
      <c r="JE253">
        <v>2.31812</v>
      </c>
      <c r="JF253">
        <v>1.64673</v>
      </c>
      <c r="JG253">
        <v>2.26196</v>
      </c>
      <c r="JH253">
        <v>34.0771</v>
      </c>
      <c r="JI253">
        <v>24.2188</v>
      </c>
      <c r="JJ253">
        <v>18</v>
      </c>
      <c r="JK253">
        <v>505.873</v>
      </c>
      <c r="JL253">
        <v>333.783</v>
      </c>
      <c r="JM253">
        <v>31.599</v>
      </c>
      <c r="JN253">
        <v>28.5528</v>
      </c>
      <c r="JO253">
        <v>30</v>
      </c>
      <c r="JP253">
        <v>28.5705</v>
      </c>
      <c r="JQ253">
        <v>28.5302</v>
      </c>
      <c r="JR253">
        <v>19.0186</v>
      </c>
      <c r="JS253">
        <v>23.0129</v>
      </c>
      <c r="JT253">
        <v>85.7107</v>
      </c>
      <c r="JU253">
        <v>31.5998</v>
      </c>
      <c r="JV253">
        <v>419.9</v>
      </c>
      <c r="JW253">
        <v>24.2037</v>
      </c>
      <c r="JX253">
        <v>96.6158</v>
      </c>
      <c r="JY253">
        <v>94.5322</v>
      </c>
    </row>
    <row r="254" spans="1:285">
      <c r="A254">
        <v>238</v>
      </c>
      <c r="B254">
        <v>1758588141.1</v>
      </c>
      <c r="C254">
        <v>4601</v>
      </c>
      <c r="D254" t="s">
        <v>906</v>
      </c>
      <c r="E254" t="s">
        <v>907</v>
      </c>
      <c r="F254">
        <v>5</v>
      </c>
      <c r="G254" t="s">
        <v>419</v>
      </c>
      <c r="H254" t="s">
        <v>793</v>
      </c>
      <c r="I254" t="s">
        <v>421</v>
      </c>
      <c r="J254">
        <v>1758588138.1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5.9</v>
      </c>
      <c r="DB254">
        <v>0.5</v>
      </c>
      <c r="DC254" t="s">
        <v>423</v>
      </c>
      <c r="DD254">
        <v>2</v>
      </c>
      <c r="DE254">
        <v>1758588138.1</v>
      </c>
      <c r="DF254">
        <v>420.853</v>
      </c>
      <c r="DG254">
        <v>419.886666666667</v>
      </c>
      <c r="DH254">
        <v>24.6402</v>
      </c>
      <c r="DI254">
        <v>24.1485666666667</v>
      </c>
      <c r="DJ254">
        <v>418.687</v>
      </c>
      <c r="DK254">
        <v>24.2511333333333</v>
      </c>
      <c r="DL254">
        <v>499.945</v>
      </c>
      <c r="DM254">
        <v>89.6131</v>
      </c>
      <c r="DN254">
        <v>0.0349841333333333</v>
      </c>
      <c r="DO254">
        <v>30.6238666666667</v>
      </c>
      <c r="DP254">
        <v>29.9991</v>
      </c>
      <c r="DQ254">
        <v>999.9</v>
      </c>
      <c r="DR254">
        <v>0</v>
      </c>
      <c r="DS254">
        <v>0</v>
      </c>
      <c r="DT254">
        <v>9999.59333333333</v>
      </c>
      <c r="DU254">
        <v>0</v>
      </c>
      <c r="DV254">
        <v>0.285014</v>
      </c>
      <c r="DW254">
        <v>0.965851</v>
      </c>
      <c r="DX254">
        <v>431.485</v>
      </c>
      <c r="DY254">
        <v>430.277666666667</v>
      </c>
      <c r="DZ254">
        <v>0.491631</v>
      </c>
      <c r="EA254">
        <v>419.886666666667</v>
      </c>
      <c r="EB254">
        <v>24.1485666666667</v>
      </c>
      <c r="EC254">
        <v>2.20808666666667</v>
      </c>
      <c r="ED254">
        <v>2.16403</v>
      </c>
      <c r="EE254">
        <v>19.0211</v>
      </c>
      <c r="EF254">
        <v>18.6984666666667</v>
      </c>
      <c r="EG254">
        <v>0.00500059</v>
      </c>
      <c r="EH254">
        <v>0</v>
      </c>
      <c r="EI254">
        <v>0</v>
      </c>
      <c r="EJ254">
        <v>0</v>
      </c>
      <c r="EK254">
        <v>817.733333333333</v>
      </c>
      <c r="EL254">
        <v>0.00500059</v>
      </c>
      <c r="EM254">
        <v>-18.9</v>
      </c>
      <c r="EN254">
        <v>-2.23333333333333</v>
      </c>
      <c r="EO254">
        <v>35.2913333333333</v>
      </c>
      <c r="EP254">
        <v>38.5623333333333</v>
      </c>
      <c r="EQ254">
        <v>36.6873333333333</v>
      </c>
      <c r="ER254">
        <v>38.6246666666667</v>
      </c>
      <c r="ES254">
        <v>37.7496666666667</v>
      </c>
      <c r="ET254">
        <v>0</v>
      </c>
      <c r="EU254">
        <v>0</v>
      </c>
      <c r="EV254">
        <v>0</v>
      </c>
      <c r="EW254">
        <v>1758588140</v>
      </c>
      <c r="EX254">
        <v>0</v>
      </c>
      <c r="EY254">
        <v>814.328</v>
      </c>
      <c r="EZ254">
        <v>24.938461483015</v>
      </c>
      <c r="FA254">
        <v>-9.34615373261106</v>
      </c>
      <c r="FB254">
        <v>-14.476</v>
      </c>
      <c r="FC254">
        <v>15</v>
      </c>
      <c r="FD254">
        <v>0</v>
      </c>
      <c r="FE254" t="s">
        <v>424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0.990044333333334</v>
      </c>
      <c r="FR254">
        <v>-0.0424819480519474</v>
      </c>
      <c r="FS254">
        <v>0.0353278735363901</v>
      </c>
      <c r="FT254">
        <v>1</v>
      </c>
      <c r="FU254">
        <v>814.438235294118</v>
      </c>
      <c r="FV254">
        <v>-3.67456077375701</v>
      </c>
      <c r="FW254">
        <v>5.49009882616946</v>
      </c>
      <c r="FX254">
        <v>-1</v>
      </c>
      <c r="FY254">
        <v>0.49089119047619</v>
      </c>
      <c r="FZ254">
        <v>-0.00387257142857114</v>
      </c>
      <c r="GA254">
        <v>0.00110888530984295</v>
      </c>
      <c r="GB254">
        <v>1</v>
      </c>
      <c r="GC254">
        <v>2</v>
      </c>
      <c r="GD254">
        <v>2</v>
      </c>
      <c r="GE254" t="s">
        <v>425</v>
      </c>
      <c r="GF254">
        <v>3.1331</v>
      </c>
      <c r="GG254">
        <v>2.71317</v>
      </c>
      <c r="GH254">
        <v>0.088704</v>
      </c>
      <c r="GI254">
        <v>0.0890428</v>
      </c>
      <c r="GJ254">
        <v>0.103877</v>
      </c>
      <c r="GK254">
        <v>0.103116</v>
      </c>
      <c r="GL254">
        <v>34310.9</v>
      </c>
      <c r="GM254">
        <v>36726.9</v>
      </c>
      <c r="GN254">
        <v>34066.3</v>
      </c>
      <c r="GO254">
        <v>36505.4</v>
      </c>
      <c r="GP254">
        <v>43120.9</v>
      </c>
      <c r="GQ254">
        <v>47001.5</v>
      </c>
      <c r="GR254">
        <v>53154.6</v>
      </c>
      <c r="GS254">
        <v>58346.5</v>
      </c>
      <c r="GT254">
        <v>1.9512</v>
      </c>
      <c r="GU254">
        <v>1.65807</v>
      </c>
      <c r="GV254">
        <v>0.0870228</v>
      </c>
      <c r="GW254">
        <v>0</v>
      </c>
      <c r="GX254">
        <v>28.5783</v>
      </c>
      <c r="GY254">
        <v>999.9</v>
      </c>
      <c r="GZ254">
        <v>59.938</v>
      </c>
      <c r="HA254">
        <v>30.534</v>
      </c>
      <c r="HB254">
        <v>29.3813</v>
      </c>
      <c r="HC254">
        <v>55.07</v>
      </c>
      <c r="HD254">
        <v>45.7612</v>
      </c>
      <c r="HE254">
        <v>1</v>
      </c>
      <c r="HF254">
        <v>0.0915142</v>
      </c>
      <c r="HG254">
        <v>-1.70653</v>
      </c>
      <c r="HH254">
        <v>20.1265</v>
      </c>
      <c r="HI254">
        <v>5.19842</v>
      </c>
      <c r="HJ254">
        <v>12.0044</v>
      </c>
      <c r="HK254">
        <v>4.97545</v>
      </c>
      <c r="HL254">
        <v>3.294</v>
      </c>
      <c r="HM254">
        <v>9999</v>
      </c>
      <c r="HN254">
        <v>999.9</v>
      </c>
      <c r="HO254">
        <v>9999</v>
      </c>
      <c r="HP254">
        <v>9999</v>
      </c>
      <c r="HQ254">
        <v>1.86325</v>
      </c>
      <c r="HR254">
        <v>1.86813</v>
      </c>
      <c r="HS254">
        <v>1.86783</v>
      </c>
      <c r="HT254">
        <v>1.86905</v>
      </c>
      <c r="HU254">
        <v>1.86981</v>
      </c>
      <c r="HV254">
        <v>1.86592</v>
      </c>
      <c r="HW254">
        <v>1.86698</v>
      </c>
      <c r="HX254">
        <v>1.86839</v>
      </c>
      <c r="HY254">
        <v>5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2.166</v>
      </c>
      <c r="IM254">
        <v>0.389</v>
      </c>
      <c r="IN254">
        <v>0.725814700763697</v>
      </c>
      <c r="IO254">
        <v>0.00362048344270013</v>
      </c>
      <c r="IP254">
        <v>-5.06934738496834e-07</v>
      </c>
      <c r="IQ254">
        <v>1.8318064437723e-10</v>
      </c>
      <c r="IR254">
        <v>-0.101343419155985</v>
      </c>
      <c r="IS254">
        <v>-0.0180113055313949</v>
      </c>
      <c r="IT254">
        <v>0.00213158163258544</v>
      </c>
      <c r="IU254">
        <v>-2.28843148016446e-05</v>
      </c>
      <c r="IV254">
        <v>5</v>
      </c>
      <c r="IW254">
        <v>2442</v>
      </c>
      <c r="IX254">
        <v>1</v>
      </c>
      <c r="IY254">
        <v>27</v>
      </c>
      <c r="IZ254">
        <v>29309802.4</v>
      </c>
      <c r="JA254">
        <v>29309802.4</v>
      </c>
      <c r="JB254">
        <v>0.948486</v>
      </c>
      <c r="JC254">
        <v>2.63672</v>
      </c>
      <c r="JD254">
        <v>1.54785</v>
      </c>
      <c r="JE254">
        <v>2.31812</v>
      </c>
      <c r="JF254">
        <v>1.64673</v>
      </c>
      <c r="JG254">
        <v>2.31323</v>
      </c>
      <c r="JH254">
        <v>34.0998</v>
      </c>
      <c r="JI254">
        <v>24.2188</v>
      </c>
      <c r="JJ254">
        <v>18</v>
      </c>
      <c r="JK254">
        <v>505.818</v>
      </c>
      <c r="JL254">
        <v>333.789</v>
      </c>
      <c r="JM254">
        <v>31.6016</v>
      </c>
      <c r="JN254">
        <v>28.5515</v>
      </c>
      <c r="JO254">
        <v>29.9999</v>
      </c>
      <c r="JP254">
        <v>28.5699</v>
      </c>
      <c r="JQ254">
        <v>28.529</v>
      </c>
      <c r="JR254">
        <v>19.0183</v>
      </c>
      <c r="JS254">
        <v>23.0129</v>
      </c>
      <c r="JT254">
        <v>85.7107</v>
      </c>
      <c r="JU254">
        <v>31.5998</v>
      </c>
      <c r="JV254">
        <v>419.9</v>
      </c>
      <c r="JW254">
        <v>24.2037</v>
      </c>
      <c r="JX254">
        <v>96.6158</v>
      </c>
      <c r="JY254">
        <v>94.5324</v>
      </c>
    </row>
    <row r="255" spans="1:285">
      <c r="A255">
        <v>239</v>
      </c>
      <c r="B255">
        <v>1758588143.1</v>
      </c>
      <c r="C255">
        <v>4603</v>
      </c>
      <c r="D255" t="s">
        <v>908</v>
      </c>
      <c r="E255" t="s">
        <v>909</v>
      </c>
      <c r="F255">
        <v>5</v>
      </c>
      <c r="G255" t="s">
        <v>419</v>
      </c>
      <c r="H255" t="s">
        <v>793</v>
      </c>
      <c r="I255" t="s">
        <v>421</v>
      </c>
      <c r="J255">
        <v>1758588140.1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5.9</v>
      </c>
      <c r="DB255">
        <v>0.5</v>
      </c>
      <c r="DC255" t="s">
        <v>423</v>
      </c>
      <c r="DD255">
        <v>2</v>
      </c>
      <c r="DE255">
        <v>1758588140.1</v>
      </c>
      <c r="DF255">
        <v>420.860666666667</v>
      </c>
      <c r="DG255">
        <v>419.914666666667</v>
      </c>
      <c r="DH255">
        <v>24.6390666666667</v>
      </c>
      <c r="DI255">
        <v>24.1473333333333</v>
      </c>
      <c r="DJ255">
        <v>418.694666666667</v>
      </c>
      <c r="DK255">
        <v>24.25</v>
      </c>
      <c r="DL255">
        <v>499.966333333333</v>
      </c>
      <c r="DM255">
        <v>89.6126333333333</v>
      </c>
      <c r="DN255">
        <v>0.0352407333333333</v>
      </c>
      <c r="DO255">
        <v>30.6239</v>
      </c>
      <c r="DP255">
        <v>29.9993333333333</v>
      </c>
      <c r="DQ255">
        <v>999.9</v>
      </c>
      <c r="DR255">
        <v>0</v>
      </c>
      <c r="DS255">
        <v>0</v>
      </c>
      <c r="DT255">
        <v>9976.67666666667</v>
      </c>
      <c r="DU255">
        <v>0</v>
      </c>
      <c r="DV255">
        <v>0.280417</v>
      </c>
      <c r="DW255">
        <v>0.945648333333333</v>
      </c>
      <c r="DX255">
        <v>431.492333333333</v>
      </c>
      <c r="DY255">
        <v>430.306</v>
      </c>
      <c r="DZ255">
        <v>0.491729333333333</v>
      </c>
      <c r="EA255">
        <v>419.914666666667</v>
      </c>
      <c r="EB255">
        <v>24.1473333333333</v>
      </c>
      <c r="EC255">
        <v>2.20797</v>
      </c>
      <c r="ED255">
        <v>2.16390666666667</v>
      </c>
      <c r="EE255">
        <v>19.0202666666667</v>
      </c>
      <c r="EF255">
        <v>18.6975666666667</v>
      </c>
      <c r="EG255">
        <v>0.00500059</v>
      </c>
      <c r="EH255">
        <v>0</v>
      </c>
      <c r="EI255">
        <v>0</v>
      </c>
      <c r="EJ255">
        <v>0</v>
      </c>
      <c r="EK255">
        <v>816.1</v>
      </c>
      <c r="EL255">
        <v>0.00500059</v>
      </c>
      <c r="EM255">
        <v>-18.7</v>
      </c>
      <c r="EN255">
        <v>-2.9</v>
      </c>
      <c r="EO255">
        <v>35.312</v>
      </c>
      <c r="EP255">
        <v>38.6246666666667</v>
      </c>
      <c r="EQ255">
        <v>36.729</v>
      </c>
      <c r="ER255">
        <v>38.6873333333333</v>
      </c>
      <c r="ES255">
        <v>37.7913333333333</v>
      </c>
      <c r="ET255">
        <v>0</v>
      </c>
      <c r="EU255">
        <v>0</v>
      </c>
      <c r="EV255">
        <v>0</v>
      </c>
      <c r="EW255">
        <v>1758588142.4</v>
      </c>
      <c r="EX255">
        <v>0</v>
      </c>
      <c r="EY255">
        <v>814.852</v>
      </c>
      <c r="EZ255">
        <v>15.5999998526718</v>
      </c>
      <c r="FA255">
        <v>-2.0076921010394</v>
      </c>
      <c r="FB255">
        <v>-13.836</v>
      </c>
      <c r="FC255">
        <v>15</v>
      </c>
      <c r="FD255">
        <v>0</v>
      </c>
      <c r="FE255" t="s">
        <v>424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0.979644904761905</v>
      </c>
      <c r="FR255">
        <v>-0.0737386753246747</v>
      </c>
      <c r="FS255">
        <v>0.0379074709195264</v>
      </c>
      <c r="FT255">
        <v>1</v>
      </c>
      <c r="FU255">
        <v>814.638235294118</v>
      </c>
      <c r="FV255">
        <v>6.26279604310408</v>
      </c>
      <c r="FW255">
        <v>5.48956307625353</v>
      </c>
      <c r="FX255">
        <v>-1</v>
      </c>
      <c r="FY255">
        <v>0.490915476190476</v>
      </c>
      <c r="FZ255">
        <v>-0.00157199999999979</v>
      </c>
      <c r="GA255">
        <v>0.00111305070346356</v>
      </c>
      <c r="GB255">
        <v>1</v>
      </c>
      <c r="GC255">
        <v>2</v>
      </c>
      <c r="GD255">
        <v>2</v>
      </c>
      <c r="GE255" t="s">
        <v>425</v>
      </c>
      <c r="GF255">
        <v>3.13311</v>
      </c>
      <c r="GG255">
        <v>2.71346</v>
      </c>
      <c r="GH255">
        <v>0.0887086</v>
      </c>
      <c r="GI255">
        <v>0.0890419</v>
      </c>
      <c r="GJ255">
        <v>0.103874</v>
      </c>
      <c r="GK255">
        <v>0.103111</v>
      </c>
      <c r="GL255">
        <v>34310.8</v>
      </c>
      <c r="GM255">
        <v>36727</v>
      </c>
      <c r="GN255">
        <v>34066.4</v>
      </c>
      <c r="GO255">
        <v>36505.4</v>
      </c>
      <c r="GP255">
        <v>43121.2</v>
      </c>
      <c r="GQ255">
        <v>47001.8</v>
      </c>
      <c r="GR255">
        <v>53154.7</v>
      </c>
      <c r="GS255">
        <v>58346.7</v>
      </c>
      <c r="GT255">
        <v>1.951</v>
      </c>
      <c r="GU255">
        <v>1.65815</v>
      </c>
      <c r="GV255">
        <v>0.0867732</v>
      </c>
      <c r="GW255">
        <v>0</v>
      </c>
      <c r="GX255">
        <v>28.5775</v>
      </c>
      <c r="GY255">
        <v>999.9</v>
      </c>
      <c r="GZ255">
        <v>59.938</v>
      </c>
      <c r="HA255">
        <v>30.534</v>
      </c>
      <c r="HB255">
        <v>29.3819</v>
      </c>
      <c r="HC255">
        <v>54.63</v>
      </c>
      <c r="HD255">
        <v>45.5889</v>
      </c>
      <c r="HE255">
        <v>1</v>
      </c>
      <c r="HF255">
        <v>0.0914837</v>
      </c>
      <c r="HG255">
        <v>-1.69815</v>
      </c>
      <c r="HH255">
        <v>20.1265</v>
      </c>
      <c r="HI255">
        <v>5.19842</v>
      </c>
      <c r="HJ255">
        <v>12.0043</v>
      </c>
      <c r="HK255">
        <v>4.9755</v>
      </c>
      <c r="HL255">
        <v>3.294</v>
      </c>
      <c r="HM255">
        <v>9999</v>
      </c>
      <c r="HN255">
        <v>999.9</v>
      </c>
      <c r="HO255">
        <v>9999</v>
      </c>
      <c r="HP255">
        <v>9999</v>
      </c>
      <c r="HQ255">
        <v>1.86325</v>
      </c>
      <c r="HR255">
        <v>1.86812</v>
      </c>
      <c r="HS255">
        <v>1.86784</v>
      </c>
      <c r="HT255">
        <v>1.86905</v>
      </c>
      <c r="HU255">
        <v>1.86981</v>
      </c>
      <c r="HV255">
        <v>1.8659</v>
      </c>
      <c r="HW255">
        <v>1.86698</v>
      </c>
      <c r="HX255">
        <v>1.86838</v>
      </c>
      <c r="HY255">
        <v>5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2.167</v>
      </c>
      <c r="IM255">
        <v>0.389</v>
      </c>
      <c r="IN255">
        <v>0.725814700763697</v>
      </c>
      <c r="IO255">
        <v>0.00362048344270013</v>
      </c>
      <c r="IP255">
        <v>-5.06934738496834e-07</v>
      </c>
      <c r="IQ255">
        <v>1.8318064437723e-10</v>
      </c>
      <c r="IR255">
        <v>-0.101343419155985</v>
      </c>
      <c r="IS255">
        <v>-0.0180113055313949</v>
      </c>
      <c r="IT255">
        <v>0.00213158163258544</v>
      </c>
      <c r="IU255">
        <v>-2.28843148016446e-05</v>
      </c>
      <c r="IV255">
        <v>5</v>
      </c>
      <c r="IW255">
        <v>2442</v>
      </c>
      <c r="IX255">
        <v>1</v>
      </c>
      <c r="IY255">
        <v>27</v>
      </c>
      <c r="IZ255">
        <v>29309802.4</v>
      </c>
      <c r="JA255">
        <v>29309802.4</v>
      </c>
      <c r="JB255">
        <v>0.948486</v>
      </c>
      <c r="JC255">
        <v>2.62695</v>
      </c>
      <c r="JD255">
        <v>1.54785</v>
      </c>
      <c r="JE255">
        <v>2.31812</v>
      </c>
      <c r="JF255">
        <v>1.64551</v>
      </c>
      <c r="JG255">
        <v>2.36694</v>
      </c>
      <c r="JH255">
        <v>34.0998</v>
      </c>
      <c r="JI255">
        <v>24.2276</v>
      </c>
      <c r="JJ255">
        <v>18</v>
      </c>
      <c r="JK255">
        <v>505.675</v>
      </c>
      <c r="JL255">
        <v>333.818</v>
      </c>
      <c r="JM255">
        <v>31.6025</v>
      </c>
      <c r="JN255">
        <v>28.5508</v>
      </c>
      <c r="JO255">
        <v>29.9999</v>
      </c>
      <c r="JP255">
        <v>28.5687</v>
      </c>
      <c r="JQ255">
        <v>28.5278</v>
      </c>
      <c r="JR255">
        <v>19.0188</v>
      </c>
      <c r="JS255">
        <v>23.0129</v>
      </c>
      <c r="JT255">
        <v>85.7107</v>
      </c>
      <c r="JU255">
        <v>31.5998</v>
      </c>
      <c r="JV255">
        <v>419.9</v>
      </c>
      <c r="JW255">
        <v>24.2037</v>
      </c>
      <c r="JX255">
        <v>96.616</v>
      </c>
      <c r="JY255">
        <v>94.5325</v>
      </c>
    </row>
    <row r="256" spans="1:285">
      <c r="A256">
        <v>240</v>
      </c>
      <c r="B256">
        <v>1758588145.1</v>
      </c>
      <c r="C256">
        <v>4605</v>
      </c>
      <c r="D256" t="s">
        <v>910</v>
      </c>
      <c r="E256" t="s">
        <v>911</v>
      </c>
      <c r="F256">
        <v>5</v>
      </c>
      <c r="G256" t="s">
        <v>419</v>
      </c>
      <c r="H256" t="s">
        <v>793</v>
      </c>
      <c r="I256" t="s">
        <v>421</v>
      </c>
      <c r="J256">
        <v>1758588142.1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5.9</v>
      </c>
      <c r="DB256">
        <v>0.5</v>
      </c>
      <c r="DC256" t="s">
        <v>423</v>
      </c>
      <c r="DD256">
        <v>2</v>
      </c>
      <c r="DE256">
        <v>1758588142.1</v>
      </c>
      <c r="DF256">
        <v>420.885333333333</v>
      </c>
      <c r="DG256">
        <v>419.934333333333</v>
      </c>
      <c r="DH256">
        <v>24.6379666666667</v>
      </c>
      <c r="DI256">
        <v>24.1462</v>
      </c>
      <c r="DJ256">
        <v>418.719333333333</v>
      </c>
      <c r="DK256">
        <v>24.2489333333333</v>
      </c>
      <c r="DL256">
        <v>499.934666666667</v>
      </c>
      <c r="DM256">
        <v>89.612</v>
      </c>
      <c r="DN256">
        <v>0.0355638</v>
      </c>
      <c r="DO256">
        <v>30.6239</v>
      </c>
      <c r="DP256">
        <v>29.9955333333333</v>
      </c>
      <c r="DQ256">
        <v>999.9</v>
      </c>
      <c r="DR256">
        <v>0</v>
      </c>
      <c r="DS256">
        <v>0</v>
      </c>
      <c r="DT256">
        <v>9962.71</v>
      </c>
      <c r="DU256">
        <v>0</v>
      </c>
      <c r="DV256">
        <v>0.280417</v>
      </c>
      <c r="DW256">
        <v>0.950968666666667</v>
      </c>
      <c r="DX256">
        <v>431.517</v>
      </c>
      <c r="DY256">
        <v>430.325333333333</v>
      </c>
      <c r="DZ256">
        <v>0.491746666666667</v>
      </c>
      <c r="EA256">
        <v>419.934333333333</v>
      </c>
      <c r="EB256">
        <v>24.1462</v>
      </c>
      <c r="EC256">
        <v>2.20785666666667</v>
      </c>
      <c r="ED256">
        <v>2.16379</v>
      </c>
      <c r="EE256">
        <v>19.0194333333333</v>
      </c>
      <c r="EF256">
        <v>18.6967</v>
      </c>
      <c r="EG256">
        <v>0.00500059</v>
      </c>
      <c r="EH256">
        <v>0</v>
      </c>
      <c r="EI256">
        <v>0</v>
      </c>
      <c r="EJ256">
        <v>0</v>
      </c>
      <c r="EK256">
        <v>814.933333333333</v>
      </c>
      <c r="EL256">
        <v>0.00500059</v>
      </c>
      <c r="EM256">
        <v>-17.7666666666667</v>
      </c>
      <c r="EN256">
        <v>-2.6</v>
      </c>
      <c r="EO256">
        <v>35.312</v>
      </c>
      <c r="EP256">
        <v>38.6873333333333</v>
      </c>
      <c r="EQ256">
        <v>36.75</v>
      </c>
      <c r="ER256">
        <v>38.7496666666667</v>
      </c>
      <c r="ES256">
        <v>37.833</v>
      </c>
      <c r="ET256">
        <v>0</v>
      </c>
      <c r="EU256">
        <v>0</v>
      </c>
      <c r="EV256">
        <v>0</v>
      </c>
      <c r="EW256">
        <v>1758588144.2</v>
      </c>
      <c r="EX256">
        <v>0</v>
      </c>
      <c r="EY256">
        <v>814.788461538462</v>
      </c>
      <c r="EZ256">
        <v>5.43931631523708</v>
      </c>
      <c r="FA256">
        <v>-10.2393160972068</v>
      </c>
      <c r="FB256">
        <v>-13.8115384615385</v>
      </c>
      <c r="FC256">
        <v>15</v>
      </c>
      <c r="FD256">
        <v>0</v>
      </c>
      <c r="FE256" t="s">
        <v>424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0.975195095238095</v>
      </c>
      <c r="FR256">
        <v>-0.100675558441558</v>
      </c>
      <c r="FS256">
        <v>0.0369510873722402</v>
      </c>
      <c r="FT256">
        <v>1</v>
      </c>
      <c r="FU256">
        <v>814.591176470588</v>
      </c>
      <c r="FV256">
        <v>9.15660809241943</v>
      </c>
      <c r="FW256">
        <v>5.69578624676683</v>
      </c>
      <c r="FX256">
        <v>-1</v>
      </c>
      <c r="FY256">
        <v>0.490896285714286</v>
      </c>
      <c r="FZ256">
        <v>0.00226418181818086</v>
      </c>
      <c r="GA256">
        <v>0.00108795242993245</v>
      </c>
      <c r="GB256">
        <v>1</v>
      </c>
      <c r="GC256">
        <v>2</v>
      </c>
      <c r="GD256">
        <v>2</v>
      </c>
      <c r="GE256" t="s">
        <v>425</v>
      </c>
      <c r="GF256">
        <v>3.13311</v>
      </c>
      <c r="GG256">
        <v>2.71358</v>
      </c>
      <c r="GH256">
        <v>0.0887091</v>
      </c>
      <c r="GI256">
        <v>0.0890377</v>
      </c>
      <c r="GJ256">
        <v>0.103868</v>
      </c>
      <c r="GK256">
        <v>0.103106</v>
      </c>
      <c r="GL256">
        <v>34310.8</v>
      </c>
      <c r="GM256">
        <v>36727.2</v>
      </c>
      <c r="GN256">
        <v>34066.4</v>
      </c>
      <c r="GO256">
        <v>36505.5</v>
      </c>
      <c r="GP256">
        <v>43121.6</v>
      </c>
      <c r="GQ256">
        <v>47002.2</v>
      </c>
      <c r="GR256">
        <v>53154.8</v>
      </c>
      <c r="GS256">
        <v>58346.8</v>
      </c>
      <c r="GT256">
        <v>1.95112</v>
      </c>
      <c r="GU256">
        <v>1.65812</v>
      </c>
      <c r="GV256">
        <v>0.0868291</v>
      </c>
      <c r="GW256">
        <v>0</v>
      </c>
      <c r="GX256">
        <v>28.5775</v>
      </c>
      <c r="GY256">
        <v>999.9</v>
      </c>
      <c r="GZ256">
        <v>59.938</v>
      </c>
      <c r="HA256">
        <v>30.534</v>
      </c>
      <c r="HB256">
        <v>29.3809</v>
      </c>
      <c r="HC256">
        <v>55.06</v>
      </c>
      <c r="HD256">
        <v>45.6571</v>
      </c>
      <c r="HE256">
        <v>1</v>
      </c>
      <c r="HF256">
        <v>0.091466</v>
      </c>
      <c r="HG256">
        <v>-1.69382</v>
      </c>
      <c r="HH256">
        <v>20.1266</v>
      </c>
      <c r="HI256">
        <v>5.19857</v>
      </c>
      <c r="HJ256">
        <v>12.0046</v>
      </c>
      <c r="HK256">
        <v>4.97555</v>
      </c>
      <c r="HL256">
        <v>3.294</v>
      </c>
      <c r="HM256">
        <v>9999</v>
      </c>
      <c r="HN256">
        <v>999.9</v>
      </c>
      <c r="HO256">
        <v>9999</v>
      </c>
      <c r="HP256">
        <v>9999</v>
      </c>
      <c r="HQ256">
        <v>1.86325</v>
      </c>
      <c r="HR256">
        <v>1.86811</v>
      </c>
      <c r="HS256">
        <v>1.86784</v>
      </c>
      <c r="HT256">
        <v>1.86905</v>
      </c>
      <c r="HU256">
        <v>1.86981</v>
      </c>
      <c r="HV256">
        <v>1.8659</v>
      </c>
      <c r="HW256">
        <v>1.86693</v>
      </c>
      <c r="HX256">
        <v>1.8684</v>
      </c>
      <c r="HY256">
        <v>5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2.166</v>
      </c>
      <c r="IM256">
        <v>0.3889</v>
      </c>
      <c r="IN256">
        <v>0.725814700763697</v>
      </c>
      <c r="IO256">
        <v>0.00362048344270013</v>
      </c>
      <c r="IP256">
        <v>-5.06934738496834e-07</v>
      </c>
      <c r="IQ256">
        <v>1.8318064437723e-10</v>
      </c>
      <c r="IR256">
        <v>-0.101343419155985</v>
      </c>
      <c r="IS256">
        <v>-0.0180113055313949</v>
      </c>
      <c r="IT256">
        <v>0.00213158163258544</v>
      </c>
      <c r="IU256">
        <v>-2.28843148016446e-05</v>
      </c>
      <c r="IV256">
        <v>5</v>
      </c>
      <c r="IW256">
        <v>2442</v>
      </c>
      <c r="IX256">
        <v>1</v>
      </c>
      <c r="IY256">
        <v>27</v>
      </c>
      <c r="IZ256">
        <v>29309802.4</v>
      </c>
      <c r="JA256">
        <v>29309802.4</v>
      </c>
      <c r="JB256">
        <v>0.948486</v>
      </c>
      <c r="JC256">
        <v>2.62451</v>
      </c>
      <c r="JD256">
        <v>1.54785</v>
      </c>
      <c r="JE256">
        <v>2.31812</v>
      </c>
      <c r="JF256">
        <v>1.64673</v>
      </c>
      <c r="JG256">
        <v>2.39136</v>
      </c>
      <c r="JH256">
        <v>34.0998</v>
      </c>
      <c r="JI256">
        <v>24.2276</v>
      </c>
      <c r="JJ256">
        <v>18</v>
      </c>
      <c r="JK256">
        <v>505.751</v>
      </c>
      <c r="JL256">
        <v>333.801</v>
      </c>
      <c r="JM256">
        <v>31.6024</v>
      </c>
      <c r="JN256">
        <v>28.5497</v>
      </c>
      <c r="JO256">
        <v>29.9999</v>
      </c>
      <c r="JP256">
        <v>28.568</v>
      </c>
      <c r="JQ256">
        <v>28.5271</v>
      </c>
      <c r="JR256">
        <v>19.0186</v>
      </c>
      <c r="JS256">
        <v>23.0129</v>
      </c>
      <c r="JT256">
        <v>85.7107</v>
      </c>
      <c r="JU256">
        <v>31.6049</v>
      </c>
      <c r="JV256">
        <v>419.9</v>
      </c>
      <c r="JW256">
        <v>24.2037</v>
      </c>
      <c r="JX256">
        <v>96.6162</v>
      </c>
      <c r="JY256">
        <v>94.5328</v>
      </c>
    </row>
    <row r="257" spans="1:285">
      <c r="A257">
        <v>241</v>
      </c>
      <c r="B257">
        <v>1758588421.1</v>
      </c>
      <c r="C257">
        <v>4881</v>
      </c>
      <c r="D257" t="s">
        <v>912</v>
      </c>
      <c r="E257" t="s">
        <v>913</v>
      </c>
      <c r="F257">
        <v>5</v>
      </c>
      <c r="G257" t="s">
        <v>419</v>
      </c>
      <c r="H257" t="s">
        <v>914</v>
      </c>
      <c r="I257" t="s">
        <v>421</v>
      </c>
      <c r="J257">
        <v>1758588418.1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5.18</v>
      </c>
      <c r="DB257">
        <v>0.5</v>
      </c>
      <c r="DC257" t="s">
        <v>423</v>
      </c>
      <c r="DD257">
        <v>2</v>
      </c>
      <c r="DE257">
        <v>1758588418.1</v>
      </c>
      <c r="DF257">
        <v>420.623</v>
      </c>
      <c r="DG257">
        <v>419.9008</v>
      </c>
      <c r="DH257">
        <v>24.5613</v>
      </c>
      <c r="DI257">
        <v>24.04208</v>
      </c>
      <c r="DJ257">
        <v>418.4574</v>
      </c>
      <c r="DK257">
        <v>24.1756</v>
      </c>
      <c r="DL257">
        <v>500.0026</v>
      </c>
      <c r="DM257">
        <v>89.6052</v>
      </c>
      <c r="DN257">
        <v>0.03543564</v>
      </c>
      <c r="DO257">
        <v>30.54274</v>
      </c>
      <c r="DP257">
        <v>29.97576</v>
      </c>
      <c r="DQ257">
        <v>999.9</v>
      </c>
      <c r="DR257">
        <v>0</v>
      </c>
      <c r="DS257">
        <v>0</v>
      </c>
      <c r="DT257">
        <v>9991.99</v>
      </c>
      <c r="DU257">
        <v>0</v>
      </c>
      <c r="DV257">
        <v>0.2766476</v>
      </c>
      <c r="DW257">
        <v>0.7221742</v>
      </c>
      <c r="DX257">
        <v>431.214</v>
      </c>
      <c r="DY257">
        <v>430.2448</v>
      </c>
      <c r="DZ257">
        <v>0.5192006</v>
      </c>
      <c r="EA257">
        <v>419.9008</v>
      </c>
      <c r="EB257">
        <v>24.04208</v>
      </c>
      <c r="EC257">
        <v>2.20082</v>
      </c>
      <c r="ED257">
        <v>2.154298</v>
      </c>
      <c r="EE257">
        <v>18.96828</v>
      </c>
      <c r="EF257">
        <v>18.62644</v>
      </c>
      <c r="EG257">
        <v>0.00500059</v>
      </c>
      <c r="EH257">
        <v>0</v>
      </c>
      <c r="EI257">
        <v>0</v>
      </c>
      <c r="EJ257">
        <v>0</v>
      </c>
      <c r="EK257">
        <v>699.4</v>
      </c>
      <c r="EL257">
        <v>0.00500059</v>
      </c>
      <c r="EM257">
        <v>-7.12</v>
      </c>
      <c r="EN257">
        <v>0.12</v>
      </c>
      <c r="EO257">
        <v>35.5746</v>
      </c>
      <c r="EP257">
        <v>38.5</v>
      </c>
      <c r="EQ257">
        <v>36.812</v>
      </c>
      <c r="ER257">
        <v>38.4874</v>
      </c>
      <c r="ES257">
        <v>37.812</v>
      </c>
      <c r="ET257">
        <v>0</v>
      </c>
      <c r="EU257">
        <v>0</v>
      </c>
      <c r="EV257">
        <v>0</v>
      </c>
      <c r="EW257">
        <v>1758588420.2</v>
      </c>
      <c r="EX257">
        <v>0</v>
      </c>
      <c r="EY257">
        <v>701.484615384615</v>
      </c>
      <c r="EZ257">
        <v>-19.6170941719045</v>
      </c>
      <c r="FA257">
        <v>7.58290621771696</v>
      </c>
      <c r="FB257">
        <v>-11.8153846153846</v>
      </c>
      <c r="FC257">
        <v>15</v>
      </c>
      <c r="FD257">
        <v>0</v>
      </c>
      <c r="FE257" t="s">
        <v>424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0.714922238095238</v>
      </c>
      <c r="FR257">
        <v>-0.0291450389610378</v>
      </c>
      <c r="FS257">
        <v>0.0197972055216669</v>
      </c>
      <c r="FT257">
        <v>1</v>
      </c>
      <c r="FU257">
        <v>701.626470588235</v>
      </c>
      <c r="FV257">
        <v>-4.27960284466875</v>
      </c>
      <c r="FW257">
        <v>6.23251949920405</v>
      </c>
      <c r="FX257">
        <v>-1</v>
      </c>
      <c r="FY257">
        <v>0.515495952380952</v>
      </c>
      <c r="FZ257">
        <v>0.0269693766233756</v>
      </c>
      <c r="GA257">
        <v>0.00282452142555986</v>
      </c>
      <c r="GB257">
        <v>1</v>
      </c>
      <c r="GC257">
        <v>2</v>
      </c>
      <c r="GD257">
        <v>2</v>
      </c>
      <c r="GE257" t="s">
        <v>425</v>
      </c>
      <c r="GF257">
        <v>3.13333</v>
      </c>
      <c r="GG257">
        <v>2.71327</v>
      </c>
      <c r="GH257">
        <v>0.0886897</v>
      </c>
      <c r="GI257">
        <v>0.0890456</v>
      </c>
      <c r="GJ257">
        <v>0.103665</v>
      </c>
      <c r="GK257">
        <v>0.102816</v>
      </c>
      <c r="GL257">
        <v>34316.5</v>
      </c>
      <c r="GM257">
        <v>36736</v>
      </c>
      <c r="GN257">
        <v>34070.8</v>
      </c>
      <c r="GO257">
        <v>36513.9</v>
      </c>
      <c r="GP257">
        <v>43135.1</v>
      </c>
      <c r="GQ257">
        <v>47028</v>
      </c>
      <c r="GR257">
        <v>53159.8</v>
      </c>
      <c r="GS257">
        <v>58359.9</v>
      </c>
      <c r="GT257">
        <v>1.9531</v>
      </c>
      <c r="GU257">
        <v>1.65745</v>
      </c>
      <c r="GV257">
        <v>0.0972264</v>
      </c>
      <c r="GW257">
        <v>0</v>
      </c>
      <c r="GX257">
        <v>28.3977</v>
      </c>
      <c r="GY257">
        <v>999.9</v>
      </c>
      <c r="GZ257">
        <v>59.669</v>
      </c>
      <c r="HA257">
        <v>30.504</v>
      </c>
      <c r="HB257">
        <v>29.2039</v>
      </c>
      <c r="HC257">
        <v>54.46</v>
      </c>
      <c r="HD257">
        <v>45.7051</v>
      </c>
      <c r="HE257">
        <v>1</v>
      </c>
      <c r="HF257">
        <v>0.0840193</v>
      </c>
      <c r="HG257">
        <v>-1.93422</v>
      </c>
      <c r="HH257">
        <v>20.1221</v>
      </c>
      <c r="HI257">
        <v>5.19393</v>
      </c>
      <c r="HJ257">
        <v>12.004</v>
      </c>
      <c r="HK257">
        <v>4.9754</v>
      </c>
      <c r="HL257">
        <v>3.294</v>
      </c>
      <c r="HM257">
        <v>9999</v>
      </c>
      <c r="HN257">
        <v>999.9</v>
      </c>
      <c r="HO257">
        <v>9999</v>
      </c>
      <c r="HP257">
        <v>9999</v>
      </c>
      <c r="HQ257">
        <v>1.86325</v>
      </c>
      <c r="HR257">
        <v>1.86812</v>
      </c>
      <c r="HS257">
        <v>1.86784</v>
      </c>
      <c r="HT257">
        <v>1.86905</v>
      </c>
      <c r="HU257">
        <v>1.86983</v>
      </c>
      <c r="HV257">
        <v>1.86589</v>
      </c>
      <c r="HW257">
        <v>1.86696</v>
      </c>
      <c r="HX257">
        <v>1.86839</v>
      </c>
      <c r="HY257">
        <v>5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2.166</v>
      </c>
      <c r="IM257">
        <v>0.3856</v>
      </c>
      <c r="IN257">
        <v>0.725814700763697</v>
      </c>
      <c r="IO257">
        <v>0.00362048344270013</v>
      </c>
      <c r="IP257">
        <v>-5.06934738496834e-07</v>
      </c>
      <c r="IQ257">
        <v>1.8318064437723e-10</v>
      </c>
      <c r="IR257">
        <v>-0.101343419155985</v>
      </c>
      <c r="IS257">
        <v>-0.0180113055313949</v>
      </c>
      <c r="IT257">
        <v>0.00213158163258544</v>
      </c>
      <c r="IU257">
        <v>-2.28843148016446e-05</v>
      </c>
      <c r="IV257">
        <v>5</v>
      </c>
      <c r="IW257">
        <v>2442</v>
      </c>
      <c r="IX257">
        <v>1</v>
      </c>
      <c r="IY257">
        <v>27</v>
      </c>
      <c r="IZ257">
        <v>29309807</v>
      </c>
      <c r="JA257">
        <v>29309807</v>
      </c>
      <c r="JB257">
        <v>0.949707</v>
      </c>
      <c r="JC257">
        <v>2.64282</v>
      </c>
      <c r="JD257">
        <v>1.54785</v>
      </c>
      <c r="JE257">
        <v>2.31812</v>
      </c>
      <c r="JF257">
        <v>1.64551</v>
      </c>
      <c r="JG257">
        <v>2.24121</v>
      </c>
      <c r="JH257">
        <v>34.1678</v>
      </c>
      <c r="JI257">
        <v>24.2101</v>
      </c>
      <c r="JJ257">
        <v>18</v>
      </c>
      <c r="JK257">
        <v>506.017</v>
      </c>
      <c r="JL257">
        <v>332.828</v>
      </c>
      <c r="JM257">
        <v>31.8035</v>
      </c>
      <c r="JN257">
        <v>28.4414</v>
      </c>
      <c r="JO257">
        <v>29.9998</v>
      </c>
      <c r="JP257">
        <v>28.4497</v>
      </c>
      <c r="JQ257">
        <v>28.408</v>
      </c>
      <c r="JR257">
        <v>19.0313</v>
      </c>
      <c r="JS257">
        <v>22.7382</v>
      </c>
      <c r="JT257">
        <v>85.8108</v>
      </c>
      <c r="JU257">
        <v>31.8051</v>
      </c>
      <c r="JV257">
        <v>419.9</v>
      </c>
      <c r="JW257">
        <v>24.0703</v>
      </c>
      <c r="JX257">
        <v>96.6266</v>
      </c>
      <c r="JY257">
        <v>94.5542</v>
      </c>
    </row>
    <row r="258" spans="1:285">
      <c r="A258">
        <v>242</v>
      </c>
      <c r="B258">
        <v>1758588423.1</v>
      </c>
      <c r="C258">
        <v>4883</v>
      </c>
      <c r="D258" t="s">
        <v>915</v>
      </c>
      <c r="E258" t="s">
        <v>916</v>
      </c>
      <c r="F258">
        <v>5</v>
      </c>
      <c r="G258" t="s">
        <v>419</v>
      </c>
      <c r="H258" t="s">
        <v>914</v>
      </c>
      <c r="I258" t="s">
        <v>421</v>
      </c>
      <c r="J258">
        <v>1758588419.85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5.18</v>
      </c>
      <c r="DB258">
        <v>0.5</v>
      </c>
      <c r="DC258" t="s">
        <v>423</v>
      </c>
      <c r="DD258">
        <v>2</v>
      </c>
      <c r="DE258">
        <v>1758588419.85</v>
      </c>
      <c r="DF258">
        <v>420.63575</v>
      </c>
      <c r="DG258">
        <v>419.88625</v>
      </c>
      <c r="DH258">
        <v>24.56025</v>
      </c>
      <c r="DI258">
        <v>24.0411</v>
      </c>
      <c r="DJ258">
        <v>418.47025</v>
      </c>
      <c r="DK258">
        <v>24.174575</v>
      </c>
      <c r="DL258">
        <v>500.04325</v>
      </c>
      <c r="DM258">
        <v>89.604775</v>
      </c>
      <c r="DN258">
        <v>0.03530895</v>
      </c>
      <c r="DO258">
        <v>30.545225</v>
      </c>
      <c r="DP258">
        <v>29.9783</v>
      </c>
      <c r="DQ258">
        <v>999.9</v>
      </c>
      <c r="DR258">
        <v>0</v>
      </c>
      <c r="DS258">
        <v>0</v>
      </c>
      <c r="DT258">
        <v>10005.4625</v>
      </c>
      <c r="DU258">
        <v>0</v>
      </c>
      <c r="DV258">
        <v>0.27582</v>
      </c>
      <c r="DW258">
        <v>0.749405</v>
      </c>
      <c r="DX258">
        <v>431.2265</v>
      </c>
      <c r="DY258">
        <v>430.2295</v>
      </c>
      <c r="DZ258">
        <v>0.519137</v>
      </c>
      <c r="EA258">
        <v>419.88625</v>
      </c>
      <c r="EB258">
        <v>24.0411</v>
      </c>
      <c r="EC258">
        <v>2.2007175</v>
      </c>
      <c r="ED258">
        <v>2.1542</v>
      </c>
      <c r="EE258">
        <v>18.967525</v>
      </c>
      <c r="EF258">
        <v>18.6257</v>
      </c>
      <c r="EG258">
        <v>0.00500059</v>
      </c>
      <c r="EH258">
        <v>0</v>
      </c>
      <c r="EI258">
        <v>0</v>
      </c>
      <c r="EJ258">
        <v>0</v>
      </c>
      <c r="EK258">
        <v>700.875</v>
      </c>
      <c r="EL258">
        <v>0.00500059</v>
      </c>
      <c r="EM258">
        <v>-9.675</v>
      </c>
      <c r="EN258">
        <v>0.15</v>
      </c>
      <c r="EO258">
        <v>35.562</v>
      </c>
      <c r="EP258">
        <v>38.48425</v>
      </c>
      <c r="EQ258">
        <v>36.812</v>
      </c>
      <c r="ER258">
        <v>38.4685</v>
      </c>
      <c r="ES258">
        <v>37.812</v>
      </c>
      <c r="ET258">
        <v>0</v>
      </c>
      <c r="EU258">
        <v>0</v>
      </c>
      <c r="EV258">
        <v>0</v>
      </c>
      <c r="EW258">
        <v>1758588422</v>
      </c>
      <c r="EX258">
        <v>0</v>
      </c>
      <c r="EY258">
        <v>701.712</v>
      </c>
      <c r="EZ258">
        <v>-11.7999999608771</v>
      </c>
      <c r="FA258">
        <v>-4.63846117154612</v>
      </c>
      <c r="FB258">
        <v>-11.484</v>
      </c>
      <c r="FC258">
        <v>15</v>
      </c>
      <c r="FD258">
        <v>0</v>
      </c>
      <c r="FE258" t="s">
        <v>424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0.720845571428571</v>
      </c>
      <c r="FR258">
        <v>0.086813064935065</v>
      </c>
      <c r="FS258">
        <v>0.0293553128436687</v>
      </c>
      <c r="FT258">
        <v>1</v>
      </c>
      <c r="FU258">
        <v>701.479411764706</v>
      </c>
      <c r="FV258">
        <v>-8.09014527552001</v>
      </c>
      <c r="FW258">
        <v>6.25077780627269</v>
      </c>
      <c r="FX258">
        <v>-1</v>
      </c>
      <c r="FY258">
        <v>0.516289380952381</v>
      </c>
      <c r="FZ258">
        <v>0.0233447532467536</v>
      </c>
      <c r="GA258">
        <v>0.00249469470364594</v>
      </c>
      <c r="GB258">
        <v>1</v>
      </c>
      <c r="GC258">
        <v>2</v>
      </c>
      <c r="GD258">
        <v>2</v>
      </c>
      <c r="GE258" t="s">
        <v>425</v>
      </c>
      <c r="GF258">
        <v>3.13323</v>
      </c>
      <c r="GG258">
        <v>2.71325</v>
      </c>
      <c r="GH258">
        <v>0.0886849</v>
      </c>
      <c r="GI258">
        <v>0.0890436</v>
      </c>
      <c r="GJ258">
        <v>0.103663</v>
      </c>
      <c r="GK258">
        <v>0.102813</v>
      </c>
      <c r="GL258">
        <v>34316.7</v>
      </c>
      <c r="GM258">
        <v>36736.1</v>
      </c>
      <c r="GN258">
        <v>34070.8</v>
      </c>
      <c r="GO258">
        <v>36513.9</v>
      </c>
      <c r="GP258">
        <v>43135.3</v>
      </c>
      <c r="GQ258">
        <v>47028.1</v>
      </c>
      <c r="GR258">
        <v>53160</v>
      </c>
      <c r="GS258">
        <v>58359.9</v>
      </c>
      <c r="GT258">
        <v>1.95325</v>
      </c>
      <c r="GU258">
        <v>1.6576</v>
      </c>
      <c r="GV258">
        <v>0.0975206</v>
      </c>
      <c r="GW258">
        <v>0</v>
      </c>
      <c r="GX258">
        <v>28.3989</v>
      </c>
      <c r="GY258">
        <v>999.9</v>
      </c>
      <c r="GZ258">
        <v>59.669</v>
      </c>
      <c r="HA258">
        <v>30.504</v>
      </c>
      <c r="HB258">
        <v>29.2027</v>
      </c>
      <c r="HC258">
        <v>54.62</v>
      </c>
      <c r="HD258">
        <v>45.7412</v>
      </c>
      <c r="HE258">
        <v>1</v>
      </c>
      <c r="HF258">
        <v>0.083689</v>
      </c>
      <c r="HG258">
        <v>-1.93821</v>
      </c>
      <c r="HH258">
        <v>20.1221</v>
      </c>
      <c r="HI258">
        <v>5.19423</v>
      </c>
      <c r="HJ258">
        <v>12.004</v>
      </c>
      <c r="HK258">
        <v>4.97535</v>
      </c>
      <c r="HL258">
        <v>3.294</v>
      </c>
      <c r="HM258">
        <v>9999</v>
      </c>
      <c r="HN258">
        <v>999.9</v>
      </c>
      <c r="HO258">
        <v>9999</v>
      </c>
      <c r="HP258">
        <v>9999</v>
      </c>
      <c r="HQ258">
        <v>1.86325</v>
      </c>
      <c r="HR258">
        <v>1.86812</v>
      </c>
      <c r="HS258">
        <v>1.86784</v>
      </c>
      <c r="HT258">
        <v>1.86905</v>
      </c>
      <c r="HU258">
        <v>1.86983</v>
      </c>
      <c r="HV258">
        <v>1.86588</v>
      </c>
      <c r="HW258">
        <v>1.86696</v>
      </c>
      <c r="HX258">
        <v>1.8684</v>
      </c>
      <c r="HY258">
        <v>5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2.166</v>
      </c>
      <c r="IM258">
        <v>0.3856</v>
      </c>
      <c r="IN258">
        <v>0.725814700763697</v>
      </c>
      <c r="IO258">
        <v>0.00362048344270013</v>
      </c>
      <c r="IP258">
        <v>-5.06934738496834e-07</v>
      </c>
      <c r="IQ258">
        <v>1.8318064437723e-10</v>
      </c>
      <c r="IR258">
        <v>-0.101343419155985</v>
      </c>
      <c r="IS258">
        <v>-0.0180113055313949</v>
      </c>
      <c r="IT258">
        <v>0.00213158163258544</v>
      </c>
      <c r="IU258">
        <v>-2.28843148016446e-05</v>
      </c>
      <c r="IV258">
        <v>5</v>
      </c>
      <c r="IW258">
        <v>2442</v>
      </c>
      <c r="IX258">
        <v>1</v>
      </c>
      <c r="IY258">
        <v>27</v>
      </c>
      <c r="IZ258">
        <v>29309807.1</v>
      </c>
      <c r="JA258">
        <v>29309807.1</v>
      </c>
      <c r="JB258">
        <v>0.949707</v>
      </c>
      <c r="JC258">
        <v>2.63672</v>
      </c>
      <c r="JD258">
        <v>1.54785</v>
      </c>
      <c r="JE258">
        <v>2.31812</v>
      </c>
      <c r="JF258">
        <v>1.64551</v>
      </c>
      <c r="JG258">
        <v>2.30713</v>
      </c>
      <c r="JH258">
        <v>34.1678</v>
      </c>
      <c r="JI258">
        <v>24.2188</v>
      </c>
      <c r="JJ258">
        <v>18</v>
      </c>
      <c r="JK258">
        <v>506.112</v>
      </c>
      <c r="JL258">
        <v>332.894</v>
      </c>
      <c r="JM258">
        <v>31.8089</v>
      </c>
      <c r="JN258">
        <v>28.4414</v>
      </c>
      <c r="JO258">
        <v>29.9998</v>
      </c>
      <c r="JP258">
        <v>28.4492</v>
      </c>
      <c r="JQ258">
        <v>28.4072</v>
      </c>
      <c r="JR258">
        <v>19.0306</v>
      </c>
      <c r="JS258">
        <v>22.7382</v>
      </c>
      <c r="JT258">
        <v>85.8108</v>
      </c>
      <c r="JU258">
        <v>31.8051</v>
      </c>
      <c r="JV258">
        <v>419.9</v>
      </c>
      <c r="JW258">
        <v>24.0703</v>
      </c>
      <c r="JX258">
        <v>96.6268</v>
      </c>
      <c r="JY258">
        <v>94.5542</v>
      </c>
    </row>
    <row r="259" spans="1:285">
      <c r="A259">
        <v>243</v>
      </c>
      <c r="B259">
        <v>1758588425.1</v>
      </c>
      <c r="C259">
        <v>4885</v>
      </c>
      <c r="D259" t="s">
        <v>917</v>
      </c>
      <c r="E259" t="s">
        <v>918</v>
      </c>
      <c r="F259">
        <v>5</v>
      </c>
      <c r="G259" t="s">
        <v>419</v>
      </c>
      <c r="H259" t="s">
        <v>914</v>
      </c>
      <c r="I259" t="s">
        <v>421</v>
      </c>
      <c r="J259">
        <v>1758588422.1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5.18</v>
      </c>
      <c r="DB259">
        <v>0.5</v>
      </c>
      <c r="DC259" t="s">
        <v>423</v>
      </c>
      <c r="DD259">
        <v>2</v>
      </c>
      <c r="DE259">
        <v>1758588422.1</v>
      </c>
      <c r="DF259">
        <v>420.632666666667</v>
      </c>
      <c r="DG259">
        <v>419.843</v>
      </c>
      <c r="DH259">
        <v>24.5591333333333</v>
      </c>
      <c r="DI259">
        <v>24.0399333333333</v>
      </c>
      <c r="DJ259">
        <v>418.467</v>
      </c>
      <c r="DK259">
        <v>24.1735333333333</v>
      </c>
      <c r="DL259">
        <v>500.063333333333</v>
      </c>
      <c r="DM259">
        <v>89.6049</v>
      </c>
      <c r="DN259">
        <v>0.0351443666666667</v>
      </c>
      <c r="DO259">
        <v>30.5487</v>
      </c>
      <c r="DP259">
        <v>29.984</v>
      </c>
      <c r="DQ259">
        <v>999.9</v>
      </c>
      <c r="DR259">
        <v>0</v>
      </c>
      <c r="DS259">
        <v>0</v>
      </c>
      <c r="DT259">
        <v>10011.4666666667</v>
      </c>
      <c r="DU259">
        <v>0</v>
      </c>
      <c r="DV259">
        <v>0.27582</v>
      </c>
      <c r="DW259">
        <v>0.789388333333333</v>
      </c>
      <c r="DX259">
        <v>431.222666666667</v>
      </c>
      <c r="DY259">
        <v>430.184666666667</v>
      </c>
      <c r="DZ259">
        <v>0.519236333333333</v>
      </c>
      <c r="EA259">
        <v>419.843</v>
      </c>
      <c r="EB259">
        <v>24.0399333333333</v>
      </c>
      <c r="EC259">
        <v>2.20062</v>
      </c>
      <c r="ED259">
        <v>2.15409333333333</v>
      </c>
      <c r="EE259">
        <v>18.9668666666667</v>
      </c>
      <c r="EF259">
        <v>18.6249333333333</v>
      </c>
      <c r="EG259">
        <v>0.00500059</v>
      </c>
      <c r="EH259">
        <v>0</v>
      </c>
      <c r="EI259">
        <v>0</v>
      </c>
      <c r="EJ259">
        <v>0</v>
      </c>
      <c r="EK259">
        <v>703.033333333333</v>
      </c>
      <c r="EL259">
        <v>0.00500059</v>
      </c>
      <c r="EM259">
        <v>-10.0333333333333</v>
      </c>
      <c r="EN259">
        <v>0.133333333333333</v>
      </c>
      <c r="EO259">
        <v>35.562</v>
      </c>
      <c r="EP259">
        <v>38.458</v>
      </c>
      <c r="EQ259">
        <v>36.812</v>
      </c>
      <c r="ER259">
        <v>38.437</v>
      </c>
      <c r="ES259">
        <v>37.7913333333333</v>
      </c>
      <c r="ET259">
        <v>0</v>
      </c>
      <c r="EU259">
        <v>0</v>
      </c>
      <c r="EV259">
        <v>0</v>
      </c>
      <c r="EW259">
        <v>1758588424.4</v>
      </c>
      <c r="EX259">
        <v>0</v>
      </c>
      <c r="EY259">
        <v>701.276</v>
      </c>
      <c r="EZ259">
        <v>-31.8615379924589</v>
      </c>
      <c r="FA259">
        <v>20.8076924751731</v>
      </c>
      <c r="FB259">
        <v>-11.588</v>
      </c>
      <c r="FC259">
        <v>15</v>
      </c>
      <c r="FD259">
        <v>0</v>
      </c>
      <c r="FE259" t="s">
        <v>424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0.72651019047619</v>
      </c>
      <c r="FR259">
        <v>0.25610968831169</v>
      </c>
      <c r="FS259">
        <v>0.0381382001018839</v>
      </c>
      <c r="FT259">
        <v>1</v>
      </c>
      <c r="FU259">
        <v>701.914705882353</v>
      </c>
      <c r="FV259">
        <v>-7.50038199678278</v>
      </c>
      <c r="FW259">
        <v>6.00304493094186</v>
      </c>
      <c r="FX259">
        <v>-1</v>
      </c>
      <c r="FY259">
        <v>0.516980047619048</v>
      </c>
      <c r="FZ259">
        <v>0.0202341038961045</v>
      </c>
      <c r="GA259">
        <v>0.00221745979672989</v>
      </c>
      <c r="GB259">
        <v>1</v>
      </c>
      <c r="GC259">
        <v>2</v>
      </c>
      <c r="GD259">
        <v>2</v>
      </c>
      <c r="GE259" t="s">
        <v>425</v>
      </c>
      <c r="GF259">
        <v>3.13315</v>
      </c>
      <c r="GG259">
        <v>2.71318</v>
      </c>
      <c r="GH259">
        <v>0.0886812</v>
      </c>
      <c r="GI259">
        <v>0.0890478</v>
      </c>
      <c r="GJ259">
        <v>0.103658</v>
      </c>
      <c r="GK259">
        <v>0.102808</v>
      </c>
      <c r="GL259">
        <v>34316.8</v>
      </c>
      <c r="GM259">
        <v>36736.2</v>
      </c>
      <c r="GN259">
        <v>34070.8</v>
      </c>
      <c r="GO259">
        <v>36514.2</v>
      </c>
      <c r="GP259">
        <v>43135.4</v>
      </c>
      <c r="GQ259">
        <v>47028.6</v>
      </c>
      <c r="GR259">
        <v>53159.8</v>
      </c>
      <c r="GS259">
        <v>58360.2</v>
      </c>
      <c r="GT259">
        <v>1.95298</v>
      </c>
      <c r="GU259">
        <v>1.65788</v>
      </c>
      <c r="GV259">
        <v>0.0976734</v>
      </c>
      <c r="GW259">
        <v>0</v>
      </c>
      <c r="GX259">
        <v>28.4001</v>
      </c>
      <c r="GY259">
        <v>999.9</v>
      </c>
      <c r="GZ259">
        <v>59.645</v>
      </c>
      <c r="HA259">
        <v>30.504</v>
      </c>
      <c r="HB259">
        <v>29.1877</v>
      </c>
      <c r="HC259">
        <v>54.57</v>
      </c>
      <c r="HD259">
        <v>45.8974</v>
      </c>
      <c r="HE259">
        <v>1</v>
      </c>
      <c r="HF259">
        <v>0.0834654</v>
      </c>
      <c r="HG259">
        <v>-1.91495</v>
      </c>
      <c r="HH259">
        <v>20.1224</v>
      </c>
      <c r="HI259">
        <v>5.19453</v>
      </c>
      <c r="HJ259">
        <v>12.004</v>
      </c>
      <c r="HK259">
        <v>4.9753</v>
      </c>
      <c r="HL259">
        <v>3.294</v>
      </c>
      <c r="HM259">
        <v>9999</v>
      </c>
      <c r="HN259">
        <v>999.9</v>
      </c>
      <c r="HO259">
        <v>9999</v>
      </c>
      <c r="HP259">
        <v>9999</v>
      </c>
      <c r="HQ259">
        <v>1.86325</v>
      </c>
      <c r="HR259">
        <v>1.86813</v>
      </c>
      <c r="HS259">
        <v>1.86787</v>
      </c>
      <c r="HT259">
        <v>1.86905</v>
      </c>
      <c r="HU259">
        <v>1.86986</v>
      </c>
      <c r="HV259">
        <v>1.8659</v>
      </c>
      <c r="HW259">
        <v>1.86698</v>
      </c>
      <c r="HX259">
        <v>1.86841</v>
      </c>
      <c r="HY259">
        <v>5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2.165</v>
      </c>
      <c r="IM259">
        <v>0.3855</v>
      </c>
      <c r="IN259">
        <v>0.725814700763697</v>
      </c>
      <c r="IO259">
        <v>0.00362048344270013</v>
      </c>
      <c r="IP259">
        <v>-5.06934738496834e-07</v>
      </c>
      <c r="IQ259">
        <v>1.8318064437723e-10</v>
      </c>
      <c r="IR259">
        <v>-0.101343419155985</v>
      </c>
      <c r="IS259">
        <v>-0.0180113055313949</v>
      </c>
      <c r="IT259">
        <v>0.00213158163258544</v>
      </c>
      <c r="IU259">
        <v>-2.28843148016446e-05</v>
      </c>
      <c r="IV259">
        <v>5</v>
      </c>
      <c r="IW259">
        <v>2442</v>
      </c>
      <c r="IX259">
        <v>1</v>
      </c>
      <c r="IY259">
        <v>27</v>
      </c>
      <c r="IZ259">
        <v>29309807.1</v>
      </c>
      <c r="JA259">
        <v>29309807.1</v>
      </c>
      <c r="JB259">
        <v>0.949707</v>
      </c>
      <c r="JC259">
        <v>2.63672</v>
      </c>
      <c r="JD259">
        <v>1.54785</v>
      </c>
      <c r="JE259">
        <v>2.31689</v>
      </c>
      <c r="JF259">
        <v>1.64673</v>
      </c>
      <c r="JG259">
        <v>2.36206</v>
      </c>
      <c r="JH259">
        <v>34.1678</v>
      </c>
      <c r="JI259">
        <v>24.2188</v>
      </c>
      <c r="JJ259">
        <v>18</v>
      </c>
      <c r="JK259">
        <v>505.919</v>
      </c>
      <c r="JL259">
        <v>333.02</v>
      </c>
      <c r="JM259">
        <v>31.8144</v>
      </c>
      <c r="JN259">
        <v>28.4402</v>
      </c>
      <c r="JO259">
        <v>29.9998</v>
      </c>
      <c r="JP259">
        <v>28.448</v>
      </c>
      <c r="JQ259">
        <v>28.4062</v>
      </c>
      <c r="JR259">
        <v>19.0331</v>
      </c>
      <c r="JS259">
        <v>22.7382</v>
      </c>
      <c r="JT259">
        <v>85.8108</v>
      </c>
      <c r="JU259">
        <v>31.816</v>
      </c>
      <c r="JV259">
        <v>419.9</v>
      </c>
      <c r="JW259">
        <v>24.0703</v>
      </c>
      <c r="JX259">
        <v>96.6266</v>
      </c>
      <c r="JY259">
        <v>94.5548</v>
      </c>
    </row>
    <row r="260" spans="1:285">
      <c r="A260">
        <v>244</v>
      </c>
      <c r="B260">
        <v>1758588427.1</v>
      </c>
      <c r="C260">
        <v>4887</v>
      </c>
      <c r="D260" t="s">
        <v>919</v>
      </c>
      <c r="E260" t="s">
        <v>920</v>
      </c>
      <c r="F260">
        <v>5</v>
      </c>
      <c r="G260" t="s">
        <v>419</v>
      </c>
      <c r="H260" t="s">
        <v>914</v>
      </c>
      <c r="I260" t="s">
        <v>421</v>
      </c>
      <c r="J260">
        <v>1758588424.1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5.18</v>
      </c>
      <c r="DB260">
        <v>0.5</v>
      </c>
      <c r="DC260" t="s">
        <v>423</v>
      </c>
      <c r="DD260">
        <v>2</v>
      </c>
      <c r="DE260">
        <v>1758588424.1</v>
      </c>
      <c r="DF260">
        <v>420.612666666667</v>
      </c>
      <c r="DG260">
        <v>419.836333333333</v>
      </c>
      <c r="DH260">
        <v>24.5577333333333</v>
      </c>
      <c r="DI260">
        <v>24.0382333333333</v>
      </c>
      <c r="DJ260">
        <v>418.446666666667</v>
      </c>
      <c r="DK260">
        <v>24.1722</v>
      </c>
      <c r="DL260">
        <v>500.014333333333</v>
      </c>
      <c r="DM260">
        <v>89.6056333333333</v>
      </c>
      <c r="DN260">
        <v>0.0351042333333333</v>
      </c>
      <c r="DO260">
        <v>30.5518</v>
      </c>
      <c r="DP260">
        <v>29.9894</v>
      </c>
      <c r="DQ260">
        <v>999.9</v>
      </c>
      <c r="DR260">
        <v>0</v>
      </c>
      <c r="DS260">
        <v>0</v>
      </c>
      <c r="DT260">
        <v>10003.9666666667</v>
      </c>
      <c r="DU260">
        <v>0</v>
      </c>
      <c r="DV260">
        <v>0.27582</v>
      </c>
      <c r="DW260">
        <v>0.775950333333333</v>
      </c>
      <c r="DX260">
        <v>431.201333333333</v>
      </c>
      <c r="DY260">
        <v>430.177</v>
      </c>
      <c r="DZ260">
        <v>0.519524333333333</v>
      </c>
      <c r="EA260">
        <v>419.836333333333</v>
      </c>
      <c r="EB260">
        <v>24.0382333333333</v>
      </c>
      <c r="EC260">
        <v>2.20051333333333</v>
      </c>
      <c r="ED260">
        <v>2.15396</v>
      </c>
      <c r="EE260">
        <v>18.9661</v>
      </c>
      <c r="EF260">
        <v>18.6239333333333</v>
      </c>
      <c r="EG260">
        <v>0.00500059</v>
      </c>
      <c r="EH260">
        <v>0</v>
      </c>
      <c r="EI260">
        <v>0</v>
      </c>
      <c r="EJ260">
        <v>0</v>
      </c>
      <c r="EK260">
        <v>707.266666666667</v>
      </c>
      <c r="EL260">
        <v>0.00500059</v>
      </c>
      <c r="EM260">
        <v>-13.6666666666667</v>
      </c>
      <c r="EN260">
        <v>-0.933333333333333</v>
      </c>
      <c r="EO260">
        <v>35.562</v>
      </c>
      <c r="EP260">
        <v>38.437</v>
      </c>
      <c r="EQ260">
        <v>36.7913333333333</v>
      </c>
      <c r="ER260">
        <v>38.437</v>
      </c>
      <c r="ES260">
        <v>37.7706666666667</v>
      </c>
      <c r="ET260">
        <v>0</v>
      </c>
      <c r="EU260">
        <v>0</v>
      </c>
      <c r="EV260">
        <v>0</v>
      </c>
      <c r="EW260">
        <v>1758588426.2</v>
      </c>
      <c r="EX260">
        <v>0</v>
      </c>
      <c r="EY260">
        <v>700.130769230769</v>
      </c>
      <c r="EZ260">
        <v>-26.0991448283154</v>
      </c>
      <c r="FA260">
        <v>26.9675214823654</v>
      </c>
      <c r="FB260">
        <v>-10.6923076923077</v>
      </c>
      <c r="FC260">
        <v>15</v>
      </c>
      <c r="FD260">
        <v>0</v>
      </c>
      <c r="FE260" t="s">
        <v>424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0.730676571428571</v>
      </c>
      <c r="FR260">
        <v>0.318151792207792</v>
      </c>
      <c r="FS260">
        <v>0.0407601793252416</v>
      </c>
      <c r="FT260">
        <v>1</v>
      </c>
      <c r="FU260">
        <v>701.4</v>
      </c>
      <c r="FV260">
        <v>-15.2452252403005</v>
      </c>
      <c r="FW260">
        <v>6.58366963648337</v>
      </c>
      <c r="FX260">
        <v>-1</v>
      </c>
      <c r="FY260">
        <v>0.517512952380952</v>
      </c>
      <c r="FZ260">
        <v>0.0177803376623385</v>
      </c>
      <c r="GA260">
        <v>0.00202197702582659</v>
      </c>
      <c r="GB260">
        <v>1</v>
      </c>
      <c r="GC260">
        <v>2</v>
      </c>
      <c r="GD260">
        <v>2</v>
      </c>
      <c r="GE260" t="s">
        <v>425</v>
      </c>
      <c r="GF260">
        <v>3.1331</v>
      </c>
      <c r="GG260">
        <v>2.71295</v>
      </c>
      <c r="GH260">
        <v>0.0886826</v>
      </c>
      <c r="GI260">
        <v>0.0890548</v>
      </c>
      <c r="GJ260">
        <v>0.103656</v>
      </c>
      <c r="GK260">
        <v>0.102803</v>
      </c>
      <c r="GL260">
        <v>34316.7</v>
      </c>
      <c r="GM260">
        <v>36736</v>
      </c>
      <c r="GN260">
        <v>34070.7</v>
      </c>
      <c r="GO260">
        <v>36514.3</v>
      </c>
      <c r="GP260">
        <v>43135.5</v>
      </c>
      <c r="GQ260">
        <v>47029.1</v>
      </c>
      <c r="GR260">
        <v>53159.9</v>
      </c>
      <c r="GS260">
        <v>58360.4</v>
      </c>
      <c r="GT260">
        <v>1.95317</v>
      </c>
      <c r="GU260">
        <v>1.65772</v>
      </c>
      <c r="GV260">
        <v>0.0976063</v>
      </c>
      <c r="GW260">
        <v>0</v>
      </c>
      <c r="GX260">
        <v>28.4013</v>
      </c>
      <c r="GY260">
        <v>999.9</v>
      </c>
      <c r="GZ260">
        <v>59.645</v>
      </c>
      <c r="HA260">
        <v>30.504</v>
      </c>
      <c r="HB260">
        <v>29.1912</v>
      </c>
      <c r="HC260">
        <v>54.28</v>
      </c>
      <c r="HD260">
        <v>46.0737</v>
      </c>
      <c r="HE260">
        <v>1</v>
      </c>
      <c r="HF260">
        <v>0.0834985</v>
      </c>
      <c r="HG260">
        <v>-1.90904</v>
      </c>
      <c r="HH260">
        <v>20.1224</v>
      </c>
      <c r="HI260">
        <v>5.19438</v>
      </c>
      <c r="HJ260">
        <v>12.004</v>
      </c>
      <c r="HK260">
        <v>4.97525</v>
      </c>
      <c r="HL260">
        <v>3.294</v>
      </c>
      <c r="HM260">
        <v>9999</v>
      </c>
      <c r="HN260">
        <v>999.9</v>
      </c>
      <c r="HO260">
        <v>9999</v>
      </c>
      <c r="HP260">
        <v>9999</v>
      </c>
      <c r="HQ260">
        <v>1.86325</v>
      </c>
      <c r="HR260">
        <v>1.86813</v>
      </c>
      <c r="HS260">
        <v>1.86789</v>
      </c>
      <c r="HT260">
        <v>1.86905</v>
      </c>
      <c r="HU260">
        <v>1.86986</v>
      </c>
      <c r="HV260">
        <v>1.8659</v>
      </c>
      <c r="HW260">
        <v>1.867</v>
      </c>
      <c r="HX260">
        <v>1.86843</v>
      </c>
      <c r="HY260">
        <v>5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2.166</v>
      </c>
      <c r="IM260">
        <v>0.3855</v>
      </c>
      <c r="IN260">
        <v>0.725814700763697</v>
      </c>
      <c r="IO260">
        <v>0.00362048344270013</v>
      </c>
      <c r="IP260">
        <v>-5.06934738496834e-07</v>
      </c>
      <c r="IQ260">
        <v>1.8318064437723e-10</v>
      </c>
      <c r="IR260">
        <v>-0.101343419155985</v>
      </c>
      <c r="IS260">
        <v>-0.0180113055313949</v>
      </c>
      <c r="IT260">
        <v>0.00213158163258544</v>
      </c>
      <c r="IU260">
        <v>-2.28843148016446e-05</v>
      </c>
      <c r="IV260">
        <v>5</v>
      </c>
      <c r="IW260">
        <v>2442</v>
      </c>
      <c r="IX260">
        <v>1</v>
      </c>
      <c r="IY260">
        <v>27</v>
      </c>
      <c r="IZ260">
        <v>29309807.1</v>
      </c>
      <c r="JA260">
        <v>29309807.1</v>
      </c>
      <c r="JB260">
        <v>0.949707</v>
      </c>
      <c r="JC260">
        <v>2.63062</v>
      </c>
      <c r="JD260">
        <v>1.54785</v>
      </c>
      <c r="JE260">
        <v>2.31812</v>
      </c>
      <c r="JF260">
        <v>1.64551</v>
      </c>
      <c r="JG260">
        <v>2.36206</v>
      </c>
      <c r="JH260">
        <v>34.1678</v>
      </c>
      <c r="JI260">
        <v>24.2188</v>
      </c>
      <c r="JJ260">
        <v>18</v>
      </c>
      <c r="JK260">
        <v>506.045</v>
      </c>
      <c r="JL260">
        <v>332.942</v>
      </c>
      <c r="JM260">
        <v>31.8188</v>
      </c>
      <c r="JN260">
        <v>28.439</v>
      </c>
      <c r="JO260">
        <v>29.9999</v>
      </c>
      <c r="JP260">
        <v>28.4473</v>
      </c>
      <c r="JQ260">
        <v>28.405</v>
      </c>
      <c r="JR260">
        <v>19.0317</v>
      </c>
      <c r="JS260">
        <v>22.7382</v>
      </c>
      <c r="JT260">
        <v>85.8108</v>
      </c>
      <c r="JU260">
        <v>31.816</v>
      </c>
      <c r="JV260">
        <v>419.9</v>
      </c>
      <c r="JW260">
        <v>24.0703</v>
      </c>
      <c r="JX260">
        <v>96.6266</v>
      </c>
      <c r="JY260">
        <v>94.5551</v>
      </c>
    </row>
    <row r="261" spans="1:285">
      <c r="A261">
        <v>245</v>
      </c>
      <c r="B261">
        <v>1758588429.1</v>
      </c>
      <c r="C261">
        <v>4889</v>
      </c>
      <c r="D261" t="s">
        <v>921</v>
      </c>
      <c r="E261" t="s">
        <v>922</v>
      </c>
      <c r="F261">
        <v>5</v>
      </c>
      <c r="G261" t="s">
        <v>419</v>
      </c>
      <c r="H261" t="s">
        <v>914</v>
      </c>
      <c r="I261" t="s">
        <v>421</v>
      </c>
      <c r="J261">
        <v>1758588426.1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5.18</v>
      </c>
      <c r="DB261">
        <v>0.5</v>
      </c>
      <c r="DC261" t="s">
        <v>423</v>
      </c>
      <c r="DD261">
        <v>2</v>
      </c>
      <c r="DE261">
        <v>1758588426.1</v>
      </c>
      <c r="DF261">
        <v>420.600333333333</v>
      </c>
      <c r="DG261">
        <v>419.875333333333</v>
      </c>
      <c r="DH261">
        <v>24.5561</v>
      </c>
      <c r="DI261">
        <v>24.0364</v>
      </c>
      <c r="DJ261">
        <v>418.434333333333</v>
      </c>
      <c r="DK261">
        <v>24.1706333333333</v>
      </c>
      <c r="DL261">
        <v>499.966666666667</v>
      </c>
      <c r="DM261">
        <v>89.6064</v>
      </c>
      <c r="DN261">
        <v>0.0350366</v>
      </c>
      <c r="DO261">
        <v>30.5544666666667</v>
      </c>
      <c r="DP261">
        <v>29.9918666666667</v>
      </c>
      <c r="DQ261">
        <v>999.9</v>
      </c>
      <c r="DR261">
        <v>0</v>
      </c>
      <c r="DS261">
        <v>0</v>
      </c>
      <c r="DT261">
        <v>10001.04</v>
      </c>
      <c r="DU261">
        <v>0</v>
      </c>
      <c r="DV261">
        <v>0.27582</v>
      </c>
      <c r="DW261">
        <v>0.724619666666667</v>
      </c>
      <c r="DX261">
        <v>431.188</v>
      </c>
      <c r="DY261">
        <v>430.216</v>
      </c>
      <c r="DZ261">
        <v>0.519728333333333</v>
      </c>
      <c r="EA261">
        <v>419.875333333333</v>
      </c>
      <c r="EB261">
        <v>24.0364</v>
      </c>
      <c r="EC261">
        <v>2.20038333333333</v>
      </c>
      <c r="ED261">
        <v>2.15381333333333</v>
      </c>
      <c r="EE261">
        <v>18.9651333333333</v>
      </c>
      <c r="EF261">
        <v>18.6228333333333</v>
      </c>
      <c r="EG261">
        <v>0.00500059</v>
      </c>
      <c r="EH261">
        <v>0</v>
      </c>
      <c r="EI261">
        <v>0</v>
      </c>
      <c r="EJ261">
        <v>0</v>
      </c>
      <c r="EK261">
        <v>706.233333333333</v>
      </c>
      <c r="EL261">
        <v>0.00500059</v>
      </c>
      <c r="EM261">
        <v>-12.9666666666667</v>
      </c>
      <c r="EN261">
        <v>-1.36666666666667</v>
      </c>
      <c r="EO261">
        <v>35.5413333333333</v>
      </c>
      <c r="EP261">
        <v>38.437</v>
      </c>
      <c r="EQ261">
        <v>36.7706666666667</v>
      </c>
      <c r="ER261">
        <v>38.4163333333333</v>
      </c>
      <c r="ES261">
        <v>37.75</v>
      </c>
      <c r="ET261">
        <v>0</v>
      </c>
      <c r="EU261">
        <v>0</v>
      </c>
      <c r="EV261">
        <v>0</v>
      </c>
      <c r="EW261">
        <v>1758588428</v>
      </c>
      <c r="EX261">
        <v>0</v>
      </c>
      <c r="EY261">
        <v>699.904</v>
      </c>
      <c r="EZ261">
        <v>-10.2846146697167</v>
      </c>
      <c r="FA261">
        <v>19.684615464441</v>
      </c>
      <c r="FB261">
        <v>-10.468</v>
      </c>
      <c r="FC261">
        <v>15</v>
      </c>
      <c r="FD261">
        <v>0</v>
      </c>
      <c r="FE261" t="s">
        <v>424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0.733414428571429</v>
      </c>
      <c r="FR261">
        <v>0.212763896103894</v>
      </c>
      <c r="FS261">
        <v>0.0383618540785001</v>
      </c>
      <c r="FT261">
        <v>1</v>
      </c>
      <c r="FU261">
        <v>700.85</v>
      </c>
      <c r="FV261">
        <v>-20.3132160519479</v>
      </c>
      <c r="FW261">
        <v>6.93122729137531</v>
      </c>
      <c r="FX261">
        <v>-1</v>
      </c>
      <c r="FY261">
        <v>0.518024333333333</v>
      </c>
      <c r="FZ261">
        <v>0.0164838701298706</v>
      </c>
      <c r="GA261">
        <v>0.00191910433804874</v>
      </c>
      <c r="GB261">
        <v>1</v>
      </c>
      <c r="GC261">
        <v>2</v>
      </c>
      <c r="GD261">
        <v>2</v>
      </c>
      <c r="GE261" t="s">
        <v>425</v>
      </c>
      <c r="GF261">
        <v>3.13321</v>
      </c>
      <c r="GG261">
        <v>2.71295</v>
      </c>
      <c r="GH261">
        <v>0.0886825</v>
      </c>
      <c r="GI261">
        <v>0.089062</v>
      </c>
      <c r="GJ261">
        <v>0.103652</v>
      </c>
      <c r="GK261">
        <v>0.1028</v>
      </c>
      <c r="GL261">
        <v>34316.7</v>
      </c>
      <c r="GM261">
        <v>36735.7</v>
      </c>
      <c r="GN261">
        <v>34070.7</v>
      </c>
      <c r="GO261">
        <v>36514.3</v>
      </c>
      <c r="GP261">
        <v>43135.6</v>
      </c>
      <c r="GQ261">
        <v>47029.3</v>
      </c>
      <c r="GR261">
        <v>53159.8</v>
      </c>
      <c r="GS261">
        <v>58360.5</v>
      </c>
      <c r="GT261">
        <v>1.9532</v>
      </c>
      <c r="GU261">
        <v>1.6577</v>
      </c>
      <c r="GV261">
        <v>0.0975095</v>
      </c>
      <c r="GW261">
        <v>0</v>
      </c>
      <c r="GX261">
        <v>28.4025</v>
      </c>
      <c r="GY261">
        <v>999.9</v>
      </c>
      <c r="GZ261">
        <v>59.645</v>
      </c>
      <c r="HA261">
        <v>30.504</v>
      </c>
      <c r="HB261">
        <v>29.1891</v>
      </c>
      <c r="HC261">
        <v>54.59</v>
      </c>
      <c r="HD261">
        <v>45.9455</v>
      </c>
      <c r="HE261">
        <v>1</v>
      </c>
      <c r="HF261">
        <v>0.083534</v>
      </c>
      <c r="HG261">
        <v>-1.89452</v>
      </c>
      <c r="HH261">
        <v>20.1226</v>
      </c>
      <c r="HI261">
        <v>5.19453</v>
      </c>
      <c r="HJ261">
        <v>12.0041</v>
      </c>
      <c r="HK261">
        <v>4.97535</v>
      </c>
      <c r="HL261">
        <v>3.294</v>
      </c>
      <c r="HM261">
        <v>9999</v>
      </c>
      <c r="HN261">
        <v>999.9</v>
      </c>
      <c r="HO261">
        <v>9999</v>
      </c>
      <c r="HP261">
        <v>9999</v>
      </c>
      <c r="HQ261">
        <v>1.86325</v>
      </c>
      <c r="HR261">
        <v>1.86813</v>
      </c>
      <c r="HS261">
        <v>1.86788</v>
      </c>
      <c r="HT261">
        <v>1.86905</v>
      </c>
      <c r="HU261">
        <v>1.86985</v>
      </c>
      <c r="HV261">
        <v>1.8659</v>
      </c>
      <c r="HW261">
        <v>1.86699</v>
      </c>
      <c r="HX261">
        <v>1.86842</v>
      </c>
      <c r="HY261">
        <v>5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2.165</v>
      </c>
      <c r="IM261">
        <v>0.3854</v>
      </c>
      <c r="IN261">
        <v>0.725814700763697</v>
      </c>
      <c r="IO261">
        <v>0.00362048344270013</v>
      </c>
      <c r="IP261">
        <v>-5.06934738496834e-07</v>
      </c>
      <c r="IQ261">
        <v>1.8318064437723e-10</v>
      </c>
      <c r="IR261">
        <v>-0.101343419155985</v>
      </c>
      <c r="IS261">
        <v>-0.0180113055313949</v>
      </c>
      <c r="IT261">
        <v>0.00213158163258544</v>
      </c>
      <c r="IU261">
        <v>-2.28843148016446e-05</v>
      </c>
      <c r="IV261">
        <v>5</v>
      </c>
      <c r="IW261">
        <v>2442</v>
      </c>
      <c r="IX261">
        <v>1</v>
      </c>
      <c r="IY261">
        <v>27</v>
      </c>
      <c r="IZ261">
        <v>29309807.2</v>
      </c>
      <c r="JA261">
        <v>29309807.2</v>
      </c>
      <c r="JB261">
        <v>0.949707</v>
      </c>
      <c r="JC261">
        <v>2.63306</v>
      </c>
      <c r="JD261">
        <v>1.54785</v>
      </c>
      <c r="JE261">
        <v>2.31812</v>
      </c>
      <c r="JF261">
        <v>1.64673</v>
      </c>
      <c r="JG261">
        <v>2.32666</v>
      </c>
      <c r="JH261">
        <v>34.1678</v>
      </c>
      <c r="JI261">
        <v>24.2188</v>
      </c>
      <c r="JJ261">
        <v>18</v>
      </c>
      <c r="JK261">
        <v>506.052</v>
      </c>
      <c r="JL261">
        <v>332.929</v>
      </c>
      <c r="JM261">
        <v>31.8227</v>
      </c>
      <c r="JN261">
        <v>28.439</v>
      </c>
      <c r="JO261">
        <v>29.9999</v>
      </c>
      <c r="JP261">
        <v>28.4462</v>
      </c>
      <c r="JQ261">
        <v>28.4049</v>
      </c>
      <c r="JR261">
        <v>19.0314</v>
      </c>
      <c r="JS261">
        <v>22.7382</v>
      </c>
      <c r="JT261">
        <v>85.8108</v>
      </c>
      <c r="JU261">
        <v>31.8216</v>
      </c>
      <c r="JV261">
        <v>419.9</v>
      </c>
      <c r="JW261">
        <v>24.0703</v>
      </c>
      <c r="JX261">
        <v>96.6264</v>
      </c>
      <c r="JY261">
        <v>94.5552</v>
      </c>
    </row>
    <row r="262" spans="1:285">
      <c r="A262">
        <v>246</v>
      </c>
      <c r="B262">
        <v>1758588431.1</v>
      </c>
      <c r="C262">
        <v>4891</v>
      </c>
      <c r="D262" t="s">
        <v>923</v>
      </c>
      <c r="E262" t="s">
        <v>924</v>
      </c>
      <c r="F262">
        <v>5</v>
      </c>
      <c r="G262" t="s">
        <v>419</v>
      </c>
      <c r="H262" t="s">
        <v>914</v>
      </c>
      <c r="I262" t="s">
        <v>421</v>
      </c>
      <c r="J262">
        <v>1758588428.1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5.18</v>
      </c>
      <c r="DB262">
        <v>0.5</v>
      </c>
      <c r="DC262" t="s">
        <v>423</v>
      </c>
      <c r="DD262">
        <v>2</v>
      </c>
      <c r="DE262">
        <v>1758588428.1</v>
      </c>
      <c r="DF262">
        <v>420.600666666667</v>
      </c>
      <c r="DG262">
        <v>419.91</v>
      </c>
      <c r="DH262">
        <v>24.5546666666667</v>
      </c>
      <c r="DI262">
        <v>24.0348666666667</v>
      </c>
      <c r="DJ262">
        <v>418.435</v>
      </c>
      <c r="DK262">
        <v>24.1692666666667</v>
      </c>
      <c r="DL262">
        <v>499.975333333333</v>
      </c>
      <c r="DM262">
        <v>89.6064666666667</v>
      </c>
      <c r="DN262">
        <v>0.0349620666666667</v>
      </c>
      <c r="DO262">
        <v>30.5564666666667</v>
      </c>
      <c r="DP262">
        <v>29.9908666666667</v>
      </c>
      <c r="DQ262">
        <v>999.9</v>
      </c>
      <c r="DR262">
        <v>0</v>
      </c>
      <c r="DS262">
        <v>0</v>
      </c>
      <c r="DT262">
        <v>10002.5066666667</v>
      </c>
      <c r="DU262">
        <v>0</v>
      </c>
      <c r="DV262">
        <v>0.27582</v>
      </c>
      <c r="DW262">
        <v>0.690419666666667</v>
      </c>
      <c r="DX262">
        <v>431.188</v>
      </c>
      <c r="DY262">
        <v>430.250666666667</v>
      </c>
      <c r="DZ262">
        <v>0.519809</v>
      </c>
      <c r="EA262">
        <v>419.91</v>
      </c>
      <c r="EB262">
        <v>24.0348666666667</v>
      </c>
      <c r="EC262">
        <v>2.20025666666667</v>
      </c>
      <c r="ED262">
        <v>2.15368</v>
      </c>
      <c r="EE262">
        <v>18.9642</v>
      </c>
      <c r="EF262">
        <v>18.6218333333333</v>
      </c>
      <c r="EG262">
        <v>0.00500059</v>
      </c>
      <c r="EH262">
        <v>0</v>
      </c>
      <c r="EI262">
        <v>0</v>
      </c>
      <c r="EJ262">
        <v>0</v>
      </c>
      <c r="EK262">
        <v>705.166666666667</v>
      </c>
      <c r="EL262">
        <v>0.00500059</v>
      </c>
      <c r="EM262">
        <v>-17.2</v>
      </c>
      <c r="EN262">
        <v>-2.33333333333333</v>
      </c>
      <c r="EO262">
        <v>35.5206666666667</v>
      </c>
      <c r="EP262">
        <v>38.437</v>
      </c>
      <c r="EQ262">
        <v>36.75</v>
      </c>
      <c r="ER262">
        <v>38.3956666666667</v>
      </c>
      <c r="ES262">
        <v>37.75</v>
      </c>
      <c r="ET262">
        <v>0</v>
      </c>
      <c r="EU262">
        <v>0</v>
      </c>
      <c r="EV262">
        <v>0</v>
      </c>
      <c r="EW262">
        <v>1758588430.4</v>
      </c>
      <c r="EX262">
        <v>0</v>
      </c>
      <c r="EY262">
        <v>700.14</v>
      </c>
      <c r="EZ262">
        <v>17.0923082306073</v>
      </c>
      <c r="FA262">
        <v>-12.3384616370737</v>
      </c>
      <c r="FB262">
        <v>-10.464</v>
      </c>
      <c r="FC262">
        <v>15</v>
      </c>
      <c r="FD262">
        <v>0</v>
      </c>
      <c r="FE262" t="s">
        <v>424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0.73059080952381</v>
      </c>
      <c r="FR262">
        <v>0.0373636363636355</v>
      </c>
      <c r="FS262">
        <v>0.0421246732095495</v>
      </c>
      <c r="FT262">
        <v>1</v>
      </c>
      <c r="FU262">
        <v>700.802941176471</v>
      </c>
      <c r="FV262">
        <v>-15.0053474044147</v>
      </c>
      <c r="FW262">
        <v>7.03865316721208</v>
      </c>
      <c r="FX262">
        <v>-1</v>
      </c>
      <c r="FY262">
        <v>0.51850780952381</v>
      </c>
      <c r="FZ262">
        <v>0.0141797922077922</v>
      </c>
      <c r="GA262">
        <v>0.00172878888570522</v>
      </c>
      <c r="GB262">
        <v>1</v>
      </c>
      <c r="GC262">
        <v>2</v>
      </c>
      <c r="GD262">
        <v>2</v>
      </c>
      <c r="GE262" t="s">
        <v>425</v>
      </c>
      <c r="GF262">
        <v>3.13319</v>
      </c>
      <c r="GG262">
        <v>2.71318</v>
      </c>
      <c r="GH262">
        <v>0.088687</v>
      </c>
      <c r="GI262">
        <v>0.0890584</v>
      </c>
      <c r="GJ262">
        <v>0.103646</v>
      </c>
      <c r="GK262">
        <v>0.102797</v>
      </c>
      <c r="GL262">
        <v>34316.6</v>
      </c>
      <c r="GM262">
        <v>36735.9</v>
      </c>
      <c r="GN262">
        <v>34070.8</v>
      </c>
      <c r="GO262">
        <v>36514.3</v>
      </c>
      <c r="GP262">
        <v>43135.9</v>
      </c>
      <c r="GQ262">
        <v>47029.6</v>
      </c>
      <c r="GR262">
        <v>53159.8</v>
      </c>
      <c r="GS262">
        <v>58360.7</v>
      </c>
      <c r="GT262">
        <v>1.95292</v>
      </c>
      <c r="GU262">
        <v>1.65788</v>
      </c>
      <c r="GV262">
        <v>0.0970252</v>
      </c>
      <c r="GW262">
        <v>0</v>
      </c>
      <c r="GX262">
        <v>28.4037</v>
      </c>
      <c r="GY262">
        <v>999.9</v>
      </c>
      <c r="GZ262">
        <v>59.645</v>
      </c>
      <c r="HA262">
        <v>30.504</v>
      </c>
      <c r="HB262">
        <v>29.1921</v>
      </c>
      <c r="HC262">
        <v>54.36</v>
      </c>
      <c r="HD262">
        <v>45.7652</v>
      </c>
      <c r="HE262">
        <v>1</v>
      </c>
      <c r="HF262">
        <v>0.0835391</v>
      </c>
      <c r="HG262">
        <v>-1.88417</v>
      </c>
      <c r="HH262">
        <v>20.1226</v>
      </c>
      <c r="HI262">
        <v>5.19468</v>
      </c>
      <c r="HJ262">
        <v>12.0046</v>
      </c>
      <c r="HK262">
        <v>4.97525</v>
      </c>
      <c r="HL262">
        <v>3.294</v>
      </c>
      <c r="HM262">
        <v>9999</v>
      </c>
      <c r="HN262">
        <v>999.9</v>
      </c>
      <c r="HO262">
        <v>9999</v>
      </c>
      <c r="HP262">
        <v>9999</v>
      </c>
      <c r="HQ262">
        <v>1.86325</v>
      </c>
      <c r="HR262">
        <v>1.86812</v>
      </c>
      <c r="HS262">
        <v>1.86786</v>
      </c>
      <c r="HT262">
        <v>1.86905</v>
      </c>
      <c r="HU262">
        <v>1.86986</v>
      </c>
      <c r="HV262">
        <v>1.8659</v>
      </c>
      <c r="HW262">
        <v>1.86699</v>
      </c>
      <c r="HX262">
        <v>1.8684</v>
      </c>
      <c r="HY262">
        <v>5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2.165</v>
      </c>
      <c r="IM262">
        <v>0.3853</v>
      </c>
      <c r="IN262">
        <v>0.725814700763697</v>
      </c>
      <c r="IO262">
        <v>0.00362048344270013</v>
      </c>
      <c r="IP262">
        <v>-5.06934738496834e-07</v>
      </c>
      <c r="IQ262">
        <v>1.8318064437723e-10</v>
      </c>
      <c r="IR262">
        <v>-0.101343419155985</v>
      </c>
      <c r="IS262">
        <v>-0.0180113055313949</v>
      </c>
      <c r="IT262">
        <v>0.00213158163258544</v>
      </c>
      <c r="IU262">
        <v>-2.28843148016446e-05</v>
      </c>
      <c r="IV262">
        <v>5</v>
      </c>
      <c r="IW262">
        <v>2442</v>
      </c>
      <c r="IX262">
        <v>1</v>
      </c>
      <c r="IY262">
        <v>27</v>
      </c>
      <c r="IZ262">
        <v>29309807.2</v>
      </c>
      <c r="JA262">
        <v>29309807.2</v>
      </c>
      <c r="JB262">
        <v>0.949707</v>
      </c>
      <c r="JC262">
        <v>2.64038</v>
      </c>
      <c r="JD262">
        <v>1.54785</v>
      </c>
      <c r="JE262">
        <v>2.31812</v>
      </c>
      <c r="JF262">
        <v>1.64673</v>
      </c>
      <c r="JG262">
        <v>2.24121</v>
      </c>
      <c r="JH262">
        <v>34.1678</v>
      </c>
      <c r="JI262">
        <v>24.2101</v>
      </c>
      <c r="JJ262">
        <v>18</v>
      </c>
      <c r="JK262">
        <v>505.859</v>
      </c>
      <c r="JL262">
        <v>333.007</v>
      </c>
      <c r="JM262">
        <v>31.8251</v>
      </c>
      <c r="JN262">
        <v>28.4378</v>
      </c>
      <c r="JO262">
        <v>29.9999</v>
      </c>
      <c r="JP262">
        <v>28.445</v>
      </c>
      <c r="JQ262">
        <v>28.4038</v>
      </c>
      <c r="JR262">
        <v>19.0319</v>
      </c>
      <c r="JS262">
        <v>22.7382</v>
      </c>
      <c r="JT262">
        <v>85.8108</v>
      </c>
      <c r="JU262">
        <v>31.8216</v>
      </c>
      <c r="JV262">
        <v>419.9</v>
      </c>
      <c r="JW262">
        <v>24.0703</v>
      </c>
      <c r="JX262">
        <v>96.6266</v>
      </c>
      <c r="JY262">
        <v>94.5555</v>
      </c>
    </row>
    <row r="263" spans="1:285">
      <c r="A263">
        <v>247</v>
      </c>
      <c r="B263">
        <v>1758588433.1</v>
      </c>
      <c r="C263">
        <v>4893</v>
      </c>
      <c r="D263" t="s">
        <v>925</v>
      </c>
      <c r="E263" t="s">
        <v>926</v>
      </c>
      <c r="F263">
        <v>5</v>
      </c>
      <c r="G263" t="s">
        <v>419</v>
      </c>
      <c r="H263" t="s">
        <v>914</v>
      </c>
      <c r="I263" t="s">
        <v>421</v>
      </c>
      <c r="J263">
        <v>1758588430.1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5.18</v>
      </c>
      <c r="DB263">
        <v>0.5</v>
      </c>
      <c r="DC263" t="s">
        <v>423</v>
      </c>
      <c r="DD263">
        <v>2</v>
      </c>
      <c r="DE263">
        <v>1758588430.1</v>
      </c>
      <c r="DF263">
        <v>420.612333333333</v>
      </c>
      <c r="DG263">
        <v>419.912666666667</v>
      </c>
      <c r="DH263">
        <v>24.5532666666667</v>
      </c>
      <c r="DI263">
        <v>24.0337666666667</v>
      </c>
      <c r="DJ263">
        <v>418.446666666667</v>
      </c>
      <c r="DK263">
        <v>24.1679</v>
      </c>
      <c r="DL263">
        <v>500.022</v>
      </c>
      <c r="DM263">
        <v>89.6063666666667</v>
      </c>
      <c r="DN263">
        <v>0.0350399333333333</v>
      </c>
      <c r="DO263">
        <v>30.5582333333333</v>
      </c>
      <c r="DP263">
        <v>29.9871666666667</v>
      </c>
      <c r="DQ263">
        <v>999.9</v>
      </c>
      <c r="DR263">
        <v>0</v>
      </c>
      <c r="DS263">
        <v>0</v>
      </c>
      <c r="DT263">
        <v>10000.84</v>
      </c>
      <c r="DU263">
        <v>0</v>
      </c>
      <c r="DV263">
        <v>0.27582</v>
      </c>
      <c r="DW263">
        <v>0.699534333333333</v>
      </c>
      <c r="DX263">
        <v>431.199666666667</v>
      </c>
      <c r="DY263">
        <v>430.253</v>
      </c>
      <c r="DZ263">
        <v>0.519505</v>
      </c>
      <c r="EA263">
        <v>419.912666666667</v>
      </c>
      <c r="EB263">
        <v>24.0337666666667</v>
      </c>
      <c r="EC263">
        <v>2.20012666666667</v>
      </c>
      <c r="ED263">
        <v>2.15357666666667</v>
      </c>
      <c r="EE263">
        <v>18.9632333333333</v>
      </c>
      <c r="EF263">
        <v>18.6211</v>
      </c>
      <c r="EG263">
        <v>0.00500059</v>
      </c>
      <c r="EH263">
        <v>0</v>
      </c>
      <c r="EI263">
        <v>0</v>
      </c>
      <c r="EJ263">
        <v>0</v>
      </c>
      <c r="EK263">
        <v>701.4</v>
      </c>
      <c r="EL263">
        <v>0.00500059</v>
      </c>
      <c r="EM263">
        <v>-10.6</v>
      </c>
      <c r="EN263">
        <v>-1.6</v>
      </c>
      <c r="EO263">
        <v>35.5</v>
      </c>
      <c r="EP263">
        <v>38.4163333333333</v>
      </c>
      <c r="EQ263">
        <v>36.75</v>
      </c>
      <c r="ER263">
        <v>38.375</v>
      </c>
      <c r="ES263">
        <v>37.75</v>
      </c>
      <c r="ET263">
        <v>0</v>
      </c>
      <c r="EU263">
        <v>0</v>
      </c>
      <c r="EV263">
        <v>0</v>
      </c>
      <c r="EW263">
        <v>1758588432.2</v>
      </c>
      <c r="EX263">
        <v>0</v>
      </c>
      <c r="EY263">
        <v>700.015384615385</v>
      </c>
      <c r="EZ263">
        <v>11.7538465533728</v>
      </c>
      <c r="FA263">
        <v>0.441025587096257</v>
      </c>
      <c r="FB263">
        <v>-10.1653846153846</v>
      </c>
      <c r="FC263">
        <v>15</v>
      </c>
      <c r="FD263">
        <v>0</v>
      </c>
      <c r="FE263" t="s">
        <v>424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0.729207380952381</v>
      </c>
      <c r="FR263">
        <v>-0.0272802077922077</v>
      </c>
      <c r="FS263">
        <v>0.0425631605806803</v>
      </c>
      <c r="FT263">
        <v>1</v>
      </c>
      <c r="FU263">
        <v>701.220588235294</v>
      </c>
      <c r="FV263">
        <v>-9.58135963498455</v>
      </c>
      <c r="FW263">
        <v>7.29083951479183</v>
      </c>
      <c r="FX263">
        <v>-1</v>
      </c>
      <c r="FY263">
        <v>0.518945380952381</v>
      </c>
      <c r="FZ263">
        <v>0.00825132467532478</v>
      </c>
      <c r="GA263">
        <v>0.00119324521393952</v>
      </c>
      <c r="GB263">
        <v>1</v>
      </c>
      <c r="GC263">
        <v>2</v>
      </c>
      <c r="GD263">
        <v>2</v>
      </c>
      <c r="GE263" t="s">
        <v>425</v>
      </c>
      <c r="GF263">
        <v>3.13318</v>
      </c>
      <c r="GG263">
        <v>2.7133</v>
      </c>
      <c r="GH263">
        <v>0.0886904</v>
      </c>
      <c r="GI263">
        <v>0.0890547</v>
      </c>
      <c r="GJ263">
        <v>0.103642</v>
      </c>
      <c r="GK263">
        <v>0.102791</v>
      </c>
      <c r="GL263">
        <v>34316.8</v>
      </c>
      <c r="GM263">
        <v>36736</v>
      </c>
      <c r="GN263">
        <v>34071.1</v>
      </c>
      <c r="GO263">
        <v>36514.3</v>
      </c>
      <c r="GP263">
        <v>43136.4</v>
      </c>
      <c r="GQ263">
        <v>47029.8</v>
      </c>
      <c r="GR263">
        <v>53160.2</v>
      </c>
      <c r="GS263">
        <v>58360.6</v>
      </c>
      <c r="GT263">
        <v>1.95303</v>
      </c>
      <c r="GU263">
        <v>1.65772</v>
      </c>
      <c r="GV263">
        <v>0.0967421</v>
      </c>
      <c r="GW263">
        <v>0</v>
      </c>
      <c r="GX263">
        <v>28.4045</v>
      </c>
      <c r="GY263">
        <v>999.9</v>
      </c>
      <c r="GZ263">
        <v>59.645</v>
      </c>
      <c r="HA263">
        <v>30.504</v>
      </c>
      <c r="HB263">
        <v>29.1915</v>
      </c>
      <c r="HC263">
        <v>54.4</v>
      </c>
      <c r="HD263">
        <v>45.7332</v>
      </c>
      <c r="HE263">
        <v>1</v>
      </c>
      <c r="HF263">
        <v>0.0834959</v>
      </c>
      <c r="HG263">
        <v>-1.88068</v>
      </c>
      <c r="HH263">
        <v>20.1226</v>
      </c>
      <c r="HI263">
        <v>5.19438</v>
      </c>
      <c r="HJ263">
        <v>12.0044</v>
      </c>
      <c r="HK263">
        <v>4.97475</v>
      </c>
      <c r="HL263">
        <v>3.294</v>
      </c>
      <c r="HM263">
        <v>9999</v>
      </c>
      <c r="HN263">
        <v>999.9</v>
      </c>
      <c r="HO263">
        <v>9999</v>
      </c>
      <c r="HP263">
        <v>9999</v>
      </c>
      <c r="HQ263">
        <v>1.86325</v>
      </c>
      <c r="HR263">
        <v>1.86812</v>
      </c>
      <c r="HS263">
        <v>1.86786</v>
      </c>
      <c r="HT263">
        <v>1.86905</v>
      </c>
      <c r="HU263">
        <v>1.86985</v>
      </c>
      <c r="HV263">
        <v>1.86588</v>
      </c>
      <c r="HW263">
        <v>1.86699</v>
      </c>
      <c r="HX263">
        <v>1.8684</v>
      </c>
      <c r="HY263">
        <v>5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2.166</v>
      </c>
      <c r="IM263">
        <v>0.3852</v>
      </c>
      <c r="IN263">
        <v>0.725814700763697</v>
      </c>
      <c r="IO263">
        <v>0.00362048344270013</v>
      </c>
      <c r="IP263">
        <v>-5.06934738496834e-07</v>
      </c>
      <c r="IQ263">
        <v>1.8318064437723e-10</v>
      </c>
      <c r="IR263">
        <v>-0.101343419155985</v>
      </c>
      <c r="IS263">
        <v>-0.0180113055313949</v>
      </c>
      <c r="IT263">
        <v>0.00213158163258544</v>
      </c>
      <c r="IU263">
        <v>-2.28843148016446e-05</v>
      </c>
      <c r="IV263">
        <v>5</v>
      </c>
      <c r="IW263">
        <v>2442</v>
      </c>
      <c r="IX263">
        <v>1</v>
      </c>
      <c r="IY263">
        <v>27</v>
      </c>
      <c r="IZ263">
        <v>29309807.2</v>
      </c>
      <c r="JA263">
        <v>29309807.2</v>
      </c>
      <c r="JB263">
        <v>0.949707</v>
      </c>
      <c r="JC263">
        <v>2.64038</v>
      </c>
      <c r="JD263">
        <v>1.54785</v>
      </c>
      <c r="JE263">
        <v>2.31812</v>
      </c>
      <c r="JF263">
        <v>1.64673</v>
      </c>
      <c r="JG263">
        <v>2.28516</v>
      </c>
      <c r="JH263">
        <v>34.1678</v>
      </c>
      <c r="JI263">
        <v>24.2188</v>
      </c>
      <c r="JJ263">
        <v>18</v>
      </c>
      <c r="JK263">
        <v>505.924</v>
      </c>
      <c r="JL263">
        <v>332.929</v>
      </c>
      <c r="JM263">
        <v>31.8265</v>
      </c>
      <c r="JN263">
        <v>28.4366</v>
      </c>
      <c r="JO263">
        <v>29.9999</v>
      </c>
      <c r="JP263">
        <v>28.4449</v>
      </c>
      <c r="JQ263">
        <v>28.4026</v>
      </c>
      <c r="JR263">
        <v>19.0317</v>
      </c>
      <c r="JS263">
        <v>22.7382</v>
      </c>
      <c r="JT263">
        <v>85.8108</v>
      </c>
      <c r="JU263">
        <v>31.8216</v>
      </c>
      <c r="JV263">
        <v>419.9</v>
      </c>
      <c r="JW263">
        <v>24.0703</v>
      </c>
      <c r="JX263">
        <v>96.6273</v>
      </c>
      <c r="JY263">
        <v>94.5553</v>
      </c>
    </row>
    <row r="264" spans="1:285">
      <c r="A264">
        <v>248</v>
      </c>
      <c r="B264">
        <v>1758588435.1</v>
      </c>
      <c r="C264">
        <v>4895</v>
      </c>
      <c r="D264" t="s">
        <v>927</v>
      </c>
      <c r="E264" t="s">
        <v>928</v>
      </c>
      <c r="F264">
        <v>5</v>
      </c>
      <c r="G264" t="s">
        <v>419</v>
      </c>
      <c r="H264" t="s">
        <v>914</v>
      </c>
      <c r="I264" t="s">
        <v>421</v>
      </c>
      <c r="J264">
        <v>1758588432.1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5.18</v>
      </c>
      <c r="DB264">
        <v>0.5</v>
      </c>
      <c r="DC264" t="s">
        <v>423</v>
      </c>
      <c r="DD264">
        <v>2</v>
      </c>
      <c r="DE264">
        <v>1758588432.1</v>
      </c>
      <c r="DF264">
        <v>420.629333333333</v>
      </c>
      <c r="DG264">
        <v>419.903333333333</v>
      </c>
      <c r="DH264">
        <v>24.5517666666667</v>
      </c>
      <c r="DI264">
        <v>24.0326</v>
      </c>
      <c r="DJ264">
        <v>418.464</v>
      </c>
      <c r="DK264">
        <v>24.1664666666667</v>
      </c>
      <c r="DL264">
        <v>500.017</v>
      </c>
      <c r="DM264">
        <v>89.6063333333333</v>
      </c>
      <c r="DN264">
        <v>0.0351773</v>
      </c>
      <c r="DO264">
        <v>30.5602</v>
      </c>
      <c r="DP264">
        <v>29.9851666666667</v>
      </c>
      <c r="DQ264">
        <v>999.9</v>
      </c>
      <c r="DR264">
        <v>0</v>
      </c>
      <c r="DS264">
        <v>0</v>
      </c>
      <c r="DT264">
        <v>10003.9666666667</v>
      </c>
      <c r="DU264">
        <v>0</v>
      </c>
      <c r="DV264">
        <v>0.27582</v>
      </c>
      <c r="DW264">
        <v>0.726003333333333</v>
      </c>
      <c r="DX264">
        <v>431.216666666667</v>
      </c>
      <c r="DY264">
        <v>430.243</v>
      </c>
      <c r="DZ264">
        <v>0.519160333333333</v>
      </c>
      <c r="EA264">
        <v>419.903333333333</v>
      </c>
      <c r="EB264">
        <v>24.0326</v>
      </c>
      <c r="EC264">
        <v>2.19999</v>
      </c>
      <c r="ED264">
        <v>2.15347333333333</v>
      </c>
      <c r="EE264">
        <v>18.9622666666667</v>
      </c>
      <c r="EF264">
        <v>18.6203333333333</v>
      </c>
      <c r="EG264">
        <v>0.00500059</v>
      </c>
      <c r="EH264">
        <v>0</v>
      </c>
      <c r="EI264">
        <v>0</v>
      </c>
      <c r="EJ264">
        <v>0</v>
      </c>
      <c r="EK264">
        <v>696.8</v>
      </c>
      <c r="EL264">
        <v>0.00500059</v>
      </c>
      <c r="EM264">
        <v>-8.73333333333333</v>
      </c>
      <c r="EN264">
        <v>-1.13333333333333</v>
      </c>
      <c r="EO264">
        <v>35.5</v>
      </c>
      <c r="EP264">
        <v>38.3956666666667</v>
      </c>
      <c r="EQ264">
        <v>36.75</v>
      </c>
      <c r="ER264">
        <v>38.354</v>
      </c>
      <c r="ES264">
        <v>37.729</v>
      </c>
      <c r="ET264">
        <v>0</v>
      </c>
      <c r="EU264">
        <v>0</v>
      </c>
      <c r="EV264">
        <v>0</v>
      </c>
      <c r="EW264">
        <v>1758588434</v>
      </c>
      <c r="EX264">
        <v>0</v>
      </c>
      <c r="EY264">
        <v>700.22</v>
      </c>
      <c r="EZ264">
        <v>-12.4461534559858</v>
      </c>
      <c r="FA264">
        <v>6.1307692285356</v>
      </c>
      <c r="FB264">
        <v>-10.964</v>
      </c>
      <c r="FC264">
        <v>15</v>
      </c>
      <c r="FD264">
        <v>0</v>
      </c>
      <c r="FE264" t="s">
        <v>424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0.733793761904762</v>
      </c>
      <c r="FR264">
        <v>-0.0391599740259748</v>
      </c>
      <c r="FS264">
        <v>0.0421673866630472</v>
      </c>
      <c r="FT264">
        <v>1</v>
      </c>
      <c r="FU264">
        <v>700.417647058824</v>
      </c>
      <c r="FV264">
        <v>-1.18563771286058</v>
      </c>
      <c r="FW264">
        <v>6.90658128540475</v>
      </c>
      <c r="FX264">
        <v>-1</v>
      </c>
      <c r="FY264">
        <v>0.519272047619048</v>
      </c>
      <c r="FZ264">
        <v>0.00292020779220829</v>
      </c>
      <c r="GA264">
        <v>0.000590586349171448</v>
      </c>
      <c r="GB264">
        <v>1</v>
      </c>
      <c r="GC264">
        <v>2</v>
      </c>
      <c r="GD264">
        <v>2</v>
      </c>
      <c r="GE264" t="s">
        <v>425</v>
      </c>
      <c r="GF264">
        <v>3.13319</v>
      </c>
      <c r="GG264">
        <v>2.71322</v>
      </c>
      <c r="GH264">
        <v>0.0886899</v>
      </c>
      <c r="GI264">
        <v>0.0890605</v>
      </c>
      <c r="GJ264">
        <v>0.103638</v>
      </c>
      <c r="GK264">
        <v>0.102787</v>
      </c>
      <c r="GL264">
        <v>34316.9</v>
      </c>
      <c r="GM264">
        <v>36735.8</v>
      </c>
      <c r="GN264">
        <v>34071.2</v>
      </c>
      <c r="GO264">
        <v>36514.3</v>
      </c>
      <c r="GP264">
        <v>43136.7</v>
      </c>
      <c r="GQ264">
        <v>47029.9</v>
      </c>
      <c r="GR264">
        <v>53160.2</v>
      </c>
      <c r="GS264">
        <v>58360.4</v>
      </c>
      <c r="GT264">
        <v>1.9531</v>
      </c>
      <c r="GU264">
        <v>1.65765</v>
      </c>
      <c r="GV264">
        <v>0.0974238</v>
      </c>
      <c r="GW264">
        <v>0</v>
      </c>
      <c r="GX264">
        <v>28.4055</v>
      </c>
      <c r="GY264">
        <v>999.9</v>
      </c>
      <c r="GZ264">
        <v>59.645</v>
      </c>
      <c r="HA264">
        <v>30.504</v>
      </c>
      <c r="HB264">
        <v>29.1877</v>
      </c>
      <c r="HC264">
        <v>54.35</v>
      </c>
      <c r="HD264">
        <v>45.8974</v>
      </c>
      <c r="HE264">
        <v>1</v>
      </c>
      <c r="HF264">
        <v>0.0832139</v>
      </c>
      <c r="HG264">
        <v>-1.87849</v>
      </c>
      <c r="HH264">
        <v>20.1227</v>
      </c>
      <c r="HI264">
        <v>5.19408</v>
      </c>
      <c r="HJ264">
        <v>12.004</v>
      </c>
      <c r="HK264">
        <v>4.9743</v>
      </c>
      <c r="HL264">
        <v>3.294</v>
      </c>
      <c r="HM264">
        <v>9999</v>
      </c>
      <c r="HN264">
        <v>999.9</v>
      </c>
      <c r="HO264">
        <v>9999</v>
      </c>
      <c r="HP264">
        <v>9999</v>
      </c>
      <c r="HQ264">
        <v>1.86325</v>
      </c>
      <c r="HR264">
        <v>1.86812</v>
      </c>
      <c r="HS264">
        <v>1.86786</v>
      </c>
      <c r="HT264">
        <v>1.86905</v>
      </c>
      <c r="HU264">
        <v>1.86985</v>
      </c>
      <c r="HV264">
        <v>1.86587</v>
      </c>
      <c r="HW264">
        <v>1.86698</v>
      </c>
      <c r="HX264">
        <v>1.86841</v>
      </c>
      <c r="HY264">
        <v>5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2.165</v>
      </c>
      <c r="IM264">
        <v>0.3852</v>
      </c>
      <c r="IN264">
        <v>0.725814700763697</v>
      </c>
      <c r="IO264">
        <v>0.00362048344270013</v>
      </c>
      <c r="IP264">
        <v>-5.06934738496834e-07</v>
      </c>
      <c r="IQ264">
        <v>1.8318064437723e-10</v>
      </c>
      <c r="IR264">
        <v>-0.101343419155985</v>
      </c>
      <c r="IS264">
        <v>-0.0180113055313949</v>
      </c>
      <c r="IT264">
        <v>0.00213158163258544</v>
      </c>
      <c r="IU264">
        <v>-2.28843148016446e-05</v>
      </c>
      <c r="IV264">
        <v>5</v>
      </c>
      <c r="IW264">
        <v>2442</v>
      </c>
      <c r="IX264">
        <v>1</v>
      </c>
      <c r="IY264">
        <v>27</v>
      </c>
      <c r="IZ264">
        <v>29309807.3</v>
      </c>
      <c r="JA264">
        <v>29309807.3</v>
      </c>
      <c r="JB264">
        <v>0.949707</v>
      </c>
      <c r="JC264">
        <v>2.64038</v>
      </c>
      <c r="JD264">
        <v>1.54785</v>
      </c>
      <c r="JE264">
        <v>2.31812</v>
      </c>
      <c r="JF264">
        <v>1.64673</v>
      </c>
      <c r="JG264">
        <v>2.26196</v>
      </c>
      <c r="JH264">
        <v>34.1678</v>
      </c>
      <c r="JI264">
        <v>24.2101</v>
      </c>
      <c r="JJ264">
        <v>18</v>
      </c>
      <c r="JK264">
        <v>505.964</v>
      </c>
      <c r="JL264">
        <v>332.892</v>
      </c>
      <c r="JM264">
        <v>31.8278</v>
      </c>
      <c r="JN264">
        <v>28.4365</v>
      </c>
      <c r="JO264">
        <v>29.9998</v>
      </c>
      <c r="JP264">
        <v>28.4438</v>
      </c>
      <c r="JQ264">
        <v>28.4024</v>
      </c>
      <c r="JR264">
        <v>19.0299</v>
      </c>
      <c r="JS264">
        <v>22.7382</v>
      </c>
      <c r="JT264">
        <v>85.8108</v>
      </c>
      <c r="JU264">
        <v>31.8327</v>
      </c>
      <c r="JV264">
        <v>419.9</v>
      </c>
      <c r="JW264">
        <v>24.0703</v>
      </c>
      <c r="JX264">
        <v>96.6275</v>
      </c>
      <c r="JY264">
        <v>94.5551</v>
      </c>
    </row>
    <row r="265" spans="1:285">
      <c r="A265">
        <v>249</v>
      </c>
      <c r="B265">
        <v>1758588437.1</v>
      </c>
      <c r="C265">
        <v>4897</v>
      </c>
      <c r="D265" t="s">
        <v>929</v>
      </c>
      <c r="E265" t="s">
        <v>930</v>
      </c>
      <c r="F265">
        <v>5</v>
      </c>
      <c r="G265" t="s">
        <v>419</v>
      </c>
      <c r="H265" t="s">
        <v>914</v>
      </c>
      <c r="I265" t="s">
        <v>421</v>
      </c>
      <c r="J265">
        <v>1758588434.1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5.18</v>
      </c>
      <c r="DB265">
        <v>0.5</v>
      </c>
      <c r="DC265" t="s">
        <v>423</v>
      </c>
      <c r="DD265">
        <v>2</v>
      </c>
      <c r="DE265">
        <v>1758588434.1</v>
      </c>
      <c r="DF265">
        <v>420.645666666667</v>
      </c>
      <c r="DG265">
        <v>419.907333333333</v>
      </c>
      <c r="DH265">
        <v>24.5503333333333</v>
      </c>
      <c r="DI265">
        <v>24.0311333333333</v>
      </c>
      <c r="DJ265">
        <v>418.48</v>
      </c>
      <c r="DK265">
        <v>24.1651</v>
      </c>
      <c r="DL265">
        <v>500.019333333333</v>
      </c>
      <c r="DM265">
        <v>89.6061666666667</v>
      </c>
      <c r="DN265">
        <v>0.0352753666666667</v>
      </c>
      <c r="DO265">
        <v>30.5624333333333</v>
      </c>
      <c r="DP265">
        <v>29.9894</v>
      </c>
      <c r="DQ265">
        <v>999.9</v>
      </c>
      <c r="DR265">
        <v>0</v>
      </c>
      <c r="DS265">
        <v>0</v>
      </c>
      <c r="DT265">
        <v>9999.16666666667</v>
      </c>
      <c r="DU265">
        <v>0</v>
      </c>
      <c r="DV265">
        <v>0.27582</v>
      </c>
      <c r="DW265">
        <v>0.738078</v>
      </c>
      <c r="DX265">
        <v>431.232666666667</v>
      </c>
      <c r="DY265">
        <v>430.246666666667</v>
      </c>
      <c r="DZ265">
        <v>0.519187</v>
      </c>
      <c r="EA265">
        <v>419.907333333333</v>
      </c>
      <c r="EB265">
        <v>24.0311333333333</v>
      </c>
      <c r="EC265">
        <v>2.19986</v>
      </c>
      <c r="ED265">
        <v>2.15333666666667</v>
      </c>
      <c r="EE265">
        <v>18.9613</v>
      </c>
      <c r="EF265">
        <v>18.6193333333333</v>
      </c>
      <c r="EG265">
        <v>0.00500059</v>
      </c>
      <c r="EH265">
        <v>0</v>
      </c>
      <c r="EI265">
        <v>0</v>
      </c>
      <c r="EJ265">
        <v>0</v>
      </c>
      <c r="EK265">
        <v>695</v>
      </c>
      <c r="EL265">
        <v>0.00500059</v>
      </c>
      <c r="EM265">
        <v>-6.4</v>
      </c>
      <c r="EN265">
        <v>-0.466666666666667</v>
      </c>
      <c r="EO265">
        <v>35.5</v>
      </c>
      <c r="EP265">
        <v>38.375</v>
      </c>
      <c r="EQ265">
        <v>36.75</v>
      </c>
      <c r="ER265">
        <v>38.333</v>
      </c>
      <c r="ES265">
        <v>37.708</v>
      </c>
      <c r="ET265">
        <v>0</v>
      </c>
      <c r="EU265">
        <v>0</v>
      </c>
      <c r="EV265">
        <v>0</v>
      </c>
      <c r="EW265">
        <v>1758588436.4</v>
      </c>
      <c r="EX265">
        <v>0</v>
      </c>
      <c r="EY265">
        <v>699.424</v>
      </c>
      <c r="EZ265">
        <v>3.13076935080414</v>
      </c>
      <c r="FA265">
        <v>-16.0230769120025</v>
      </c>
      <c r="FB265">
        <v>-10.112</v>
      </c>
      <c r="FC265">
        <v>15</v>
      </c>
      <c r="FD265">
        <v>0</v>
      </c>
      <c r="FE265" t="s">
        <v>424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0.735158380952381</v>
      </c>
      <c r="FR265">
        <v>-0.0751748571428565</v>
      </c>
      <c r="FS265">
        <v>0.0419583477141616</v>
      </c>
      <c r="FT265">
        <v>1</v>
      </c>
      <c r="FU265">
        <v>699.773529411765</v>
      </c>
      <c r="FV265">
        <v>-1.56608078027859</v>
      </c>
      <c r="FW265">
        <v>7.10295335524471</v>
      </c>
      <c r="FX265">
        <v>-1</v>
      </c>
      <c r="FY265">
        <v>0.519366142857143</v>
      </c>
      <c r="FZ265">
        <v>0.000529948051948491</v>
      </c>
      <c r="GA265">
        <v>0.000413057736736095</v>
      </c>
      <c r="GB265">
        <v>1</v>
      </c>
      <c r="GC265">
        <v>2</v>
      </c>
      <c r="GD265">
        <v>2</v>
      </c>
      <c r="GE265" t="s">
        <v>425</v>
      </c>
      <c r="GF265">
        <v>3.13308</v>
      </c>
      <c r="GG265">
        <v>2.71332</v>
      </c>
      <c r="GH265">
        <v>0.0886928</v>
      </c>
      <c r="GI265">
        <v>0.0890564</v>
      </c>
      <c r="GJ265">
        <v>0.103635</v>
      </c>
      <c r="GK265">
        <v>0.102783</v>
      </c>
      <c r="GL265">
        <v>34316.9</v>
      </c>
      <c r="GM265">
        <v>36736</v>
      </c>
      <c r="GN265">
        <v>34071.2</v>
      </c>
      <c r="GO265">
        <v>36514.3</v>
      </c>
      <c r="GP265">
        <v>43136.9</v>
      </c>
      <c r="GQ265">
        <v>47030.2</v>
      </c>
      <c r="GR265">
        <v>53160.4</v>
      </c>
      <c r="GS265">
        <v>58360.4</v>
      </c>
      <c r="GT265">
        <v>1.95285</v>
      </c>
      <c r="GU265">
        <v>1.65797</v>
      </c>
      <c r="GV265">
        <v>0.098031</v>
      </c>
      <c r="GW265">
        <v>0</v>
      </c>
      <c r="GX265">
        <v>28.4067</v>
      </c>
      <c r="GY265">
        <v>999.9</v>
      </c>
      <c r="GZ265">
        <v>59.645</v>
      </c>
      <c r="HA265">
        <v>30.524</v>
      </c>
      <c r="HB265">
        <v>29.2239</v>
      </c>
      <c r="HC265">
        <v>54.51</v>
      </c>
      <c r="HD265">
        <v>46.0777</v>
      </c>
      <c r="HE265">
        <v>1</v>
      </c>
      <c r="HF265">
        <v>0.0829726</v>
      </c>
      <c r="HG265">
        <v>-1.89286</v>
      </c>
      <c r="HH265">
        <v>20.1225</v>
      </c>
      <c r="HI265">
        <v>5.19423</v>
      </c>
      <c r="HJ265">
        <v>12.004</v>
      </c>
      <c r="HK265">
        <v>4.97405</v>
      </c>
      <c r="HL265">
        <v>3.294</v>
      </c>
      <c r="HM265">
        <v>9999</v>
      </c>
      <c r="HN265">
        <v>999.9</v>
      </c>
      <c r="HO265">
        <v>9999</v>
      </c>
      <c r="HP265">
        <v>9999</v>
      </c>
      <c r="HQ265">
        <v>1.86325</v>
      </c>
      <c r="HR265">
        <v>1.86812</v>
      </c>
      <c r="HS265">
        <v>1.86786</v>
      </c>
      <c r="HT265">
        <v>1.86905</v>
      </c>
      <c r="HU265">
        <v>1.86987</v>
      </c>
      <c r="HV265">
        <v>1.86587</v>
      </c>
      <c r="HW265">
        <v>1.86697</v>
      </c>
      <c r="HX265">
        <v>1.86842</v>
      </c>
      <c r="HY265">
        <v>5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2.165</v>
      </c>
      <c r="IM265">
        <v>0.3852</v>
      </c>
      <c r="IN265">
        <v>0.725814700763697</v>
      </c>
      <c r="IO265">
        <v>0.00362048344270013</v>
      </c>
      <c r="IP265">
        <v>-5.06934738496834e-07</v>
      </c>
      <c r="IQ265">
        <v>1.8318064437723e-10</v>
      </c>
      <c r="IR265">
        <v>-0.101343419155985</v>
      </c>
      <c r="IS265">
        <v>-0.0180113055313949</v>
      </c>
      <c r="IT265">
        <v>0.00213158163258544</v>
      </c>
      <c r="IU265">
        <v>-2.28843148016446e-05</v>
      </c>
      <c r="IV265">
        <v>5</v>
      </c>
      <c r="IW265">
        <v>2442</v>
      </c>
      <c r="IX265">
        <v>1</v>
      </c>
      <c r="IY265">
        <v>27</v>
      </c>
      <c r="IZ265">
        <v>29309807.3</v>
      </c>
      <c r="JA265">
        <v>29309807.3</v>
      </c>
      <c r="JB265">
        <v>0.949707</v>
      </c>
      <c r="JC265">
        <v>2.62939</v>
      </c>
      <c r="JD265">
        <v>1.54785</v>
      </c>
      <c r="JE265">
        <v>2.31689</v>
      </c>
      <c r="JF265">
        <v>1.64673</v>
      </c>
      <c r="JG265">
        <v>2.35352</v>
      </c>
      <c r="JH265">
        <v>34.1678</v>
      </c>
      <c r="JI265">
        <v>24.2188</v>
      </c>
      <c r="JJ265">
        <v>18</v>
      </c>
      <c r="JK265">
        <v>505.788</v>
      </c>
      <c r="JL265">
        <v>333.042</v>
      </c>
      <c r="JM265">
        <v>31.8295</v>
      </c>
      <c r="JN265">
        <v>28.4354</v>
      </c>
      <c r="JO265">
        <v>29.9999</v>
      </c>
      <c r="JP265">
        <v>28.4426</v>
      </c>
      <c r="JQ265">
        <v>28.4014</v>
      </c>
      <c r="JR265">
        <v>19.0328</v>
      </c>
      <c r="JS265">
        <v>22.7382</v>
      </c>
      <c r="JT265">
        <v>85.8108</v>
      </c>
      <c r="JU265">
        <v>31.8327</v>
      </c>
      <c r="JV265">
        <v>419.9</v>
      </c>
      <c r="JW265">
        <v>24.0703</v>
      </c>
      <c r="JX265">
        <v>96.6277</v>
      </c>
      <c r="JY265">
        <v>94.5552</v>
      </c>
    </row>
    <row r="266" spans="1:285">
      <c r="A266">
        <v>250</v>
      </c>
      <c r="B266">
        <v>1758588439.1</v>
      </c>
      <c r="C266">
        <v>4899</v>
      </c>
      <c r="D266" t="s">
        <v>931</v>
      </c>
      <c r="E266" t="s">
        <v>932</v>
      </c>
      <c r="F266">
        <v>5</v>
      </c>
      <c r="G266" t="s">
        <v>419</v>
      </c>
      <c r="H266" t="s">
        <v>914</v>
      </c>
      <c r="I266" t="s">
        <v>421</v>
      </c>
      <c r="J266">
        <v>1758588436.1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5.18</v>
      </c>
      <c r="DB266">
        <v>0.5</v>
      </c>
      <c r="DC266" t="s">
        <v>423</v>
      </c>
      <c r="DD266">
        <v>2</v>
      </c>
      <c r="DE266">
        <v>1758588436.1</v>
      </c>
      <c r="DF266">
        <v>420.659666666667</v>
      </c>
      <c r="DG266">
        <v>419.911</v>
      </c>
      <c r="DH266">
        <v>24.5494</v>
      </c>
      <c r="DI266">
        <v>24.0297666666667</v>
      </c>
      <c r="DJ266">
        <v>418.494</v>
      </c>
      <c r="DK266">
        <v>24.1642333333333</v>
      </c>
      <c r="DL266">
        <v>499.979333333333</v>
      </c>
      <c r="DM266">
        <v>89.6050666666667</v>
      </c>
      <c r="DN266">
        <v>0.0352483666666667</v>
      </c>
      <c r="DO266">
        <v>30.5644333333333</v>
      </c>
      <c r="DP266">
        <v>29.9986</v>
      </c>
      <c r="DQ266">
        <v>999.9</v>
      </c>
      <c r="DR266">
        <v>0</v>
      </c>
      <c r="DS266">
        <v>0</v>
      </c>
      <c r="DT266">
        <v>10002.5</v>
      </c>
      <c r="DU266">
        <v>0</v>
      </c>
      <c r="DV266">
        <v>0.27582</v>
      </c>
      <c r="DW266">
        <v>0.748321666666667</v>
      </c>
      <c r="DX266">
        <v>431.246333333333</v>
      </c>
      <c r="DY266">
        <v>430.249666666667</v>
      </c>
      <c r="DZ266">
        <v>0.519645666666667</v>
      </c>
      <c r="EA266">
        <v>419.911</v>
      </c>
      <c r="EB266">
        <v>24.0297666666667</v>
      </c>
      <c r="EC266">
        <v>2.19975</v>
      </c>
      <c r="ED266">
        <v>2.15319</v>
      </c>
      <c r="EE266">
        <v>18.9605</v>
      </c>
      <c r="EF266">
        <v>18.6182</v>
      </c>
      <c r="EG266">
        <v>0.00500059</v>
      </c>
      <c r="EH266">
        <v>0</v>
      </c>
      <c r="EI266">
        <v>0</v>
      </c>
      <c r="EJ266">
        <v>0</v>
      </c>
      <c r="EK266">
        <v>693.4</v>
      </c>
      <c r="EL266">
        <v>0.00500059</v>
      </c>
      <c r="EM266">
        <v>-11.4</v>
      </c>
      <c r="EN266">
        <v>-0.5</v>
      </c>
      <c r="EO266">
        <v>35.5</v>
      </c>
      <c r="EP266">
        <v>38.375</v>
      </c>
      <c r="EQ266">
        <v>36.729</v>
      </c>
      <c r="ER266">
        <v>38.312</v>
      </c>
      <c r="ES266">
        <v>37.687</v>
      </c>
      <c r="ET266">
        <v>0</v>
      </c>
      <c r="EU266">
        <v>0</v>
      </c>
      <c r="EV266">
        <v>0</v>
      </c>
      <c r="EW266">
        <v>1758588438.2</v>
      </c>
      <c r="EX266">
        <v>0</v>
      </c>
      <c r="EY266">
        <v>699.784615384615</v>
      </c>
      <c r="EZ266">
        <v>-6.74871791704653</v>
      </c>
      <c r="FA266">
        <v>-5.82905973488137</v>
      </c>
      <c r="FB266">
        <v>-10.3884615384615</v>
      </c>
      <c r="FC266">
        <v>15</v>
      </c>
      <c r="FD266">
        <v>0</v>
      </c>
      <c r="FE266" t="s">
        <v>424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0.73657819047619</v>
      </c>
      <c r="FR266">
        <v>-0.0663430909090915</v>
      </c>
      <c r="FS266">
        <v>0.0422710172358579</v>
      </c>
      <c r="FT266">
        <v>1</v>
      </c>
      <c r="FU266">
        <v>699.497058823529</v>
      </c>
      <c r="FV266">
        <v>3.06951884638469</v>
      </c>
      <c r="FW266">
        <v>6.80594399789053</v>
      </c>
      <c r="FX266">
        <v>-1</v>
      </c>
      <c r="FY266">
        <v>0.51941</v>
      </c>
      <c r="FZ266">
        <v>0.000747194805194655</v>
      </c>
      <c r="GA266">
        <v>0.000419082103559438</v>
      </c>
      <c r="GB266">
        <v>1</v>
      </c>
      <c r="GC266">
        <v>2</v>
      </c>
      <c r="GD266">
        <v>2</v>
      </c>
      <c r="GE266" t="s">
        <v>425</v>
      </c>
      <c r="GF266">
        <v>3.13316</v>
      </c>
      <c r="GG266">
        <v>2.71329</v>
      </c>
      <c r="GH266">
        <v>0.0886864</v>
      </c>
      <c r="GI266">
        <v>0.089048</v>
      </c>
      <c r="GJ266">
        <v>0.103633</v>
      </c>
      <c r="GK266">
        <v>0.102772</v>
      </c>
      <c r="GL266">
        <v>34316.9</v>
      </c>
      <c r="GM266">
        <v>36736.5</v>
      </c>
      <c r="GN266">
        <v>34071.1</v>
      </c>
      <c r="GO266">
        <v>36514.4</v>
      </c>
      <c r="GP266">
        <v>43137.1</v>
      </c>
      <c r="GQ266">
        <v>47030.8</v>
      </c>
      <c r="GR266">
        <v>53160.4</v>
      </c>
      <c r="GS266">
        <v>58360.6</v>
      </c>
      <c r="GT266">
        <v>1.95298</v>
      </c>
      <c r="GU266">
        <v>1.65793</v>
      </c>
      <c r="GV266">
        <v>0.0984073</v>
      </c>
      <c r="GW266">
        <v>0</v>
      </c>
      <c r="GX266">
        <v>28.408</v>
      </c>
      <c r="GY266">
        <v>999.9</v>
      </c>
      <c r="GZ266">
        <v>59.645</v>
      </c>
      <c r="HA266">
        <v>30.504</v>
      </c>
      <c r="HB266">
        <v>29.1916</v>
      </c>
      <c r="HC266">
        <v>54.85</v>
      </c>
      <c r="HD266">
        <v>45.8974</v>
      </c>
      <c r="HE266">
        <v>1</v>
      </c>
      <c r="HF266">
        <v>0.0830031</v>
      </c>
      <c r="HG266">
        <v>-1.89079</v>
      </c>
      <c r="HH266">
        <v>20.1225</v>
      </c>
      <c r="HI266">
        <v>5.19453</v>
      </c>
      <c r="HJ266">
        <v>12.004</v>
      </c>
      <c r="HK266">
        <v>4.9741</v>
      </c>
      <c r="HL266">
        <v>3.294</v>
      </c>
      <c r="HM266">
        <v>9999</v>
      </c>
      <c r="HN266">
        <v>999.9</v>
      </c>
      <c r="HO266">
        <v>9999</v>
      </c>
      <c r="HP266">
        <v>9999</v>
      </c>
      <c r="HQ266">
        <v>1.86325</v>
      </c>
      <c r="HR266">
        <v>1.86813</v>
      </c>
      <c r="HS266">
        <v>1.86785</v>
      </c>
      <c r="HT266">
        <v>1.86905</v>
      </c>
      <c r="HU266">
        <v>1.86986</v>
      </c>
      <c r="HV266">
        <v>1.86587</v>
      </c>
      <c r="HW266">
        <v>1.86695</v>
      </c>
      <c r="HX266">
        <v>1.8684</v>
      </c>
      <c r="HY266">
        <v>5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2.165</v>
      </c>
      <c r="IM266">
        <v>0.3851</v>
      </c>
      <c r="IN266">
        <v>0.725814700763697</v>
      </c>
      <c r="IO266">
        <v>0.00362048344270013</v>
      </c>
      <c r="IP266">
        <v>-5.06934738496834e-07</v>
      </c>
      <c r="IQ266">
        <v>1.8318064437723e-10</v>
      </c>
      <c r="IR266">
        <v>-0.101343419155985</v>
      </c>
      <c r="IS266">
        <v>-0.0180113055313949</v>
      </c>
      <c r="IT266">
        <v>0.00213158163258544</v>
      </c>
      <c r="IU266">
        <v>-2.28843148016446e-05</v>
      </c>
      <c r="IV266">
        <v>5</v>
      </c>
      <c r="IW266">
        <v>2442</v>
      </c>
      <c r="IX266">
        <v>1</v>
      </c>
      <c r="IY266">
        <v>27</v>
      </c>
      <c r="IZ266">
        <v>29309807.3</v>
      </c>
      <c r="JA266">
        <v>29309807.3</v>
      </c>
      <c r="JB266">
        <v>0.949707</v>
      </c>
      <c r="JC266">
        <v>2.6416</v>
      </c>
      <c r="JD266">
        <v>1.54785</v>
      </c>
      <c r="JE266">
        <v>2.31689</v>
      </c>
      <c r="JF266">
        <v>1.64551</v>
      </c>
      <c r="JG266">
        <v>2.26318</v>
      </c>
      <c r="JH266">
        <v>34.1678</v>
      </c>
      <c r="JI266">
        <v>24.2188</v>
      </c>
      <c r="JJ266">
        <v>18</v>
      </c>
      <c r="JK266">
        <v>505.866</v>
      </c>
      <c r="JL266">
        <v>333.011</v>
      </c>
      <c r="JM266">
        <v>31.833</v>
      </c>
      <c r="JN266">
        <v>28.4341</v>
      </c>
      <c r="JO266">
        <v>30</v>
      </c>
      <c r="JP266">
        <v>28.442</v>
      </c>
      <c r="JQ266">
        <v>28.4002</v>
      </c>
      <c r="JR266">
        <v>19.0325</v>
      </c>
      <c r="JS266">
        <v>22.7382</v>
      </c>
      <c r="JT266">
        <v>85.8108</v>
      </c>
      <c r="JU266">
        <v>31.3287</v>
      </c>
      <c r="JV266">
        <v>419.9</v>
      </c>
      <c r="JW266">
        <v>24.0703</v>
      </c>
      <c r="JX266">
        <v>96.6276</v>
      </c>
      <c r="JY266">
        <v>94.5554</v>
      </c>
    </row>
    <row r="267" spans="1:285">
      <c r="A267">
        <v>251</v>
      </c>
      <c r="B267">
        <v>1758588441.1</v>
      </c>
      <c r="C267">
        <v>4901</v>
      </c>
      <c r="D267" t="s">
        <v>933</v>
      </c>
      <c r="E267" t="s">
        <v>934</v>
      </c>
      <c r="F267">
        <v>5</v>
      </c>
      <c r="G267" t="s">
        <v>419</v>
      </c>
      <c r="H267" t="s">
        <v>914</v>
      </c>
      <c r="I267" t="s">
        <v>421</v>
      </c>
      <c r="J267">
        <v>1758588438.1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5.18</v>
      </c>
      <c r="DB267">
        <v>0.5</v>
      </c>
      <c r="DC267" t="s">
        <v>423</v>
      </c>
      <c r="DD267">
        <v>2</v>
      </c>
      <c r="DE267">
        <v>1758588438.1</v>
      </c>
      <c r="DF267">
        <v>420.649</v>
      </c>
      <c r="DG267">
        <v>419.885</v>
      </c>
      <c r="DH267">
        <v>24.5486333333333</v>
      </c>
      <c r="DI267">
        <v>24.0275333333333</v>
      </c>
      <c r="DJ267">
        <v>418.483</v>
      </c>
      <c r="DK267">
        <v>24.1635</v>
      </c>
      <c r="DL267">
        <v>499.989333333333</v>
      </c>
      <c r="DM267">
        <v>89.6040666666667</v>
      </c>
      <c r="DN267">
        <v>0.0352028333333333</v>
      </c>
      <c r="DO267">
        <v>30.5660333333333</v>
      </c>
      <c r="DP267">
        <v>30.0054666666667</v>
      </c>
      <c r="DQ267">
        <v>999.9</v>
      </c>
      <c r="DR267">
        <v>0</v>
      </c>
      <c r="DS267">
        <v>0</v>
      </c>
      <c r="DT267">
        <v>10000.6333333333</v>
      </c>
      <c r="DU267">
        <v>0</v>
      </c>
      <c r="DV267">
        <v>0.27582</v>
      </c>
      <c r="DW267">
        <v>0.763784</v>
      </c>
      <c r="DX267">
        <v>431.235</v>
      </c>
      <c r="DY267">
        <v>430.222</v>
      </c>
      <c r="DZ267">
        <v>0.521112666666667</v>
      </c>
      <c r="EA267">
        <v>419.885</v>
      </c>
      <c r="EB267">
        <v>24.0275333333333</v>
      </c>
      <c r="EC267">
        <v>2.19965666666667</v>
      </c>
      <c r="ED267">
        <v>2.15296333333333</v>
      </c>
      <c r="EE267">
        <v>18.9598</v>
      </c>
      <c r="EF267">
        <v>18.6165333333333</v>
      </c>
      <c r="EG267">
        <v>0.00500059</v>
      </c>
      <c r="EH267">
        <v>0</v>
      </c>
      <c r="EI267">
        <v>0</v>
      </c>
      <c r="EJ267">
        <v>0</v>
      </c>
      <c r="EK267">
        <v>699.1</v>
      </c>
      <c r="EL267">
        <v>0.00500059</v>
      </c>
      <c r="EM267">
        <v>-13.4</v>
      </c>
      <c r="EN267">
        <v>-0.766666666666667</v>
      </c>
      <c r="EO267">
        <v>35.5</v>
      </c>
      <c r="EP267">
        <v>38.354</v>
      </c>
      <c r="EQ267">
        <v>36.708</v>
      </c>
      <c r="ER267">
        <v>38.312</v>
      </c>
      <c r="ES267">
        <v>37.687</v>
      </c>
      <c r="ET267">
        <v>0</v>
      </c>
      <c r="EU267">
        <v>0</v>
      </c>
      <c r="EV267">
        <v>0</v>
      </c>
      <c r="EW267">
        <v>1758588440</v>
      </c>
      <c r="EX267">
        <v>0</v>
      </c>
      <c r="EY267">
        <v>700.472</v>
      </c>
      <c r="EZ267">
        <v>21.323076804713</v>
      </c>
      <c r="FA267">
        <v>-25.4230767023164</v>
      </c>
      <c r="FB267">
        <v>-10.716</v>
      </c>
      <c r="FC267">
        <v>15</v>
      </c>
      <c r="FD267">
        <v>0</v>
      </c>
      <c r="FE267" t="s">
        <v>424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0.743556571428571</v>
      </c>
      <c r="FR267">
        <v>-0.0712439220779218</v>
      </c>
      <c r="FS267">
        <v>0.0419436449282122</v>
      </c>
      <c r="FT267">
        <v>1</v>
      </c>
      <c r="FU267">
        <v>699.6</v>
      </c>
      <c r="FV267">
        <v>0.244461513422366</v>
      </c>
      <c r="FW267">
        <v>6.77851276417752</v>
      </c>
      <c r="FX267">
        <v>-1</v>
      </c>
      <c r="FY267">
        <v>0.519606571428571</v>
      </c>
      <c r="FZ267">
        <v>0.00399093506493412</v>
      </c>
      <c r="GA267">
        <v>0.000834424898696476</v>
      </c>
      <c r="GB267">
        <v>1</v>
      </c>
      <c r="GC267">
        <v>2</v>
      </c>
      <c r="GD267">
        <v>2</v>
      </c>
      <c r="GE267" t="s">
        <v>425</v>
      </c>
      <c r="GF267">
        <v>3.13326</v>
      </c>
      <c r="GG267">
        <v>2.71314</v>
      </c>
      <c r="GH267">
        <v>0.0886794</v>
      </c>
      <c r="GI267">
        <v>0.0890497</v>
      </c>
      <c r="GJ267">
        <v>0.103626</v>
      </c>
      <c r="GK267">
        <v>0.102763</v>
      </c>
      <c r="GL267">
        <v>34317</v>
      </c>
      <c r="GM267">
        <v>36736.5</v>
      </c>
      <c r="GN267">
        <v>34070.8</v>
      </c>
      <c r="GO267">
        <v>36514.6</v>
      </c>
      <c r="GP267">
        <v>43137.3</v>
      </c>
      <c r="GQ267">
        <v>47031.4</v>
      </c>
      <c r="GR267">
        <v>53160.3</v>
      </c>
      <c r="GS267">
        <v>58360.7</v>
      </c>
      <c r="GT267">
        <v>1.95308</v>
      </c>
      <c r="GU267">
        <v>1.6579</v>
      </c>
      <c r="GV267">
        <v>0.097923</v>
      </c>
      <c r="GW267">
        <v>0</v>
      </c>
      <c r="GX267">
        <v>28.4092</v>
      </c>
      <c r="GY267">
        <v>999.9</v>
      </c>
      <c r="GZ267">
        <v>59.645</v>
      </c>
      <c r="HA267">
        <v>30.504</v>
      </c>
      <c r="HB267">
        <v>29.1908</v>
      </c>
      <c r="HC267">
        <v>54.44</v>
      </c>
      <c r="HD267">
        <v>45.7051</v>
      </c>
      <c r="HE267">
        <v>1</v>
      </c>
      <c r="HF267">
        <v>0.0830335</v>
      </c>
      <c r="HG267">
        <v>-0.653015</v>
      </c>
      <c r="HH267">
        <v>20.126</v>
      </c>
      <c r="HI267">
        <v>5.19453</v>
      </c>
      <c r="HJ267">
        <v>12.004</v>
      </c>
      <c r="HK267">
        <v>4.97425</v>
      </c>
      <c r="HL267">
        <v>3.294</v>
      </c>
      <c r="HM267">
        <v>9999</v>
      </c>
      <c r="HN267">
        <v>999.9</v>
      </c>
      <c r="HO267">
        <v>9999</v>
      </c>
      <c r="HP267">
        <v>9999</v>
      </c>
      <c r="HQ267">
        <v>1.86325</v>
      </c>
      <c r="HR267">
        <v>1.86812</v>
      </c>
      <c r="HS267">
        <v>1.86784</v>
      </c>
      <c r="HT267">
        <v>1.86905</v>
      </c>
      <c r="HU267">
        <v>1.86984</v>
      </c>
      <c r="HV267">
        <v>1.86585</v>
      </c>
      <c r="HW267">
        <v>1.86694</v>
      </c>
      <c r="HX267">
        <v>1.8684</v>
      </c>
      <c r="HY267">
        <v>5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2.165</v>
      </c>
      <c r="IM267">
        <v>0.385</v>
      </c>
      <c r="IN267">
        <v>0.725814700763697</v>
      </c>
      <c r="IO267">
        <v>0.00362048344270013</v>
      </c>
      <c r="IP267">
        <v>-5.06934738496834e-07</v>
      </c>
      <c r="IQ267">
        <v>1.8318064437723e-10</v>
      </c>
      <c r="IR267">
        <v>-0.101343419155985</v>
      </c>
      <c r="IS267">
        <v>-0.0180113055313949</v>
      </c>
      <c r="IT267">
        <v>0.00213158163258544</v>
      </c>
      <c r="IU267">
        <v>-2.28843148016446e-05</v>
      </c>
      <c r="IV267">
        <v>5</v>
      </c>
      <c r="IW267">
        <v>2442</v>
      </c>
      <c r="IX267">
        <v>1</v>
      </c>
      <c r="IY267">
        <v>27</v>
      </c>
      <c r="IZ267">
        <v>29309807.4</v>
      </c>
      <c r="JA267">
        <v>29309807.4</v>
      </c>
      <c r="JB267">
        <v>0.949707</v>
      </c>
      <c r="JC267">
        <v>2.64404</v>
      </c>
      <c r="JD267">
        <v>1.54785</v>
      </c>
      <c r="JE267">
        <v>2.31812</v>
      </c>
      <c r="JF267">
        <v>1.64673</v>
      </c>
      <c r="JG267">
        <v>2.26685</v>
      </c>
      <c r="JH267">
        <v>34.1678</v>
      </c>
      <c r="JI267">
        <v>24.2101</v>
      </c>
      <c r="JJ267">
        <v>18</v>
      </c>
      <c r="JK267">
        <v>505.921</v>
      </c>
      <c r="JL267">
        <v>332.996</v>
      </c>
      <c r="JM267">
        <v>31.8109</v>
      </c>
      <c r="JN267">
        <v>28.4335</v>
      </c>
      <c r="JO267">
        <v>30</v>
      </c>
      <c r="JP267">
        <v>28.4408</v>
      </c>
      <c r="JQ267">
        <v>28.3996</v>
      </c>
      <c r="JR267">
        <v>19.0325</v>
      </c>
      <c r="JS267">
        <v>22.7382</v>
      </c>
      <c r="JT267">
        <v>85.8108</v>
      </c>
      <c r="JU267">
        <v>31.3287</v>
      </c>
      <c r="JV267">
        <v>419.9</v>
      </c>
      <c r="JW267">
        <v>24.0703</v>
      </c>
      <c r="JX267">
        <v>96.6272</v>
      </c>
      <c r="JY267">
        <v>94.5557</v>
      </c>
    </row>
    <row r="268" spans="1:285">
      <c r="A268">
        <v>252</v>
      </c>
      <c r="B268">
        <v>1758588443.1</v>
      </c>
      <c r="C268">
        <v>4903</v>
      </c>
      <c r="D268" t="s">
        <v>935</v>
      </c>
      <c r="E268" t="s">
        <v>936</v>
      </c>
      <c r="F268">
        <v>5</v>
      </c>
      <c r="G268" t="s">
        <v>419</v>
      </c>
      <c r="H268" t="s">
        <v>914</v>
      </c>
      <c r="I268" t="s">
        <v>421</v>
      </c>
      <c r="J268">
        <v>1758588440.1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5.18</v>
      </c>
      <c r="DB268">
        <v>0.5</v>
      </c>
      <c r="DC268" t="s">
        <v>423</v>
      </c>
      <c r="DD268">
        <v>2</v>
      </c>
      <c r="DE268">
        <v>1758588440.1</v>
      </c>
      <c r="DF268">
        <v>420.622666666667</v>
      </c>
      <c r="DG268">
        <v>419.859</v>
      </c>
      <c r="DH268">
        <v>24.5469666666667</v>
      </c>
      <c r="DI268">
        <v>24.0246666666667</v>
      </c>
      <c r="DJ268">
        <v>418.457</v>
      </c>
      <c r="DK268">
        <v>24.1619</v>
      </c>
      <c r="DL268">
        <v>500.015333333333</v>
      </c>
      <c r="DM268">
        <v>89.6038333333333</v>
      </c>
      <c r="DN268">
        <v>0.0350612</v>
      </c>
      <c r="DO268">
        <v>30.5669666666667</v>
      </c>
      <c r="DP268">
        <v>30.0049333333333</v>
      </c>
      <c r="DQ268">
        <v>999.9</v>
      </c>
      <c r="DR268">
        <v>0</v>
      </c>
      <c r="DS268">
        <v>0</v>
      </c>
      <c r="DT268">
        <v>10010.4333333333</v>
      </c>
      <c r="DU268">
        <v>0</v>
      </c>
      <c r="DV268">
        <v>0.280417</v>
      </c>
      <c r="DW268">
        <v>0.763631333333333</v>
      </c>
      <c r="DX268">
        <v>431.207333333333</v>
      </c>
      <c r="DY268">
        <v>430.194</v>
      </c>
      <c r="DZ268">
        <v>0.522328333333333</v>
      </c>
      <c r="EA268">
        <v>419.859</v>
      </c>
      <c r="EB268">
        <v>24.0246666666667</v>
      </c>
      <c r="EC268">
        <v>2.1995</v>
      </c>
      <c r="ED268">
        <v>2.1527</v>
      </c>
      <c r="EE268">
        <v>18.9586666666667</v>
      </c>
      <c r="EF268">
        <v>18.6145666666667</v>
      </c>
      <c r="EG268">
        <v>0.00500059</v>
      </c>
      <c r="EH268">
        <v>0</v>
      </c>
      <c r="EI268">
        <v>0</v>
      </c>
      <c r="EJ268">
        <v>0</v>
      </c>
      <c r="EK268">
        <v>700.366666666667</v>
      </c>
      <c r="EL268">
        <v>0.00500059</v>
      </c>
      <c r="EM268">
        <v>-11.8666666666667</v>
      </c>
      <c r="EN268">
        <v>-1.4</v>
      </c>
      <c r="EO268">
        <v>35.479</v>
      </c>
      <c r="EP268">
        <v>38.333</v>
      </c>
      <c r="EQ268">
        <v>36.687</v>
      </c>
      <c r="ER268">
        <v>38.2913333333333</v>
      </c>
      <c r="ES268">
        <v>37.687</v>
      </c>
      <c r="ET268">
        <v>0</v>
      </c>
      <c r="EU268">
        <v>0</v>
      </c>
      <c r="EV268">
        <v>0</v>
      </c>
      <c r="EW268">
        <v>1758588442.4</v>
      </c>
      <c r="EX268">
        <v>0</v>
      </c>
      <c r="EY268">
        <v>701.516</v>
      </c>
      <c r="EZ268">
        <v>13.9615381890049</v>
      </c>
      <c r="FA268">
        <v>2.90769274262983</v>
      </c>
      <c r="FB268">
        <v>-11.712</v>
      </c>
      <c r="FC268">
        <v>15</v>
      </c>
      <c r="FD268">
        <v>0</v>
      </c>
      <c r="FE268" t="s">
        <v>424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0.744694428571429</v>
      </c>
      <c r="FR268">
        <v>-0.0590921298701296</v>
      </c>
      <c r="FS268">
        <v>0.0431071412673689</v>
      </c>
      <c r="FT268">
        <v>1</v>
      </c>
      <c r="FU268">
        <v>700.797058823529</v>
      </c>
      <c r="FV268">
        <v>3.76928970279176</v>
      </c>
      <c r="FW268">
        <v>6.96641038860202</v>
      </c>
      <c r="FX268">
        <v>-1</v>
      </c>
      <c r="FY268">
        <v>0.520038285714286</v>
      </c>
      <c r="FZ268">
        <v>0.00839158441558503</v>
      </c>
      <c r="GA268">
        <v>0.00136291924586466</v>
      </c>
      <c r="GB268">
        <v>1</v>
      </c>
      <c r="GC268">
        <v>2</v>
      </c>
      <c r="GD268">
        <v>2</v>
      </c>
      <c r="GE268" t="s">
        <v>425</v>
      </c>
      <c r="GF268">
        <v>3.13319</v>
      </c>
      <c r="GG268">
        <v>2.71306</v>
      </c>
      <c r="GH268">
        <v>0.0886838</v>
      </c>
      <c r="GI268">
        <v>0.089052</v>
      </c>
      <c r="GJ268">
        <v>0.103614</v>
      </c>
      <c r="GK268">
        <v>0.102759</v>
      </c>
      <c r="GL268">
        <v>34317.1</v>
      </c>
      <c r="GM268">
        <v>36736.5</v>
      </c>
      <c r="GN268">
        <v>34071.1</v>
      </c>
      <c r="GO268">
        <v>36514.7</v>
      </c>
      <c r="GP268">
        <v>43138</v>
      </c>
      <c r="GQ268">
        <v>47031.9</v>
      </c>
      <c r="GR268">
        <v>53160.4</v>
      </c>
      <c r="GS268">
        <v>58361.1</v>
      </c>
      <c r="GT268">
        <v>1.95292</v>
      </c>
      <c r="GU268">
        <v>1.65795</v>
      </c>
      <c r="GV268">
        <v>0.0974536</v>
      </c>
      <c r="GW268">
        <v>0</v>
      </c>
      <c r="GX268">
        <v>28.4104</v>
      </c>
      <c r="GY268">
        <v>999.9</v>
      </c>
      <c r="GZ268">
        <v>59.645</v>
      </c>
      <c r="HA268">
        <v>30.504</v>
      </c>
      <c r="HB268">
        <v>29.1916</v>
      </c>
      <c r="HC268">
        <v>54.33</v>
      </c>
      <c r="HD268">
        <v>45.7171</v>
      </c>
      <c r="HE268">
        <v>1</v>
      </c>
      <c r="HF268">
        <v>0.0830742</v>
      </c>
      <c r="HG268">
        <v>0.303494</v>
      </c>
      <c r="HH268">
        <v>20.1305</v>
      </c>
      <c r="HI268">
        <v>5.19453</v>
      </c>
      <c r="HJ268">
        <v>12.004</v>
      </c>
      <c r="HK268">
        <v>4.9742</v>
      </c>
      <c r="HL268">
        <v>3.294</v>
      </c>
      <c r="HM268">
        <v>9999</v>
      </c>
      <c r="HN268">
        <v>999.9</v>
      </c>
      <c r="HO268">
        <v>9999</v>
      </c>
      <c r="HP268">
        <v>9999</v>
      </c>
      <c r="HQ268">
        <v>1.86325</v>
      </c>
      <c r="HR268">
        <v>1.86812</v>
      </c>
      <c r="HS268">
        <v>1.86785</v>
      </c>
      <c r="HT268">
        <v>1.86905</v>
      </c>
      <c r="HU268">
        <v>1.86985</v>
      </c>
      <c r="HV268">
        <v>1.86586</v>
      </c>
      <c r="HW268">
        <v>1.86695</v>
      </c>
      <c r="HX268">
        <v>1.8684</v>
      </c>
      <c r="HY268">
        <v>5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2.165</v>
      </c>
      <c r="IM268">
        <v>0.3849</v>
      </c>
      <c r="IN268">
        <v>0.725814700763697</v>
      </c>
      <c r="IO268">
        <v>0.00362048344270013</v>
      </c>
      <c r="IP268">
        <v>-5.06934738496834e-07</v>
      </c>
      <c r="IQ268">
        <v>1.8318064437723e-10</v>
      </c>
      <c r="IR268">
        <v>-0.101343419155985</v>
      </c>
      <c r="IS268">
        <v>-0.0180113055313949</v>
      </c>
      <c r="IT268">
        <v>0.00213158163258544</v>
      </c>
      <c r="IU268">
        <v>-2.28843148016446e-05</v>
      </c>
      <c r="IV268">
        <v>5</v>
      </c>
      <c r="IW268">
        <v>2442</v>
      </c>
      <c r="IX268">
        <v>1</v>
      </c>
      <c r="IY268">
        <v>27</v>
      </c>
      <c r="IZ268">
        <v>29309807.4</v>
      </c>
      <c r="JA268">
        <v>29309807.4</v>
      </c>
      <c r="JB268">
        <v>0.949707</v>
      </c>
      <c r="JC268">
        <v>2.6416</v>
      </c>
      <c r="JD268">
        <v>1.54785</v>
      </c>
      <c r="JE268">
        <v>2.31812</v>
      </c>
      <c r="JF268">
        <v>1.64673</v>
      </c>
      <c r="JG268">
        <v>2.31201</v>
      </c>
      <c r="JH268">
        <v>34.1678</v>
      </c>
      <c r="JI268">
        <v>24.2188</v>
      </c>
      <c r="JJ268">
        <v>18</v>
      </c>
      <c r="JK268">
        <v>505.816</v>
      </c>
      <c r="JL268">
        <v>333.014</v>
      </c>
      <c r="JM268">
        <v>31.658</v>
      </c>
      <c r="JN268">
        <v>28.4323</v>
      </c>
      <c r="JO268">
        <v>30</v>
      </c>
      <c r="JP268">
        <v>28.4401</v>
      </c>
      <c r="JQ268">
        <v>28.3985</v>
      </c>
      <c r="JR268">
        <v>19.0322</v>
      </c>
      <c r="JS268">
        <v>22.7382</v>
      </c>
      <c r="JT268">
        <v>85.8108</v>
      </c>
      <c r="JU268">
        <v>31.3287</v>
      </c>
      <c r="JV268">
        <v>419.9</v>
      </c>
      <c r="JW268">
        <v>24.0703</v>
      </c>
      <c r="JX268">
        <v>96.6276</v>
      </c>
      <c r="JY268">
        <v>94.5561</v>
      </c>
    </row>
    <row r="269" spans="1:285">
      <c r="A269">
        <v>253</v>
      </c>
      <c r="B269">
        <v>1758588445.1</v>
      </c>
      <c r="C269">
        <v>4905</v>
      </c>
      <c r="D269" t="s">
        <v>937</v>
      </c>
      <c r="E269" t="s">
        <v>938</v>
      </c>
      <c r="F269">
        <v>5</v>
      </c>
      <c r="G269" t="s">
        <v>419</v>
      </c>
      <c r="H269" t="s">
        <v>914</v>
      </c>
      <c r="I269" t="s">
        <v>421</v>
      </c>
      <c r="J269">
        <v>1758588442.1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5.18</v>
      </c>
      <c r="DB269">
        <v>0.5</v>
      </c>
      <c r="DC269" t="s">
        <v>423</v>
      </c>
      <c r="DD269">
        <v>2</v>
      </c>
      <c r="DE269">
        <v>1758588442.1</v>
      </c>
      <c r="DF269">
        <v>420.606333333333</v>
      </c>
      <c r="DG269">
        <v>419.862666666667</v>
      </c>
      <c r="DH269">
        <v>24.5439333333333</v>
      </c>
      <c r="DI269">
        <v>24.0221666666667</v>
      </c>
      <c r="DJ269">
        <v>418.441</v>
      </c>
      <c r="DK269">
        <v>24.1589666666667</v>
      </c>
      <c r="DL269">
        <v>500.04</v>
      </c>
      <c r="DM269">
        <v>89.6038666666667</v>
      </c>
      <c r="DN269">
        <v>0.0349718</v>
      </c>
      <c r="DO269">
        <v>30.5666333333333</v>
      </c>
      <c r="DP269">
        <v>30.002</v>
      </c>
      <c r="DQ269">
        <v>999.9</v>
      </c>
      <c r="DR269">
        <v>0</v>
      </c>
      <c r="DS269">
        <v>0</v>
      </c>
      <c r="DT269">
        <v>10011.2666666667</v>
      </c>
      <c r="DU269">
        <v>0</v>
      </c>
      <c r="DV269">
        <v>0.289611</v>
      </c>
      <c r="DW269">
        <v>0.743805</v>
      </c>
      <c r="DX269">
        <v>431.189333333333</v>
      </c>
      <c r="DY269">
        <v>430.196666666667</v>
      </c>
      <c r="DZ269">
        <v>0.521777</v>
      </c>
      <c r="EA269">
        <v>419.862666666667</v>
      </c>
      <c r="EB269">
        <v>24.0221666666667</v>
      </c>
      <c r="EC269">
        <v>2.19923</v>
      </c>
      <c r="ED269">
        <v>2.15247666666667</v>
      </c>
      <c r="EE269">
        <v>18.9567</v>
      </c>
      <c r="EF269">
        <v>18.6129333333333</v>
      </c>
      <c r="EG269">
        <v>0.00500059</v>
      </c>
      <c r="EH269">
        <v>0</v>
      </c>
      <c r="EI269">
        <v>0</v>
      </c>
      <c r="EJ269">
        <v>0</v>
      </c>
      <c r="EK269">
        <v>707.1</v>
      </c>
      <c r="EL269">
        <v>0.00500059</v>
      </c>
      <c r="EM269">
        <v>-14.4</v>
      </c>
      <c r="EN269">
        <v>-1.86666666666667</v>
      </c>
      <c r="EO269">
        <v>35.458</v>
      </c>
      <c r="EP269">
        <v>38.312</v>
      </c>
      <c r="EQ269">
        <v>36.687</v>
      </c>
      <c r="ER269">
        <v>38.2706666666667</v>
      </c>
      <c r="ES269">
        <v>37.687</v>
      </c>
      <c r="ET269">
        <v>0</v>
      </c>
      <c r="EU269">
        <v>0</v>
      </c>
      <c r="EV269">
        <v>0</v>
      </c>
      <c r="EW269">
        <v>1758588444.2</v>
      </c>
      <c r="EX269">
        <v>0</v>
      </c>
      <c r="EY269">
        <v>701.384615384615</v>
      </c>
      <c r="EZ269">
        <v>25.2717948893644</v>
      </c>
      <c r="FA269">
        <v>-1.94871749239781</v>
      </c>
      <c r="FB269">
        <v>-11.7615384615385</v>
      </c>
      <c r="FC269">
        <v>15</v>
      </c>
      <c r="FD269">
        <v>0</v>
      </c>
      <c r="FE269" t="s">
        <v>424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0.736847047619048</v>
      </c>
      <c r="FR269">
        <v>0.0453511168831159</v>
      </c>
      <c r="FS269">
        <v>0.0368563612568166</v>
      </c>
      <c r="FT269">
        <v>1</v>
      </c>
      <c r="FU269">
        <v>700.667647058823</v>
      </c>
      <c r="FV269">
        <v>17.996944297814</v>
      </c>
      <c r="FW269">
        <v>6.82580400729619</v>
      </c>
      <c r="FX269">
        <v>-1</v>
      </c>
      <c r="FY269">
        <v>0.520309761904762</v>
      </c>
      <c r="FZ269">
        <v>0.00977267532467498</v>
      </c>
      <c r="GA269">
        <v>0.00149962985606963</v>
      </c>
      <c r="GB269">
        <v>1</v>
      </c>
      <c r="GC269">
        <v>2</v>
      </c>
      <c r="GD269">
        <v>2</v>
      </c>
      <c r="GE269" t="s">
        <v>425</v>
      </c>
      <c r="GF269">
        <v>3.13311</v>
      </c>
      <c r="GG269">
        <v>2.71302</v>
      </c>
      <c r="GH269">
        <v>0.0886866</v>
      </c>
      <c r="GI269">
        <v>0.0890566</v>
      </c>
      <c r="GJ269">
        <v>0.103596</v>
      </c>
      <c r="GK269">
        <v>0.102758</v>
      </c>
      <c r="GL269">
        <v>34317.3</v>
      </c>
      <c r="GM269">
        <v>36736.6</v>
      </c>
      <c r="GN269">
        <v>34071.4</v>
      </c>
      <c r="GO269">
        <v>36514.9</v>
      </c>
      <c r="GP269">
        <v>43139.2</v>
      </c>
      <c r="GQ269">
        <v>47032.2</v>
      </c>
      <c r="GR269">
        <v>53160.7</v>
      </c>
      <c r="GS269">
        <v>58361.4</v>
      </c>
      <c r="GT269">
        <v>1.95285</v>
      </c>
      <c r="GU269">
        <v>1.65793</v>
      </c>
      <c r="GV269">
        <v>0.0973903</v>
      </c>
      <c r="GW269">
        <v>0</v>
      </c>
      <c r="GX269">
        <v>28.4116</v>
      </c>
      <c r="GY269">
        <v>999.9</v>
      </c>
      <c r="GZ269">
        <v>59.62</v>
      </c>
      <c r="HA269">
        <v>30.504</v>
      </c>
      <c r="HB269">
        <v>29.1803</v>
      </c>
      <c r="HC269">
        <v>54.55</v>
      </c>
      <c r="HD269">
        <v>45.9095</v>
      </c>
      <c r="HE269">
        <v>1</v>
      </c>
      <c r="HF269">
        <v>0.0827287</v>
      </c>
      <c r="HG269">
        <v>-0.284311</v>
      </c>
      <c r="HH269">
        <v>20.1318</v>
      </c>
      <c r="HI269">
        <v>5.19558</v>
      </c>
      <c r="HJ269">
        <v>12.0041</v>
      </c>
      <c r="HK269">
        <v>4.97425</v>
      </c>
      <c r="HL269">
        <v>3.294</v>
      </c>
      <c r="HM269">
        <v>9999</v>
      </c>
      <c r="HN269">
        <v>999.9</v>
      </c>
      <c r="HO269">
        <v>9999</v>
      </c>
      <c r="HP269">
        <v>9999</v>
      </c>
      <c r="HQ269">
        <v>1.86325</v>
      </c>
      <c r="HR269">
        <v>1.86812</v>
      </c>
      <c r="HS269">
        <v>1.86784</v>
      </c>
      <c r="HT269">
        <v>1.86905</v>
      </c>
      <c r="HU269">
        <v>1.86986</v>
      </c>
      <c r="HV269">
        <v>1.86586</v>
      </c>
      <c r="HW269">
        <v>1.86697</v>
      </c>
      <c r="HX269">
        <v>1.86839</v>
      </c>
      <c r="HY269">
        <v>5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2.166</v>
      </c>
      <c r="IM269">
        <v>0.3846</v>
      </c>
      <c r="IN269">
        <v>0.725814700763697</v>
      </c>
      <c r="IO269">
        <v>0.00362048344270013</v>
      </c>
      <c r="IP269">
        <v>-5.06934738496834e-07</v>
      </c>
      <c r="IQ269">
        <v>1.8318064437723e-10</v>
      </c>
      <c r="IR269">
        <v>-0.101343419155985</v>
      </c>
      <c r="IS269">
        <v>-0.0180113055313949</v>
      </c>
      <c r="IT269">
        <v>0.00213158163258544</v>
      </c>
      <c r="IU269">
        <v>-2.28843148016446e-05</v>
      </c>
      <c r="IV269">
        <v>5</v>
      </c>
      <c r="IW269">
        <v>2442</v>
      </c>
      <c r="IX269">
        <v>1</v>
      </c>
      <c r="IY269">
        <v>27</v>
      </c>
      <c r="IZ269">
        <v>29309807.4</v>
      </c>
      <c r="JA269">
        <v>29309807.4</v>
      </c>
      <c r="JB269">
        <v>0.949707</v>
      </c>
      <c r="JC269">
        <v>2.63428</v>
      </c>
      <c r="JD269">
        <v>1.54785</v>
      </c>
      <c r="JE269">
        <v>2.31812</v>
      </c>
      <c r="JF269">
        <v>1.64673</v>
      </c>
      <c r="JG269">
        <v>2.33643</v>
      </c>
      <c r="JH269">
        <v>34.1678</v>
      </c>
      <c r="JI269">
        <v>24.2276</v>
      </c>
      <c r="JJ269">
        <v>18</v>
      </c>
      <c r="JK269">
        <v>505.762</v>
      </c>
      <c r="JL269">
        <v>332.997</v>
      </c>
      <c r="JM269">
        <v>31.4384</v>
      </c>
      <c r="JN269">
        <v>28.4317</v>
      </c>
      <c r="JO269">
        <v>29.9997</v>
      </c>
      <c r="JP269">
        <v>28.4396</v>
      </c>
      <c r="JQ269">
        <v>28.3977</v>
      </c>
      <c r="JR269">
        <v>19.0322</v>
      </c>
      <c r="JS269">
        <v>22.7382</v>
      </c>
      <c r="JT269">
        <v>85.8108</v>
      </c>
      <c r="JU269">
        <v>31.3268</v>
      </c>
      <c r="JV269">
        <v>419.9</v>
      </c>
      <c r="JW269">
        <v>24.0703</v>
      </c>
      <c r="JX269">
        <v>96.6283</v>
      </c>
      <c r="JY269">
        <v>94.5566</v>
      </c>
    </row>
    <row r="270" spans="1:285">
      <c r="A270">
        <v>254</v>
      </c>
      <c r="B270">
        <v>1758588447.1</v>
      </c>
      <c r="C270">
        <v>4907</v>
      </c>
      <c r="D270" t="s">
        <v>939</v>
      </c>
      <c r="E270" t="s">
        <v>940</v>
      </c>
      <c r="F270">
        <v>5</v>
      </c>
      <c r="G270" t="s">
        <v>419</v>
      </c>
      <c r="H270" t="s">
        <v>914</v>
      </c>
      <c r="I270" t="s">
        <v>421</v>
      </c>
      <c r="J270">
        <v>1758588444.1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5.18</v>
      </c>
      <c r="DB270">
        <v>0.5</v>
      </c>
      <c r="DC270" t="s">
        <v>423</v>
      </c>
      <c r="DD270">
        <v>2</v>
      </c>
      <c r="DE270">
        <v>1758588444.1</v>
      </c>
      <c r="DF270">
        <v>420.609</v>
      </c>
      <c r="DG270">
        <v>419.882666666667</v>
      </c>
      <c r="DH270">
        <v>24.5386</v>
      </c>
      <c r="DI270">
        <v>24.0207666666667</v>
      </c>
      <c r="DJ270">
        <v>418.443666666667</v>
      </c>
      <c r="DK270">
        <v>24.1538666666667</v>
      </c>
      <c r="DL270">
        <v>500.017333333333</v>
      </c>
      <c r="DM270">
        <v>89.604</v>
      </c>
      <c r="DN270">
        <v>0.0349366666666667</v>
      </c>
      <c r="DO270">
        <v>30.5640666666667</v>
      </c>
      <c r="DP270">
        <v>29.9983</v>
      </c>
      <c r="DQ270">
        <v>999.9</v>
      </c>
      <c r="DR270">
        <v>0</v>
      </c>
      <c r="DS270">
        <v>0</v>
      </c>
      <c r="DT270">
        <v>10008.55</v>
      </c>
      <c r="DU270">
        <v>0</v>
      </c>
      <c r="DV270">
        <v>0.294208</v>
      </c>
      <c r="DW270">
        <v>0.726216666666667</v>
      </c>
      <c r="DX270">
        <v>431.189666666667</v>
      </c>
      <c r="DY270">
        <v>430.216666666667</v>
      </c>
      <c r="DZ270">
        <v>0.517818333333333</v>
      </c>
      <c r="EA270">
        <v>419.882666666667</v>
      </c>
      <c r="EB270">
        <v>24.0207666666667</v>
      </c>
      <c r="EC270">
        <v>2.19875666666667</v>
      </c>
      <c r="ED270">
        <v>2.15235666666667</v>
      </c>
      <c r="EE270">
        <v>18.9532666666667</v>
      </c>
      <c r="EF270">
        <v>18.6120333333333</v>
      </c>
      <c r="EG270">
        <v>0.00500059</v>
      </c>
      <c r="EH270">
        <v>0</v>
      </c>
      <c r="EI270">
        <v>0</v>
      </c>
      <c r="EJ270">
        <v>0</v>
      </c>
      <c r="EK270">
        <v>704.933333333333</v>
      </c>
      <c r="EL270">
        <v>0.00500059</v>
      </c>
      <c r="EM270">
        <v>-13.1</v>
      </c>
      <c r="EN270">
        <v>-1.33333333333333</v>
      </c>
      <c r="EO270">
        <v>35.437</v>
      </c>
      <c r="EP270">
        <v>38.312</v>
      </c>
      <c r="EQ270">
        <v>36.687</v>
      </c>
      <c r="ER270">
        <v>38.25</v>
      </c>
      <c r="ES270">
        <v>37.6663333333333</v>
      </c>
      <c r="ET270">
        <v>0</v>
      </c>
      <c r="EU270">
        <v>0</v>
      </c>
      <c r="EV270">
        <v>0</v>
      </c>
      <c r="EW270">
        <v>1758588446</v>
      </c>
      <c r="EX270">
        <v>0</v>
      </c>
      <c r="EY270">
        <v>702.08</v>
      </c>
      <c r="EZ270">
        <v>35.0153844783979</v>
      </c>
      <c r="FA270">
        <v>4.54615436900536</v>
      </c>
      <c r="FB270">
        <v>-11.68</v>
      </c>
      <c r="FC270">
        <v>15</v>
      </c>
      <c r="FD270">
        <v>0</v>
      </c>
      <c r="FE270" t="s">
        <v>424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0.729790190476191</v>
      </c>
      <c r="FR270">
        <v>0.123557844155845</v>
      </c>
      <c r="FS270">
        <v>0.0320112410786006</v>
      </c>
      <c r="FT270">
        <v>1</v>
      </c>
      <c r="FU270">
        <v>701.576470588235</v>
      </c>
      <c r="FV270">
        <v>9.27119943078296</v>
      </c>
      <c r="FW270">
        <v>6.43451441668652</v>
      </c>
      <c r="FX270">
        <v>-1</v>
      </c>
      <c r="FY270">
        <v>0.520060952380952</v>
      </c>
      <c r="FZ270">
        <v>0.00231903896103936</v>
      </c>
      <c r="GA270">
        <v>0.00192963777691913</v>
      </c>
      <c r="GB270">
        <v>1</v>
      </c>
      <c r="GC270">
        <v>2</v>
      </c>
      <c r="GD270">
        <v>2</v>
      </c>
      <c r="GE270" t="s">
        <v>425</v>
      </c>
      <c r="GF270">
        <v>3.13306</v>
      </c>
      <c r="GG270">
        <v>2.71306</v>
      </c>
      <c r="GH270">
        <v>0.0886873</v>
      </c>
      <c r="GI270">
        <v>0.0890538</v>
      </c>
      <c r="GJ270">
        <v>0.103574</v>
      </c>
      <c r="GK270">
        <v>0.102755</v>
      </c>
      <c r="GL270">
        <v>34317.4</v>
      </c>
      <c r="GM270">
        <v>36736.8</v>
      </c>
      <c r="GN270">
        <v>34071.5</v>
      </c>
      <c r="GO270">
        <v>36515</v>
      </c>
      <c r="GP270">
        <v>43140.5</v>
      </c>
      <c r="GQ270">
        <v>47032.3</v>
      </c>
      <c r="GR270">
        <v>53161</v>
      </c>
      <c r="GS270">
        <v>58361.3</v>
      </c>
      <c r="GT270">
        <v>1.9529</v>
      </c>
      <c r="GU270">
        <v>1.65793</v>
      </c>
      <c r="GV270">
        <v>0.0967979</v>
      </c>
      <c r="GW270">
        <v>0</v>
      </c>
      <c r="GX270">
        <v>28.4118</v>
      </c>
      <c r="GY270">
        <v>999.9</v>
      </c>
      <c r="GZ270">
        <v>59.62</v>
      </c>
      <c r="HA270">
        <v>30.524</v>
      </c>
      <c r="HB270">
        <v>29.211</v>
      </c>
      <c r="HC270">
        <v>54.86</v>
      </c>
      <c r="HD270">
        <v>46.0697</v>
      </c>
      <c r="HE270">
        <v>1</v>
      </c>
      <c r="HF270">
        <v>0.0820706</v>
      </c>
      <c r="HG270">
        <v>-0.766547</v>
      </c>
      <c r="HH270">
        <v>20.1312</v>
      </c>
      <c r="HI270">
        <v>5.19677</v>
      </c>
      <c r="HJ270">
        <v>12.0041</v>
      </c>
      <c r="HK270">
        <v>4.97425</v>
      </c>
      <c r="HL270">
        <v>3.294</v>
      </c>
      <c r="HM270">
        <v>9999</v>
      </c>
      <c r="HN270">
        <v>999.9</v>
      </c>
      <c r="HO270">
        <v>9999</v>
      </c>
      <c r="HP270">
        <v>9999</v>
      </c>
      <c r="HQ270">
        <v>1.86325</v>
      </c>
      <c r="HR270">
        <v>1.86812</v>
      </c>
      <c r="HS270">
        <v>1.86783</v>
      </c>
      <c r="HT270">
        <v>1.86905</v>
      </c>
      <c r="HU270">
        <v>1.86985</v>
      </c>
      <c r="HV270">
        <v>1.86585</v>
      </c>
      <c r="HW270">
        <v>1.86694</v>
      </c>
      <c r="HX270">
        <v>1.8684</v>
      </c>
      <c r="HY270">
        <v>5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2.165</v>
      </c>
      <c r="IM270">
        <v>0.3843</v>
      </c>
      <c r="IN270">
        <v>0.725814700763697</v>
      </c>
      <c r="IO270">
        <v>0.00362048344270013</v>
      </c>
      <c r="IP270">
        <v>-5.06934738496834e-07</v>
      </c>
      <c r="IQ270">
        <v>1.8318064437723e-10</v>
      </c>
      <c r="IR270">
        <v>-0.101343419155985</v>
      </c>
      <c r="IS270">
        <v>-0.0180113055313949</v>
      </c>
      <c r="IT270">
        <v>0.00213158163258544</v>
      </c>
      <c r="IU270">
        <v>-2.28843148016446e-05</v>
      </c>
      <c r="IV270">
        <v>5</v>
      </c>
      <c r="IW270">
        <v>2442</v>
      </c>
      <c r="IX270">
        <v>1</v>
      </c>
      <c r="IY270">
        <v>27</v>
      </c>
      <c r="IZ270">
        <v>29309807.5</v>
      </c>
      <c r="JA270">
        <v>29309807.5</v>
      </c>
      <c r="JB270">
        <v>0.949707</v>
      </c>
      <c r="JC270">
        <v>2.62573</v>
      </c>
      <c r="JD270">
        <v>1.54785</v>
      </c>
      <c r="JE270">
        <v>2.31812</v>
      </c>
      <c r="JF270">
        <v>1.64551</v>
      </c>
      <c r="JG270">
        <v>2.36694</v>
      </c>
      <c r="JH270">
        <v>34.1678</v>
      </c>
      <c r="JI270">
        <v>24.2276</v>
      </c>
      <c r="JJ270">
        <v>18</v>
      </c>
      <c r="JK270">
        <v>505.785</v>
      </c>
      <c r="JL270">
        <v>332.992</v>
      </c>
      <c r="JM270">
        <v>31.3135</v>
      </c>
      <c r="JN270">
        <v>28.4311</v>
      </c>
      <c r="JO270">
        <v>29.9993</v>
      </c>
      <c r="JP270">
        <v>28.4383</v>
      </c>
      <c r="JQ270">
        <v>28.3967</v>
      </c>
      <c r="JR270">
        <v>19.0335</v>
      </c>
      <c r="JS270">
        <v>22.7382</v>
      </c>
      <c r="JT270">
        <v>85.8108</v>
      </c>
      <c r="JU270">
        <v>31.3268</v>
      </c>
      <c r="JV270">
        <v>419.9</v>
      </c>
      <c r="JW270">
        <v>24.0703</v>
      </c>
      <c r="JX270">
        <v>96.6287</v>
      </c>
      <c r="JY270">
        <v>94.5567</v>
      </c>
    </row>
    <row r="271" spans="1:285">
      <c r="A271">
        <v>255</v>
      </c>
      <c r="B271">
        <v>1758588449.1</v>
      </c>
      <c r="C271">
        <v>4909</v>
      </c>
      <c r="D271" t="s">
        <v>941</v>
      </c>
      <c r="E271" t="s">
        <v>942</v>
      </c>
      <c r="F271">
        <v>5</v>
      </c>
      <c r="G271" t="s">
        <v>419</v>
      </c>
      <c r="H271" t="s">
        <v>914</v>
      </c>
      <c r="I271" t="s">
        <v>421</v>
      </c>
      <c r="J271">
        <v>1758588446.1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5.18</v>
      </c>
      <c r="DB271">
        <v>0.5</v>
      </c>
      <c r="DC271" t="s">
        <v>423</v>
      </c>
      <c r="DD271">
        <v>2</v>
      </c>
      <c r="DE271">
        <v>1758588446.1</v>
      </c>
      <c r="DF271">
        <v>420.625666666667</v>
      </c>
      <c r="DG271">
        <v>419.885666666667</v>
      </c>
      <c r="DH271">
        <v>24.5314666666667</v>
      </c>
      <c r="DI271">
        <v>24.0200333333333</v>
      </c>
      <c r="DJ271">
        <v>418.460333333333</v>
      </c>
      <c r="DK271">
        <v>24.1470333333333</v>
      </c>
      <c r="DL271">
        <v>499.958</v>
      </c>
      <c r="DM271">
        <v>89.6039666666667</v>
      </c>
      <c r="DN271">
        <v>0.0350851666666667</v>
      </c>
      <c r="DO271">
        <v>30.5593</v>
      </c>
      <c r="DP271">
        <v>29.9943</v>
      </c>
      <c r="DQ271">
        <v>999.9</v>
      </c>
      <c r="DR271">
        <v>0</v>
      </c>
      <c r="DS271">
        <v>0</v>
      </c>
      <c r="DT271">
        <v>9993.75</v>
      </c>
      <c r="DU271">
        <v>0</v>
      </c>
      <c r="DV271">
        <v>0.289611</v>
      </c>
      <c r="DW271">
        <v>0.740132666666667</v>
      </c>
      <c r="DX271">
        <v>431.203666666667</v>
      </c>
      <c r="DY271">
        <v>430.219333333333</v>
      </c>
      <c r="DZ271">
        <v>0.511409666666667</v>
      </c>
      <c r="EA271">
        <v>419.885666666667</v>
      </c>
      <c r="EB271">
        <v>24.0200333333333</v>
      </c>
      <c r="EC271">
        <v>2.19811666666667</v>
      </c>
      <c r="ED271">
        <v>2.15229</v>
      </c>
      <c r="EE271">
        <v>18.9486</v>
      </c>
      <c r="EF271">
        <v>18.6115666666667</v>
      </c>
      <c r="EG271">
        <v>0.00500059</v>
      </c>
      <c r="EH271">
        <v>0</v>
      </c>
      <c r="EI271">
        <v>0</v>
      </c>
      <c r="EJ271">
        <v>0</v>
      </c>
      <c r="EK271">
        <v>708.566666666667</v>
      </c>
      <c r="EL271">
        <v>0.00500059</v>
      </c>
      <c r="EM271">
        <v>-17.5333333333333</v>
      </c>
      <c r="EN271">
        <v>-1.7</v>
      </c>
      <c r="EO271">
        <v>35.437</v>
      </c>
      <c r="EP271">
        <v>38.312</v>
      </c>
      <c r="EQ271">
        <v>36.6663333333333</v>
      </c>
      <c r="ER271">
        <v>38.25</v>
      </c>
      <c r="ES271">
        <v>37.6456666666667</v>
      </c>
      <c r="ET271">
        <v>0</v>
      </c>
      <c r="EU271">
        <v>0</v>
      </c>
      <c r="EV271">
        <v>0</v>
      </c>
      <c r="EW271">
        <v>1758588448.4</v>
      </c>
      <c r="EX271">
        <v>0</v>
      </c>
      <c r="EY271">
        <v>702.056</v>
      </c>
      <c r="EZ271">
        <v>23.1230771531764</v>
      </c>
      <c r="FA271">
        <v>2.3769234621313</v>
      </c>
      <c r="FB271">
        <v>-11.52</v>
      </c>
      <c r="FC271">
        <v>15</v>
      </c>
      <c r="FD271">
        <v>0</v>
      </c>
      <c r="FE271" t="s">
        <v>424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0.73073480952381</v>
      </c>
      <c r="FR271">
        <v>0.143262077922078</v>
      </c>
      <c r="FS271">
        <v>0.0319173591275657</v>
      </c>
      <c r="FT271">
        <v>1</v>
      </c>
      <c r="FU271">
        <v>701.788235294118</v>
      </c>
      <c r="FV271">
        <v>18.7318563420614</v>
      </c>
      <c r="FW271">
        <v>6.16029815482996</v>
      </c>
      <c r="FX271">
        <v>-1</v>
      </c>
      <c r="FY271">
        <v>0.519140428571429</v>
      </c>
      <c r="FZ271">
        <v>-0.0138305454545456</v>
      </c>
      <c r="GA271">
        <v>0.00360293323056999</v>
      </c>
      <c r="GB271">
        <v>1</v>
      </c>
      <c r="GC271">
        <v>2</v>
      </c>
      <c r="GD271">
        <v>2</v>
      </c>
      <c r="GE271" t="s">
        <v>425</v>
      </c>
      <c r="GF271">
        <v>3.13307</v>
      </c>
      <c r="GG271">
        <v>2.71325</v>
      </c>
      <c r="GH271">
        <v>0.0886877</v>
      </c>
      <c r="GI271">
        <v>0.0890439</v>
      </c>
      <c r="GJ271">
        <v>0.10355</v>
      </c>
      <c r="GK271">
        <v>0.102753</v>
      </c>
      <c r="GL271">
        <v>34317.2</v>
      </c>
      <c r="GM271">
        <v>36737.1</v>
      </c>
      <c r="GN271">
        <v>34071.4</v>
      </c>
      <c r="GO271">
        <v>36514.9</v>
      </c>
      <c r="GP271">
        <v>43141.3</v>
      </c>
      <c r="GQ271">
        <v>47032.4</v>
      </c>
      <c r="GR271">
        <v>53160.7</v>
      </c>
      <c r="GS271">
        <v>58361.2</v>
      </c>
      <c r="GT271">
        <v>1.95292</v>
      </c>
      <c r="GU271">
        <v>1.65803</v>
      </c>
      <c r="GV271">
        <v>0.0963621</v>
      </c>
      <c r="GW271">
        <v>0</v>
      </c>
      <c r="GX271">
        <v>28.4124</v>
      </c>
      <c r="GY271">
        <v>999.9</v>
      </c>
      <c r="GZ271">
        <v>59.62</v>
      </c>
      <c r="HA271">
        <v>30.504</v>
      </c>
      <c r="HB271">
        <v>29.1788</v>
      </c>
      <c r="HC271">
        <v>54.45</v>
      </c>
      <c r="HD271">
        <v>45.9655</v>
      </c>
      <c r="HE271">
        <v>1</v>
      </c>
      <c r="HF271">
        <v>0.0818572</v>
      </c>
      <c r="HG271">
        <v>-1.03879</v>
      </c>
      <c r="HH271">
        <v>20.1299</v>
      </c>
      <c r="HI271">
        <v>5.19782</v>
      </c>
      <c r="HJ271">
        <v>12.0041</v>
      </c>
      <c r="HK271">
        <v>4.97415</v>
      </c>
      <c r="HL271">
        <v>3.294</v>
      </c>
      <c r="HM271">
        <v>9999</v>
      </c>
      <c r="HN271">
        <v>999.9</v>
      </c>
      <c r="HO271">
        <v>9999</v>
      </c>
      <c r="HP271">
        <v>9999</v>
      </c>
      <c r="HQ271">
        <v>1.86325</v>
      </c>
      <c r="HR271">
        <v>1.86813</v>
      </c>
      <c r="HS271">
        <v>1.86785</v>
      </c>
      <c r="HT271">
        <v>1.86905</v>
      </c>
      <c r="HU271">
        <v>1.86985</v>
      </c>
      <c r="HV271">
        <v>1.86586</v>
      </c>
      <c r="HW271">
        <v>1.86693</v>
      </c>
      <c r="HX271">
        <v>1.8684</v>
      </c>
      <c r="HY271">
        <v>5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2.165</v>
      </c>
      <c r="IM271">
        <v>0.3839</v>
      </c>
      <c r="IN271">
        <v>0.725814700763697</v>
      </c>
      <c r="IO271">
        <v>0.00362048344270013</v>
      </c>
      <c r="IP271">
        <v>-5.06934738496834e-07</v>
      </c>
      <c r="IQ271">
        <v>1.8318064437723e-10</v>
      </c>
      <c r="IR271">
        <v>-0.101343419155985</v>
      </c>
      <c r="IS271">
        <v>-0.0180113055313949</v>
      </c>
      <c r="IT271">
        <v>0.00213158163258544</v>
      </c>
      <c r="IU271">
        <v>-2.28843148016446e-05</v>
      </c>
      <c r="IV271">
        <v>5</v>
      </c>
      <c r="IW271">
        <v>2442</v>
      </c>
      <c r="IX271">
        <v>1</v>
      </c>
      <c r="IY271">
        <v>27</v>
      </c>
      <c r="IZ271">
        <v>29309807.5</v>
      </c>
      <c r="JA271">
        <v>29309807.5</v>
      </c>
      <c r="JB271">
        <v>0.949707</v>
      </c>
      <c r="JC271">
        <v>2.63794</v>
      </c>
      <c r="JD271">
        <v>1.54785</v>
      </c>
      <c r="JE271">
        <v>2.31812</v>
      </c>
      <c r="JF271">
        <v>1.64673</v>
      </c>
      <c r="JG271">
        <v>2.2644</v>
      </c>
      <c r="JH271">
        <v>34.1678</v>
      </c>
      <c r="JI271">
        <v>24.2188</v>
      </c>
      <c r="JJ271">
        <v>18</v>
      </c>
      <c r="JK271">
        <v>505.794</v>
      </c>
      <c r="JL271">
        <v>333.033</v>
      </c>
      <c r="JM271">
        <v>31.2679</v>
      </c>
      <c r="JN271">
        <v>28.4299</v>
      </c>
      <c r="JO271">
        <v>29.9994</v>
      </c>
      <c r="JP271">
        <v>28.4377</v>
      </c>
      <c r="JQ271">
        <v>28.3955</v>
      </c>
      <c r="JR271">
        <v>19.0361</v>
      </c>
      <c r="JS271">
        <v>22.7382</v>
      </c>
      <c r="JT271">
        <v>85.8108</v>
      </c>
      <c r="JU271">
        <v>31.2983</v>
      </c>
      <c r="JV271">
        <v>419.9</v>
      </c>
      <c r="JW271">
        <v>24.0703</v>
      </c>
      <c r="JX271">
        <v>96.6282</v>
      </c>
      <c r="JY271">
        <v>94.5565</v>
      </c>
    </row>
    <row r="272" spans="1:285">
      <c r="A272">
        <v>256</v>
      </c>
      <c r="B272">
        <v>1758588451.1</v>
      </c>
      <c r="C272">
        <v>4911</v>
      </c>
      <c r="D272" t="s">
        <v>943</v>
      </c>
      <c r="E272" t="s">
        <v>944</v>
      </c>
      <c r="F272">
        <v>5</v>
      </c>
      <c r="G272" t="s">
        <v>419</v>
      </c>
      <c r="H272" t="s">
        <v>914</v>
      </c>
      <c r="I272" t="s">
        <v>421</v>
      </c>
      <c r="J272">
        <v>1758588448.1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5.18</v>
      </c>
      <c r="DB272">
        <v>0.5</v>
      </c>
      <c r="DC272" t="s">
        <v>423</v>
      </c>
      <c r="DD272">
        <v>2</v>
      </c>
      <c r="DE272">
        <v>1758588448.1</v>
      </c>
      <c r="DF272">
        <v>420.628</v>
      </c>
      <c r="DG272">
        <v>419.865</v>
      </c>
      <c r="DH272">
        <v>24.5241666666667</v>
      </c>
      <c r="DI272">
        <v>24.0194666666667</v>
      </c>
      <c r="DJ272">
        <v>418.462333333333</v>
      </c>
      <c r="DK272">
        <v>24.1400666666667</v>
      </c>
      <c r="DL272">
        <v>499.960666666667</v>
      </c>
      <c r="DM272">
        <v>89.6043</v>
      </c>
      <c r="DN272">
        <v>0.0352723333333333</v>
      </c>
      <c r="DO272">
        <v>30.5529333333333</v>
      </c>
      <c r="DP272">
        <v>29.9888666666667</v>
      </c>
      <c r="DQ272">
        <v>999.9</v>
      </c>
      <c r="DR272">
        <v>0</v>
      </c>
      <c r="DS272">
        <v>0</v>
      </c>
      <c r="DT272">
        <v>9985.83333333333</v>
      </c>
      <c r="DU272">
        <v>0</v>
      </c>
      <c r="DV272">
        <v>0.280417</v>
      </c>
      <c r="DW272">
        <v>0.762827666666667</v>
      </c>
      <c r="DX272">
        <v>431.202666666667</v>
      </c>
      <c r="DY272">
        <v>430.198333333333</v>
      </c>
      <c r="DZ272">
        <v>0.504664666666667</v>
      </c>
      <c r="EA272">
        <v>419.865</v>
      </c>
      <c r="EB272">
        <v>24.0194666666667</v>
      </c>
      <c r="EC272">
        <v>2.19747</v>
      </c>
      <c r="ED272">
        <v>2.15224666666667</v>
      </c>
      <c r="EE272">
        <v>18.9438666666667</v>
      </c>
      <c r="EF272">
        <v>18.6112333333333</v>
      </c>
      <c r="EG272">
        <v>0.00500059</v>
      </c>
      <c r="EH272">
        <v>0</v>
      </c>
      <c r="EI272">
        <v>0</v>
      </c>
      <c r="EJ272">
        <v>0</v>
      </c>
      <c r="EK272">
        <v>704.366666666667</v>
      </c>
      <c r="EL272">
        <v>0.00500059</v>
      </c>
      <c r="EM272">
        <v>-14.4666666666667</v>
      </c>
      <c r="EN272">
        <v>-1.36666666666667</v>
      </c>
      <c r="EO272">
        <v>35.4163333333333</v>
      </c>
      <c r="EP272">
        <v>38.2913333333333</v>
      </c>
      <c r="EQ272">
        <v>36.6456666666667</v>
      </c>
      <c r="ER272">
        <v>38.229</v>
      </c>
      <c r="ES272">
        <v>37.625</v>
      </c>
      <c r="ET272">
        <v>0</v>
      </c>
      <c r="EU272">
        <v>0</v>
      </c>
      <c r="EV272">
        <v>0</v>
      </c>
      <c r="EW272">
        <v>1758588450.2</v>
      </c>
      <c r="EX272">
        <v>0</v>
      </c>
      <c r="EY272">
        <v>702.053846153846</v>
      </c>
      <c r="EZ272">
        <v>-2.71452974570673</v>
      </c>
      <c r="FA272">
        <v>21.1555560986903</v>
      </c>
      <c r="FB272">
        <v>-11.6615384615385</v>
      </c>
      <c r="FC272">
        <v>15</v>
      </c>
      <c r="FD272">
        <v>0</v>
      </c>
      <c r="FE272" t="s">
        <v>424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0.740549857142857</v>
      </c>
      <c r="FR272">
        <v>0.156047766233766</v>
      </c>
      <c r="FS272">
        <v>0.0325343450500657</v>
      </c>
      <c r="FT272">
        <v>1</v>
      </c>
      <c r="FU272">
        <v>701.958823529412</v>
      </c>
      <c r="FV272">
        <v>8.72727271559596</v>
      </c>
      <c r="FW272">
        <v>5.91782539785066</v>
      </c>
      <c r="FX272">
        <v>-1</v>
      </c>
      <c r="FY272">
        <v>0.517456904761905</v>
      </c>
      <c r="FZ272">
        <v>-0.0367034805194809</v>
      </c>
      <c r="GA272">
        <v>0.00605240863430783</v>
      </c>
      <c r="GB272">
        <v>1</v>
      </c>
      <c r="GC272">
        <v>2</v>
      </c>
      <c r="GD272">
        <v>2</v>
      </c>
      <c r="GE272" t="s">
        <v>425</v>
      </c>
      <c r="GF272">
        <v>3.13322</v>
      </c>
      <c r="GG272">
        <v>2.71339</v>
      </c>
      <c r="GH272">
        <v>0.0886851</v>
      </c>
      <c r="GI272">
        <v>0.0890477</v>
      </c>
      <c r="GJ272">
        <v>0.103538</v>
      </c>
      <c r="GK272">
        <v>0.102754</v>
      </c>
      <c r="GL272">
        <v>34317.4</v>
      </c>
      <c r="GM272">
        <v>36737</v>
      </c>
      <c r="GN272">
        <v>34071.5</v>
      </c>
      <c r="GO272">
        <v>36515</v>
      </c>
      <c r="GP272">
        <v>43142</v>
      </c>
      <c r="GQ272">
        <v>47032.5</v>
      </c>
      <c r="GR272">
        <v>53160.7</v>
      </c>
      <c r="GS272">
        <v>58361.4</v>
      </c>
      <c r="GT272">
        <v>1.953</v>
      </c>
      <c r="GU272">
        <v>1.6579</v>
      </c>
      <c r="GV272">
        <v>0.0962391</v>
      </c>
      <c r="GW272">
        <v>0</v>
      </c>
      <c r="GX272">
        <v>28.4134</v>
      </c>
      <c r="GY272">
        <v>999.9</v>
      </c>
      <c r="GZ272">
        <v>59.62</v>
      </c>
      <c r="HA272">
        <v>30.524</v>
      </c>
      <c r="HB272">
        <v>29.2122</v>
      </c>
      <c r="HC272">
        <v>54.13</v>
      </c>
      <c r="HD272">
        <v>45.7572</v>
      </c>
      <c r="HE272">
        <v>1</v>
      </c>
      <c r="HF272">
        <v>0.0819156</v>
      </c>
      <c r="HG272">
        <v>-1.159</v>
      </c>
      <c r="HH272">
        <v>20.1292</v>
      </c>
      <c r="HI272">
        <v>5.19857</v>
      </c>
      <c r="HJ272">
        <v>12.0041</v>
      </c>
      <c r="HK272">
        <v>4.97415</v>
      </c>
      <c r="HL272">
        <v>3.294</v>
      </c>
      <c r="HM272">
        <v>9999</v>
      </c>
      <c r="HN272">
        <v>999.9</v>
      </c>
      <c r="HO272">
        <v>9999</v>
      </c>
      <c r="HP272">
        <v>9999</v>
      </c>
      <c r="HQ272">
        <v>1.86325</v>
      </c>
      <c r="HR272">
        <v>1.86813</v>
      </c>
      <c r="HS272">
        <v>1.86788</v>
      </c>
      <c r="HT272">
        <v>1.86905</v>
      </c>
      <c r="HU272">
        <v>1.86984</v>
      </c>
      <c r="HV272">
        <v>1.86588</v>
      </c>
      <c r="HW272">
        <v>1.86695</v>
      </c>
      <c r="HX272">
        <v>1.86839</v>
      </c>
      <c r="HY272">
        <v>5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2.166</v>
      </c>
      <c r="IM272">
        <v>0.3837</v>
      </c>
      <c r="IN272">
        <v>0.725814700763697</v>
      </c>
      <c r="IO272">
        <v>0.00362048344270013</v>
      </c>
      <c r="IP272">
        <v>-5.06934738496834e-07</v>
      </c>
      <c r="IQ272">
        <v>1.8318064437723e-10</v>
      </c>
      <c r="IR272">
        <v>-0.101343419155985</v>
      </c>
      <c r="IS272">
        <v>-0.0180113055313949</v>
      </c>
      <c r="IT272">
        <v>0.00213158163258544</v>
      </c>
      <c r="IU272">
        <v>-2.28843148016446e-05</v>
      </c>
      <c r="IV272">
        <v>5</v>
      </c>
      <c r="IW272">
        <v>2442</v>
      </c>
      <c r="IX272">
        <v>1</v>
      </c>
      <c r="IY272">
        <v>27</v>
      </c>
      <c r="IZ272">
        <v>29309807.5</v>
      </c>
      <c r="JA272">
        <v>29309807.5</v>
      </c>
      <c r="JB272">
        <v>0.949707</v>
      </c>
      <c r="JC272">
        <v>2.6416</v>
      </c>
      <c r="JD272">
        <v>1.54785</v>
      </c>
      <c r="JE272">
        <v>2.31812</v>
      </c>
      <c r="JF272">
        <v>1.64551</v>
      </c>
      <c r="JG272">
        <v>2.24243</v>
      </c>
      <c r="JH272">
        <v>34.1678</v>
      </c>
      <c r="JI272">
        <v>24.2188</v>
      </c>
      <c r="JJ272">
        <v>18</v>
      </c>
      <c r="JK272">
        <v>505.834</v>
      </c>
      <c r="JL272">
        <v>332.972</v>
      </c>
      <c r="JM272">
        <v>31.2511</v>
      </c>
      <c r="JN272">
        <v>28.4292</v>
      </c>
      <c r="JO272">
        <v>29.9996</v>
      </c>
      <c r="JP272">
        <v>28.4365</v>
      </c>
      <c r="JQ272">
        <v>28.3953</v>
      </c>
      <c r="JR272">
        <v>19.0356</v>
      </c>
      <c r="JS272">
        <v>22.7382</v>
      </c>
      <c r="JT272">
        <v>85.8108</v>
      </c>
      <c r="JU272">
        <v>31.2983</v>
      </c>
      <c r="JV272">
        <v>419.9</v>
      </c>
      <c r="JW272">
        <v>24.0703</v>
      </c>
      <c r="JX272">
        <v>96.6283</v>
      </c>
      <c r="JY272">
        <v>94.5568</v>
      </c>
    </row>
    <row r="273" spans="1:285">
      <c r="A273">
        <v>257</v>
      </c>
      <c r="B273">
        <v>1758588453.1</v>
      </c>
      <c r="C273">
        <v>4913</v>
      </c>
      <c r="D273" t="s">
        <v>945</v>
      </c>
      <c r="E273" t="s">
        <v>946</v>
      </c>
      <c r="F273">
        <v>5</v>
      </c>
      <c r="G273" t="s">
        <v>419</v>
      </c>
      <c r="H273" t="s">
        <v>914</v>
      </c>
      <c r="I273" t="s">
        <v>421</v>
      </c>
      <c r="J273">
        <v>1758588450.1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5.18</v>
      </c>
      <c r="DB273">
        <v>0.5</v>
      </c>
      <c r="DC273" t="s">
        <v>423</v>
      </c>
      <c r="DD273">
        <v>2</v>
      </c>
      <c r="DE273">
        <v>1758588450.1</v>
      </c>
      <c r="DF273">
        <v>420.618</v>
      </c>
      <c r="DG273">
        <v>419.856666666667</v>
      </c>
      <c r="DH273">
        <v>24.5184666666667</v>
      </c>
      <c r="DI273">
        <v>24.0192333333333</v>
      </c>
      <c r="DJ273">
        <v>418.452333333333</v>
      </c>
      <c r="DK273">
        <v>24.1346</v>
      </c>
      <c r="DL273">
        <v>500.017666666667</v>
      </c>
      <c r="DM273">
        <v>89.6048666666667</v>
      </c>
      <c r="DN273">
        <v>0.0353130666666667</v>
      </c>
      <c r="DO273">
        <v>30.5459</v>
      </c>
      <c r="DP273">
        <v>29.9823</v>
      </c>
      <c r="DQ273">
        <v>999.9</v>
      </c>
      <c r="DR273">
        <v>0</v>
      </c>
      <c r="DS273">
        <v>0</v>
      </c>
      <c r="DT273">
        <v>9994.98333333333</v>
      </c>
      <c r="DU273">
        <v>0</v>
      </c>
      <c r="DV273">
        <v>0.27582</v>
      </c>
      <c r="DW273">
        <v>0.761179666666667</v>
      </c>
      <c r="DX273">
        <v>431.19</v>
      </c>
      <c r="DY273">
        <v>430.189666666667</v>
      </c>
      <c r="DZ273">
        <v>0.499212333333333</v>
      </c>
      <c r="EA273">
        <v>419.856666666667</v>
      </c>
      <c r="EB273">
        <v>24.0192333333333</v>
      </c>
      <c r="EC273">
        <v>2.19697333333333</v>
      </c>
      <c r="ED273">
        <v>2.15224</v>
      </c>
      <c r="EE273">
        <v>18.9402333333333</v>
      </c>
      <c r="EF273">
        <v>18.6111666666667</v>
      </c>
      <c r="EG273">
        <v>0.00500059</v>
      </c>
      <c r="EH273">
        <v>0</v>
      </c>
      <c r="EI273">
        <v>0</v>
      </c>
      <c r="EJ273">
        <v>0</v>
      </c>
      <c r="EK273">
        <v>701.466666666667</v>
      </c>
      <c r="EL273">
        <v>0.00500059</v>
      </c>
      <c r="EM273">
        <v>-16.3666666666667</v>
      </c>
      <c r="EN273">
        <v>-2.26666666666667</v>
      </c>
      <c r="EO273">
        <v>35.3956666666667</v>
      </c>
      <c r="EP273">
        <v>38.2706666666667</v>
      </c>
      <c r="EQ273">
        <v>36.625</v>
      </c>
      <c r="ER273">
        <v>38.208</v>
      </c>
      <c r="ES273">
        <v>37.625</v>
      </c>
      <c r="ET273">
        <v>0</v>
      </c>
      <c r="EU273">
        <v>0</v>
      </c>
      <c r="EV273">
        <v>0</v>
      </c>
      <c r="EW273">
        <v>1758588452</v>
      </c>
      <c r="EX273">
        <v>0</v>
      </c>
      <c r="EY273">
        <v>703.172</v>
      </c>
      <c r="EZ273">
        <v>-21.3538459241306</v>
      </c>
      <c r="FA273">
        <v>12.9307695757709</v>
      </c>
      <c r="FB273">
        <v>-11.244</v>
      </c>
      <c r="FC273">
        <v>15</v>
      </c>
      <c r="FD273">
        <v>0</v>
      </c>
      <c r="FE273" t="s">
        <v>424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0.749908571428571</v>
      </c>
      <c r="FR273">
        <v>0.0957401298701306</v>
      </c>
      <c r="FS273">
        <v>0.0266363624046089</v>
      </c>
      <c r="FT273">
        <v>1</v>
      </c>
      <c r="FU273">
        <v>701.417647058823</v>
      </c>
      <c r="FV273">
        <v>6.30404890318711</v>
      </c>
      <c r="FW273">
        <v>6.10768419520637</v>
      </c>
      <c r="FX273">
        <v>-1</v>
      </c>
      <c r="FY273">
        <v>0.515330095238095</v>
      </c>
      <c r="FZ273">
        <v>-0.0619569350649346</v>
      </c>
      <c r="GA273">
        <v>0.00833412166312033</v>
      </c>
      <c r="GB273">
        <v>1</v>
      </c>
      <c r="GC273">
        <v>2</v>
      </c>
      <c r="GD273">
        <v>2</v>
      </c>
      <c r="GE273" t="s">
        <v>425</v>
      </c>
      <c r="GF273">
        <v>3.13324</v>
      </c>
      <c r="GG273">
        <v>2.71331</v>
      </c>
      <c r="GH273">
        <v>0.0886817</v>
      </c>
      <c r="GI273">
        <v>0.0890587</v>
      </c>
      <c r="GJ273">
        <v>0.103534</v>
      </c>
      <c r="GK273">
        <v>0.102752</v>
      </c>
      <c r="GL273">
        <v>34317.6</v>
      </c>
      <c r="GM273">
        <v>36736.6</v>
      </c>
      <c r="GN273">
        <v>34071.5</v>
      </c>
      <c r="GO273">
        <v>36515</v>
      </c>
      <c r="GP273">
        <v>43142.4</v>
      </c>
      <c r="GQ273">
        <v>47032.6</v>
      </c>
      <c r="GR273">
        <v>53161</v>
      </c>
      <c r="GS273">
        <v>58361.4</v>
      </c>
      <c r="GT273">
        <v>1.9531</v>
      </c>
      <c r="GU273">
        <v>1.65775</v>
      </c>
      <c r="GV273">
        <v>0.0956915</v>
      </c>
      <c r="GW273">
        <v>0</v>
      </c>
      <c r="GX273">
        <v>28.414</v>
      </c>
      <c r="GY273">
        <v>999.9</v>
      </c>
      <c r="GZ273">
        <v>59.62</v>
      </c>
      <c r="HA273">
        <v>30.504</v>
      </c>
      <c r="HB273">
        <v>29.1806</v>
      </c>
      <c r="HC273">
        <v>54.23</v>
      </c>
      <c r="HD273">
        <v>45.7131</v>
      </c>
      <c r="HE273">
        <v>1</v>
      </c>
      <c r="HF273">
        <v>0.081753</v>
      </c>
      <c r="HG273">
        <v>-1.24835</v>
      </c>
      <c r="HH273">
        <v>20.1286</v>
      </c>
      <c r="HI273">
        <v>5.19842</v>
      </c>
      <c r="HJ273">
        <v>12.004</v>
      </c>
      <c r="HK273">
        <v>4.9743</v>
      </c>
      <c r="HL273">
        <v>3.294</v>
      </c>
      <c r="HM273">
        <v>9999</v>
      </c>
      <c r="HN273">
        <v>999.9</v>
      </c>
      <c r="HO273">
        <v>9999</v>
      </c>
      <c r="HP273">
        <v>9999</v>
      </c>
      <c r="HQ273">
        <v>1.86325</v>
      </c>
      <c r="HR273">
        <v>1.86813</v>
      </c>
      <c r="HS273">
        <v>1.8679</v>
      </c>
      <c r="HT273">
        <v>1.86905</v>
      </c>
      <c r="HU273">
        <v>1.86983</v>
      </c>
      <c r="HV273">
        <v>1.86588</v>
      </c>
      <c r="HW273">
        <v>1.86696</v>
      </c>
      <c r="HX273">
        <v>1.8684</v>
      </c>
      <c r="HY273">
        <v>5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2.166</v>
      </c>
      <c r="IM273">
        <v>0.3837</v>
      </c>
      <c r="IN273">
        <v>0.725814700763697</v>
      </c>
      <c r="IO273">
        <v>0.00362048344270013</v>
      </c>
      <c r="IP273">
        <v>-5.06934738496834e-07</v>
      </c>
      <c r="IQ273">
        <v>1.8318064437723e-10</v>
      </c>
      <c r="IR273">
        <v>-0.101343419155985</v>
      </c>
      <c r="IS273">
        <v>-0.0180113055313949</v>
      </c>
      <c r="IT273">
        <v>0.00213158163258544</v>
      </c>
      <c r="IU273">
        <v>-2.28843148016446e-05</v>
      </c>
      <c r="IV273">
        <v>5</v>
      </c>
      <c r="IW273">
        <v>2442</v>
      </c>
      <c r="IX273">
        <v>1</v>
      </c>
      <c r="IY273">
        <v>27</v>
      </c>
      <c r="IZ273">
        <v>29309807.6</v>
      </c>
      <c r="JA273">
        <v>29309807.6</v>
      </c>
      <c r="JB273">
        <v>0.949707</v>
      </c>
      <c r="JC273">
        <v>2.63672</v>
      </c>
      <c r="JD273">
        <v>1.54785</v>
      </c>
      <c r="JE273">
        <v>2.31812</v>
      </c>
      <c r="JF273">
        <v>1.64673</v>
      </c>
      <c r="JG273">
        <v>2.29248</v>
      </c>
      <c r="JH273">
        <v>34.1678</v>
      </c>
      <c r="JI273">
        <v>24.2188</v>
      </c>
      <c r="JJ273">
        <v>18</v>
      </c>
      <c r="JK273">
        <v>505.89</v>
      </c>
      <c r="JL273">
        <v>332.895</v>
      </c>
      <c r="JM273">
        <v>31.2406</v>
      </c>
      <c r="JN273">
        <v>28.4281</v>
      </c>
      <c r="JO273">
        <v>29.9997</v>
      </c>
      <c r="JP273">
        <v>28.4353</v>
      </c>
      <c r="JQ273">
        <v>28.3943</v>
      </c>
      <c r="JR273">
        <v>19.0343</v>
      </c>
      <c r="JS273">
        <v>22.7382</v>
      </c>
      <c r="JT273">
        <v>85.8108</v>
      </c>
      <c r="JU273">
        <v>31.2983</v>
      </c>
      <c r="JV273">
        <v>419.9</v>
      </c>
      <c r="JW273">
        <v>24.0703</v>
      </c>
      <c r="JX273">
        <v>96.6287</v>
      </c>
      <c r="JY273">
        <v>94.5568</v>
      </c>
    </row>
    <row r="274" spans="1:285">
      <c r="A274">
        <v>258</v>
      </c>
      <c r="B274">
        <v>1758588455.1</v>
      </c>
      <c r="C274">
        <v>4915</v>
      </c>
      <c r="D274" t="s">
        <v>947</v>
      </c>
      <c r="E274" t="s">
        <v>948</v>
      </c>
      <c r="F274">
        <v>5</v>
      </c>
      <c r="G274" t="s">
        <v>419</v>
      </c>
      <c r="H274" t="s">
        <v>914</v>
      </c>
      <c r="I274" t="s">
        <v>421</v>
      </c>
      <c r="J274">
        <v>1758588452.1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5.18</v>
      </c>
      <c r="DB274">
        <v>0.5</v>
      </c>
      <c r="DC274" t="s">
        <v>423</v>
      </c>
      <c r="DD274">
        <v>2</v>
      </c>
      <c r="DE274">
        <v>1758588452.1</v>
      </c>
      <c r="DF274">
        <v>420.603333333333</v>
      </c>
      <c r="DG274">
        <v>419.870333333333</v>
      </c>
      <c r="DH274">
        <v>24.5149</v>
      </c>
      <c r="DI274">
        <v>24.0188333333333</v>
      </c>
      <c r="DJ274">
        <v>418.437666666667</v>
      </c>
      <c r="DK274">
        <v>24.1312</v>
      </c>
      <c r="DL274">
        <v>500.061666666667</v>
      </c>
      <c r="DM274">
        <v>89.605</v>
      </c>
      <c r="DN274">
        <v>0.0351359333333333</v>
      </c>
      <c r="DO274">
        <v>30.5388</v>
      </c>
      <c r="DP274">
        <v>29.9745666666667</v>
      </c>
      <c r="DQ274">
        <v>999.9</v>
      </c>
      <c r="DR274">
        <v>0</v>
      </c>
      <c r="DS274">
        <v>0</v>
      </c>
      <c r="DT274">
        <v>10013.7166666667</v>
      </c>
      <c r="DU274">
        <v>0</v>
      </c>
      <c r="DV274">
        <v>0.27582</v>
      </c>
      <c r="DW274">
        <v>0.732686333333333</v>
      </c>
      <c r="DX274">
        <v>431.173333333333</v>
      </c>
      <c r="DY274">
        <v>430.203666666667</v>
      </c>
      <c r="DZ274">
        <v>0.496048</v>
      </c>
      <c r="EA274">
        <v>419.870333333333</v>
      </c>
      <c r="EB274">
        <v>24.0188333333333</v>
      </c>
      <c r="EC274">
        <v>2.19666</v>
      </c>
      <c r="ED274">
        <v>2.15221</v>
      </c>
      <c r="EE274">
        <v>18.9379333333333</v>
      </c>
      <c r="EF274">
        <v>18.6109</v>
      </c>
      <c r="EG274">
        <v>0.00500059</v>
      </c>
      <c r="EH274">
        <v>0</v>
      </c>
      <c r="EI274">
        <v>0</v>
      </c>
      <c r="EJ274">
        <v>0</v>
      </c>
      <c r="EK274">
        <v>695.933333333333</v>
      </c>
      <c r="EL274">
        <v>0.00500059</v>
      </c>
      <c r="EM274">
        <v>-13.2</v>
      </c>
      <c r="EN274">
        <v>-1.73333333333333</v>
      </c>
      <c r="EO274">
        <v>35.375</v>
      </c>
      <c r="EP274">
        <v>38.25</v>
      </c>
      <c r="EQ274">
        <v>36.625</v>
      </c>
      <c r="ER274">
        <v>38.187</v>
      </c>
      <c r="ES274">
        <v>37.625</v>
      </c>
      <c r="ET274">
        <v>0</v>
      </c>
      <c r="EU274">
        <v>0</v>
      </c>
      <c r="EV274">
        <v>0</v>
      </c>
      <c r="EW274">
        <v>1758588454.4</v>
      </c>
      <c r="EX274">
        <v>0</v>
      </c>
      <c r="EY274">
        <v>702.272</v>
      </c>
      <c r="EZ274">
        <v>-20.8230768551485</v>
      </c>
      <c r="FA274">
        <v>21.7230770339627</v>
      </c>
      <c r="FB274">
        <v>-10.688</v>
      </c>
      <c r="FC274">
        <v>15</v>
      </c>
      <c r="FD274">
        <v>0</v>
      </c>
      <c r="FE274" t="s">
        <v>424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0.747661904761905</v>
      </c>
      <c r="FR274">
        <v>-0.0103281038961038</v>
      </c>
      <c r="FS274">
        <v>0.0298312333747299</v>
      </c>
      <c r="FT274">
        <v>1</v>
      </c>
      <c r="FU274">
        <v>701.591176470588</v>
      </c>
      <c r="FV274">
        <v>11.5339953986648</v>
      </c>
      <c r="FW274">
        <v>6.44954935256806</v>
      </c>
      <c r="FX274">
        <v>-1</v>
      </c>
      <c r="FY274">
        <v>0.51310219047619</v>
      </c>
      <c r="FZ274">
        <v>-0.0849550129870134</v>
      </c>
      <c r="GA274">
        <v>0.0100403701820346</v>
      </c>
      <c r="GB274">
        <v>1</v>
      </c>
      <c r="GC274">
        <v>2</v>
      </c>
      <c r="GD274">
        <v>2</v>
      </c>
      <c r="GE274" t="s">
        <v>425</v>
      </c>
      <c r="GF274">
        <v>3.13315</v>
      </c>
      <c r="GG274">
        <v>2.71307</v>
      </c>
      <c r="GH274">
        <v>0.0886808</v>
      </c>
      <c r="GI274">
        <v>0.0890575</v>
      </c>
      <c r="GJ274">
        <v>0.103529</v>
      </c>
      <c r="GK274">
        <v>0.102749</v>
      </c>
      <c r="GL274">
        <v>34317.6</v>
      </c>
      <c r="GM274">
        <v>36736.6</v>
      </c>
      <c r="GN274">
        <v>34071.5</v>
      </c>
      <c r="GO274">
        <v>36514.9</v>
      </c>
      <c r="GP274">
        <v>43142.7</v>
      </c>
      <c r="GQ274">
        <v>47032.6</v>
      </c>
      <c r="GR274">
        <v>53161.1</v>
      </c>
      <c r="GS274">
        <v>58361.3</v>
      </c>
      <c r="GT274">
        <v>1.95308</v>
      </c>
      <c r="GU274">
        <v>1.65783</v>
      </c>
      <c r="GV274">
        <v>0.0946932</v>
      </c>
      <c r="GW274">
        <v>0</v>
      </c>
      <c r="GX274">
        <v>28.4142</v>
      </c>
      <c r="GY274">
        <v>999.9</v>
      </c>
      <c r="GZ274">
        <v>59.62</v>
      </c>
      <c r="HA274">
        <v>30.504</v>
      </c>
      <c r="HB274">
        <v>29.1766</v>
      </c>
      <c r="HC274">
        <v>54.6</v>
      </c>
      <c r="HD274">
        <v>45.8774</v>
      </c>
      <c r="HE274">
        <v>1</v>
      </c>
      <c r="HF274">
        <v>0.0816692</v>
      </c>
      <c r="HG274">
        <v>-1.40913</v>
      </c>
      <c r="HH274">
        <v>20.1274</v>
      </c>
      <c r="HI274">
        <v>5.19812</v>
      </c>
      <c r="HJ274">
        <v>12.004</v>
      </c>
      <c r="HK274">
        <v>4.97415</v>
      </c>
      <c r="HL274">
        <v>3.294</v>
      </c>
      <c r="HM274">
        <v>9999</v>
      </c>
      <c r="HN274">
        <v>999.9</v>
      </c>
      <c r="HO274">
        <v>9999</v>
      </c>
      <c r="HP274">
        <v>9999</v>
      </c>
      <c r="HQ274">
        <v>1.86325</v>
      </c>
      <c r="HR274">
        <v>1.86813</v>
      </c>
      <c r="HS274">
        <v>1.86789</v>
      </c>
      <c r="HT274">
        <v>1.86905</v>
      </c>
      <c r="HU274">
        <v>1.86982</v>
      </c>
      <c r="HV274">
        <v>1.86587</v>
      </c>
      <c r="HW274">
        <v>1.86698</v>
      </c>
      <c r="HX274">
        <v>1.8684</v>
      </c>
      <c r="HY274">
        <v>5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2.165</v>
      </c>
      <c r="IM274">
        <v>0.3836</v>
      </c>
      <c r="IN274">
        <v>0.725814700763697</v>
      </c>
      <c r="IO274">
        <v>0.00362048344270013</v>
      </c>
      <c r="IP274">
        <v>-5.06934738496834e-07</v>
      </c>
      <c r="IQ274">
        <v>1.8318064437723e-10</v>
      </c>
      <c r="IR274">
        <v>-0.101343419155985</v>
      </c>
      <c r="IS274">
        <v>-0.0180113055313949</v>
      </c>
      <c r="IT274">
        <v>0.00213158163258544</v>
      </c>
      <c r="IU274">
        <v>-2.28843148016446e-05</v>
      </c>
      <c r="IV274">
        <v>5</v>
      </c>
      <c r="IW274">
        <v>2442</v>
      </c>
      <c r="IX274">
        <v>1</v>
      </c>
      <c r="IY274">
        <v>27</v>
      </c>
      <c r="IZ274">
        <v>29309807.6</v>
      </c>
      <c r="JA274">
        <v>29309807.6</v>
      </c>
      <c r="JB274">
        <v>0.949707</v>
      </c>
      <c r="JC274">
        <v>2.63672</v>
      </c>
      <c r="JD274">
        <v>1.54785</v>
      </c>
      <c r="JE274">
        <v>2.31812</v>
      </c>
      <c r="JF274">
        <v>1.64673</v>
      </c>
      <c r="JG274">
        <v>2.33276</v>
      </c>
      <c r="JH274">
        <v>34.1678</v>
      </c>
      <c r="JI274">
        <v>24.2188</v>
      </c>
      <c r="JJ274">
        <v>18</v>
      </c>
      <c r="JK274">
        <v>505.868</v>
      </c>
      <c r="JL274">
        <v>332.924</v>
      </c>
      <c r="JM274">
        <v>31.2338</v>
      </c>
      <c r="JN274">
        <v>28.4269</v>
      </c>
      <c r="JO274">
        <v>29.9999</v>
      </c>
      <c r="JP274">
        <v>28.4347</v>
      </c>
      <c r="JQ274">
        <v>28.3931</v>
      </c>
      <c r="JR274">
        <v>19.0343</v>
      </c>
      <c r="JS274">
        <v>22.7382</v>
      </c>
      <c r="JT274">
        <v>85.8108</v>
      </c>
      <c r="JU274">
        <v>31.3153</v>
      </c>
      <c r="JV274">
        <v>419.9</v>
      </c>
      <c r="JW274">
        <v>24.0703</v>
      </c>
      <c r="JX274">
        <v>96.6288</v>
      </c>
      <c r="JY274">
        <v>94.5566</v>
      </c>
    </row>
    <row r="275" spans="1:285">
      <c r="A275">
        <v>259</v>
      </c>
      <c r="B275">
        <v>1758588457.1</v>
      </c>
      <c r="C275">
        <v>4917</v>
      </c>
      <c r="D275" t="s">
        <v>949</v>
      </c>
      <c r="E275" t="s">
        <v>950</v>
      </c>
      <c r="F275">
        <v>5</v>
      </c>
      <c r="G275" t="s">
        <v>419</v>
      </c>
      <c r="H275" t="s">
        <v>914</v>
      </c>
      <c r="I275" t="s">
        <v>421</v>
      </c>
      <c r="J275">
        <v>1758588454.1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5.18</v>
      </c>
      <c r="DB275">
        <v>0.5</v>
      </c>
      <c r="DC275" t="s">
        <v>423</v>
      </c>
      <c r="DD275">
        <v>2</v>
      </c>
      <c r="DE275">
        <v>1758588454.1</v>
      </c>
      <c r="DF275">
        <v>420.597333333333</v>
      </c>
      <c r="DG275">
        <v>419.893</v>
      </c>
      <c r="DH275">
        <v>24.5131666666667</v>
      </c>
      <c r="DI275">
        <v>24.0178333333333</v>
      </c>
      <c r="DJ275">
        <v>418.432</v>
      </c>
      <c r="DK275">
        <v>24.1295333333333</v>
      </c>
      <c r="DL275">
        <v>500.039</v>
      </c>
      <c r="DM275">
        <v>89.6046666666667</v>
      </c>
      <c r="DN275">
        <v>0.0349252</v>
      </c>
      <c r="DO275">
        <v>30.5325666666667</v>
      </c>
      <c r="DP275">
        <v>29.9648333333333</v>
      </c>
      <c r="DQ275">
        <v>999.9</v>
      </c>
      <c r="DR275">
        <v>0</v>
      </c>
      <c r="DS275">
        <v>0</v>
      </c>
      <c r="DT275">
        <v>10022.0666666667</v>
      </c>
      <c r="DU275">
        <v>0</v>
      </c>
      <c r="DV275">
        <v>0.27582</v>
      </c>
      <c r="DW275">
        <v>0.704203333333333</v>
      </c>
      <c r="DX275">
        <v>431.166666666667</v>
      </c>
      <c r="DY275">
        <v>430.226333333333</v>
      </c>
      <c r="DZ275">
        <v>0.495341666666667</v>
      </c>
      <c r="EA275">
        <v>419.893</v>
      </c>
      <c r="EB275">
        <v>24.0178333333333</v>
      </c>
      <c r="EC275">
        <v>2.19649666666667</v>
      </c>
      <c r="ED275">
        <v>2.15211</v>
      </c>
      <c r="EE275">
        <v>18.9367666666667</v>
      </c>
      <c r="EF275">
        <v>18.6101666666667</v>
      </c>
      <c r="EG275">
        <v>0.00500059</v>
      </c>
      <c r="EH275">
        <v>0</v>
      </c>
      <c r="EI275">
        <v>0</v>
      </c>
      <c r="EJ275">
        <v>0</v>
      </c>
      <c r="EK275">
        <v>696.5</v>
      </c>
      <c r="EL275">
        <v>0.00500059</v>
      </c>
      <c r="EM275">
        <v>-11.5</v>
      </c>
      <c r="EN275">
        <v>-1.43333333333333</v>
      </c>
      <c r="EO275">
        <v>35.375</v>
      </c>
      <c r="EP275">
        <v>38.25</v>
      </c>
      <c r="EQ275">
        <v>36.625</v>
      </c>
      <c r="ER275">
        <v>38.1663333333333</v>
      </c>
      <c r="ES275">
        <v>37.625</v>
      </c>
      <c r="ET275">
        <v>0</v>
      </c>
      <c r="EU275">
        <v>0</v>
      </c>
      <c r="EV275">
        <v>0</v>
      </c>
      <c r="EW275">
        <v>1758588456.2</v>
      </c>
      <c r="EX275">
        <v>0</v>
      </c>
      <c r="EY275">
        <v>701.496153846154</v>
      </c>
      <c r="EZ275">
        <v>-17.7606836331808</v>
      </c>
      <c r="FA275">
        <v>22.3692307679976</v>
      </c>
      <c r="FB275">
        <v>-9.48076923076923</v>
      </c>
      <c r="FC275">
        <v>15</v>
      </c>
      <c r="FD275">
        <v>0</v>
      </c>
      <c r="FE275" t="s">
        <v>424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0.741261904761905</v>
      </c>
      <c r="FR275">
        <v>-0.0984423896103892</v>
      </c>
      <c r="FS275">
        <v>0.0350662910674771</v>
      </c>
      <c r="FT275">
        <v>1</v>
      </c>
      <c r="FU275">
        <v>702.035294117647</v>
      </c>
      <c r="FV275">
        <v>-2.78991591890242</v>
      </c>
      <c r="FW275">
        <v>5.94736137008977</v>
      </c>
      <c r="FX275">
        <v>-1</v>
      </c>
      <c r="FY275">
        <v>0.510774904761905</v>
      </c>
      <c r="FZ275">
        <v>-0.100933012987013</v>
      </c>
      <c r="GA275">
        <v>0.0111169828679443</v>
      </c>
      <c r="GB275">
        <v>0</v>
      </c>
      <c r="GC275">
        <v>1</v>
      </c>
      <c r="GD275">
        <v>2</v>
      </c>
      <c r="GE275" t="s">
        <v>485</v>
      </c>
      <c r="GF275">
        <v>3.13308</v>
      </c>
      <c r="GG275">
        <v>2.71295</v>
      </c>
      <c r="GH275">
        <v>0.0886832</v>
      </c>
      <c r="GI275">
        <v>0.0890595</v>
      </c>
      <c r="GJ275">
        <v>0.103525</v>
      </c>
      <c r="GK275">
        <v>0.102744</v>
      </c>
      <c r="GL275">
        <v>34317.7</v>
      </c>
      <c r="GM275">
        <v>36736.7</v>
      </c>
      <c r="GN275">
        <v>34071.6</v>
      </c>
      <c r="GO275">
        <v>36515.1</v>
      </c>
      <c r="GP275">
        <v>43143</v>
      </c>
      <c r="GQ275">
        <v>47033.2</v>
      </c>
      <c r="GR275">
        <v>53161.2</v>
      </c>
      <c r="GS275">
        <v>58361.6</v>
      </c>
      <c r="GT275">
        <v>1.95308</v>
      </c>
      <c r="GU275">
        <v>1.65788</v>
      </c>
      <c r="GV275">
        <v>0.0943728</v>
      </c>
      <c r="GW275">
        <v>0</v>
      </c>
      <c r="GX275">
        <v>28.4142</v>
      </c>
      <c r="GY275">
        <v>999.9</v>
      </c>
      <c r="GZ275">
        <v>59.62</v>
      </c>
      <c r="HA275">
        <v>30.504</v>
      </c>
      <c r="HB275">
        <v>29.1807</v>
      </c>
      <c r="HC275">
        <v>54.22</v>
      </c>
      <c r="HD275">
        <v>46.0817</v>
      </c>
      <c r="HE275">
        <v>1</v>
      </c>
      <c r="HF275">
        <v>0.0818191</v>
      </c>
      <c r="HG275">
        <v>-1.55029</v>
      </c>
      <c r="HH275">
        <v>20.1262</v>
      </c>
      <c r="HI275">
        <v>5.19827</v>
      </c>
      <c r="HJ275">
        <v>12.004</v>
      </c>
      <c r="HK275">
        <v>4.974</v>
      </c>
      <c r="HL275">
        <v>3.294</v>
      </c>
      <c r="HM275">
        <v>9999</v>
      </c>
      <c r="HN275">
        <v>999.9</v>
      </c>
      <c r="HO275">
        <v>9999</v>
      </c>
      <c r="HP275">
        <v>9999</v>
      </c>
      <c r="HQ275">
        <v>1.86325</v>
      </c>
      <c r="HR275">
        <v>1.86813</v>
      </c>
      <c r="HS275">
        <v>1.86788</v>
      </c>
      <c r="HT275">
        <v>1.86905</v>
      </c>
      <c r="HU275">
        <v>1.86983</v>
      </c>
      <c r="HV275">
        <v>1.86587</v>
      </c>
      <c r="HW275">
        <v>1.86697</v>
      </c>
      <c r="HX275">
        <v>1.8684</v>
      </c>
      <c r="HY275">
        <v>5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2.166</v>
      </c>
      <c r="IM275">
        <v>0.3835</v>
      </c>
      <c r="IN275">
        <v>0.725814700763697</v>
      </c>
      <c r="IO275">
        <v>0.00362048344270013</v>
      </c>
      <c r="IP275">
        <v>-5.06934738496834e-07</v>
      </c>
      <c r="IQ275">
        <v>1.8318064437723e-10</v>
      </c>
      <c r="IR275">
        <v>-0.101343419155985</v>
      </c>
      <c r="IS275">
        <v>-0.0180113055313949</v>
      </c>
      <c r="IT275">
        <v>0.00213158163258544</v>
      </c>
      <c r="IU275">
        <v>-2.28843148016446e-05</v>
      </c>
      <c r="IV275">
        <v>5</v>
      </c>
      <c r="IW275">
        <v>2442</v>
      </c>
      <c r="IX275">
        <v>1</v>
      </c>
      <c r="IY275">
        <v>27</v>
      </c>
      <c r="IZ275">
        <v>29309807.6</v>
      </c>
      <c r="JA275">
        <v>29309807.6</v>
      </c>
      <c r="JB275">
        <v>0.949707</v>
      </c>
      <c r="JC275">
        <v>2.63306</v>
      </c>
      <c r="JD275">
        <v>1.54785</v>
      </c>
      <c r="JE275">
        <v>2.31812</v>
      </c>
      <c r="JF275">
        <v>1.64673</v>
      </c>
      <c r="JG275">
        <v>2.34497</v>
      </c>
      <c r="JH275">
        <v>34.1678</v>
      </c>
      <c r="JI275">
        <v>24.2188</v>
      </c>
      <c r="JJ275">
        <v>18</v>
      </c>
      <c r="JK275">
        <v>505.857</v>
      </c>
      <c r="JL275">
        <v>332.945</v>
      </c>
      <c r="JM275">
        <v>31.2391</v>
      </c>
      <c r="JN275">
        <v>28.4263</v>
      </c>
      <c r="JO275">
        <v>30</v>
      </c>
      <c r="JP275">
        <v>28.4335</v>
      </c>
      <c r="JQ275">
        <v>28.3925</v>
      </c>
      <c r="JR275">
        <v>19.0336</v>
      </c>
      <c r="JS275">
        <v>22.7382</v>
      </c>
      <c r="JT275">
        <v>85.8108</v>
      </c>
      <c r="JU275">
        <v>31.3153</v>
      </c>
      <c r="JV275">
        <v>419.9</v>
      </c>
      <c r="JW275">
        <v>24.0703</v>
      </c>
      <c r="JX275">
        <v>96.629</v>
      </c>
      <c r="JY275">
        <v>94.5572</v>
      </c>
    </row>
    <row r="276" spans="1:285">
      <c r="A276">
        <v>260</v>
      </c>
      <c r="B276">
        <v>1758588459.1</v>
      </c>
      <c r="C276">
        <v>4919</v>
      </c>
      <c r="D276" t="s">
        <v>951</v>
      </c>
      <c r="E276" t="s">
        <v>952</v>
      </c>
      <c r="F276">
        <v>5</v>
      </c>
      <c r="G276" t="s">
        <v>419</v>
      </c>
      <c r="H276" t="s">
        <v>914</v>
      </c>
      <c r="I276" t="s">
        <v>421</v>
      </c>
      <c r="J276">
        <v>1758588456.1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5.18</v>
      </c>
      <c r="DB276">
        <v>0.5</v>
      </c>
      <c r="DC276" t="s">
        <v>423</v>
      </c>
      <c r="DD276">
        <v>2</v>
      </c>
      <c r="DE276">
        <v>1758588456.1</v>
      </c>
      <c r="DF276">
        <v>420.606666666667</v>
      </c>
      <c r="DG276">
        <v>419.921666666667</v>
      </c>
      <c r="DH276">
        <v>24.5123</v>
      </c>
      <c r="DI276">
        <v>24.0165333333333</v>
      </c>
      <c r="DJ276">
        <v>418.441333333333</v>
      </c>
      <c r="DK276">
        <v>24.1287</v>
      </c>
      <c r="DL276">
        <v>499.984666666667</v>
      </c>
      <c r="DM276">
        <v>89.6041</v>
      </c>
      <c r="DN276">
        <v>0.0349928666666667</v>
      </c>
      <c r="DO276">
        <v>30.5278333333333</v>
      </c>
      <c r="DP276">
        <v>29.9569333333333</v>
      </c>
      <c r="DQ276">
        <v>999.9</v>
      </c>
      <c r="DR276">
        <v>0</v>
      </c>
      <c r="DS276">
        <v>0</v>
      </c>
      <c r="DT276">
        <v>9998.75</v>
      </c>
      <c r="DU276">
        <v>0</v>
      </c>
      <c r="DV276">
        <v>0.27582</v>
      </c>
      <c r="DW276">
        <v>0.684997666666667</v>
      </c>
      <c r="DX276">
        <v>431.175666666667</v>
      </c>
      <c r="DY276">
        <v>430.255</v>
      </c>
      <c r="DZ276">
        <v>0.495793666666667</v>
      </c>
      <c r="EA276">
        <v>419.921666666667</v>
      </c>
      <c r="EB276">
        <v>24.0165333333333</v>
      </c>
      <c r="EC276">
        <v>2.19640666666667</v>
      </c>
      <c r="ED276">
        <v>2.15197666666667</v>
      </c>
      <c r="EE276">
        <v>18.9361</v>
      </c>
      <c r="EF276">
        <v>18.6092</v>
      </c>
      <c r="EG276">
        <v>0.00500059</v>
      </c>
      <c r="EH276">
        <v>0</v>
      </c>
      <c r="EI276">
        <v>0</v>
      </c>
      <c r="EJ276">
        <v>0</v>
      </c>
      <c r="EK276">
        <v>700.133333333333</v>
      </c>
      <c r="EL276">
        <v>0.00500059</v>
      </c>
      <c r="EM276">
        <v>-11.6</v>
      </c>
      <c r="EN276">
        <v>-0.966666666666667</v>
      </c>
      <c r="EO276">
        <v>35.375</v>
      </c>
      <c r="EP276">
        <v>38.229</v>
      </c>
      <c r="EQ276">
        <v>36.604</v>
      </c>
      <c r="ER276">
        <v>38.1456666666667</v>
      </c>
      <c r="ES276">
        <v>37.604</v>
      </c>
      <c r="ET276">
        <v>0</v>
      </c>
      <c r="EU276">
        <v>0</v>
      </c>
      <c r="EV276">
        <v>0</v>
      </c>
      <c r="EW276">
        <v>1758588458</v>
      </c>
      <c r="EX276">
        <v>0</v>
      </c>
      <c r="EY276">
        <v>701.852</v>
      </c>
      <c r="EZ276">
        <v>12.7000001537458</v>
      </c>
      <c r="FA276">
        <v>-3.28461545343694</v>
      </c>
      <c r="FB276">
        <v>-9.968</v>
      </c>
      <c r="FC276">
        <v>15</v>
      </c>
      <c r="FD276">
        <v>0</v>
      </c>
      <c r="FE276" t="s">
        <v>424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0.738182523809524</v>
      </c>
      <c r="FR276">
        <v>-0.203882259740259</v>
      </c>
      <c r="FS276">
        <v>0.0377983269163862</v>
      </c>
      <c r="FT276">
        <v>1</v>
      </c>
      <c r="FU276">
        <v>702.026470588235</v>
      </c>
      <c r="FV276">
        <v>-12.8326966215959</v>
      </c>
      <c r="FW276">
        <v>5.95726490852232</v>
      </c>
      <c r="FX276">
        <v>-1</v>
      </c>
      <c r="FY276">
        <v>0.508531</v>
      </c>
      <c r="FZ276">
        <v>-0.107580467532467</v>
      </c>
      <c r="GA276">
        <v>0.0115171287881924</v>
      </c>
      <c r="GB276">
        <v>0</v>
      </c>
      <c r="GC276">
        <v>1</v>
      </c>
      <c r="GD276">
        <v>2</v>
      </c>
      <c r="GE276" t="s">
        <v>485</v>
      </c>
      <c r="GF276">
        <v>3.13306</v>
      </c>
      <c r="GG276">
        <v>2.71296</v>
      </c>
      <c r="GH276">
        <v>0.08869</v>
      </c>
      <c r="GI276">
        <v>0.0890653</v>
      </c>
      <c r="GJ276">
        <v>0.103524</v>
      </c>
      <c r="GK276">
        <v>0.10274</v>
      </c>
      <c r="GL276">
        <v>34317.3</v>
      </c>
      <c r="GM276">
        <v>36736.8</v>
      </c>
      <c r="GN276">
        <v>34071.5</v>
      </c>
      <c r="GO276">
        <v>36515.4</v>
      </c>
      <c r="GP276">
        <v>43142.6</v>
      </c>
      <c r="GQ276">
        <v>47033.8</v>
      </c>
      <c r="GR276">
        <v>53160.7</v>
      </c>
      <c r="GS276">
        <v>58362.2</v>
      </c>
      <c r="GT276">
        <v>1.95298</v>
      </c>
      <c r="GU276">
        <v>1.65795</v>
      </c>
      <c r="GV276">
        <v>0.0940375</v>
      </c>
      <c r="GW276">
        <v>0</v>
      </c>
      <c r="GX276">
        <v>28.4142</v>
      </c>
      <c r="GY276">
        <v>999.9</v>
      </c>
      <c r="GZ276">
        <v>59.62</v>
      </c>
      <c r="HA276">
        <v>30.504</v>
      </c>
      <c r="HB276">
        <v>29.179</v>
      </c>
      <c r="HC276">
        <v>54.62</v>
      </c>
      <c r="HD276">
        <v>46.0337</v>
      </c>
      <c r="HE276">
        <v>1</v>
      </c>
      <c r="HF276">
        <v>0.0818902</v>
      </c>
      <c r="HG276">
        <v>-1.61456</v>
      </c>
      <c r="HH276">
        <v>20.1256</v>
      </c>
      <c r="HI276">
        <v>5.19842</v>
      </c>
      <c r="HJ276">
        <v>12.004</v>
      </c>
      <c r="HK276">
        <v>4.9742</v>
      </c>
      <c r="HL276">
        <v>3.294</v>
      </c>
      <c r="HM276">
        <v>9999</v>
      </c>
      <c r="HN276">
        <v>999.9</v>
      </c>
      <c r="HO276">
        <v>9999</v>
      </c>
      <c r="HP276">
        <v>9999</v>
      </c>
      <c r="HQ276">
        <v>1.86325</v>
      </c>
      <c r="HR276">
        <v>1.86813</v>
      </c>
      <c r="HS276">
        <v>1.86786</v>
      </c>
      <c r="HT276">
        <v>1.86905</v>
      </c>
      <c r="HU276">
        <v>1.86984</v>
      </c>
      <c r="HV276">
        <v>1.86588</v>
      </c>
      <c r="HW276">
        <v>1.86696</v>
      </c>
      <c r="HX276">
        <v>1.8684</v>
      </c>
      <c r="HY276">
        <v>5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2.165</v>
      </c>
      <c r="IM276">
        <v>0.3835</v>
      </c>
      <c r="IN276">
        <v>0.725814700763697</v>
      </c>
      <c r="IO276">
        <v>0.00362048344270013</v>
      </c>
      <c r="IP276">
        <v>-5.06934738496834e-07</v>
      </c>
      <c r="IQ276">
        <v>1.8318064437723e-10</v>
      </c>
      <c r="IR276">
        <v>-0.101343419155985</v>
      </c>
      <c r="IS276">
        <v>-0.0180113055313949</v>
      </c>
      <c r="IT276">
        <v>0.00213158163258544</v>
      </c>
      <c r="IU276">
        <v>-2.28843148016446e-05</v>
      </c>
      <c r="IV276">
        <v>5</v>
      </c>
      <c r="IW276">
        <v>2442</v>
      </c>
      <c r="IX276">
        <v>1</v>
      </c>
      <c r="IY276">
        <v>27</v>
      </c>
      <c r="IZ276">
        <v>29309807.7</v>
      </c>
      <c r="JA276">
        <v>29309807.7</v>
      </c>
      <c r="JB276">
        <v>0.949707</v>
      </c>
      <c r="JC276">
        <v>2.6355</v>
      </c>
      <c r="JD276">
        <v>1.54785</v>
      </c>
      <c r="JE276">
        <v>2.31812</v>
      </c>
      <c r="JF276">
        <v>1.64551</v>
      </c>
      <c r="JG276">
        <v>2.31567</v>
      </c>
      <c r="JH276">
        <v>34.1678</v>
      </c>
      <c r="JI276">
        <v>24.2188</v>
      </c>
      <c r="JJ276">
        <v>18</v>
      </c>
      <c r="JK276">
        <v>505.785</v>
      </c>
      <c r="JL276">
        <v>332.974</v>
      </c>
      <c r="JM276">
        <v>31.2557</v>
      </c>
      <c r="JN276">
        <v>28.425</v>
      </c>
      <c r="JO276">
        <v>30.0001</v>
      </c>
      <c r="JP276">
        <v>28.4329</v>
      </c>
      <c r="JQ276">
        <v>28.3913</v>
      </c>
      <c r="JR276">
        <v>19.0345</v>
      </c>
      <c r="JS276">
        <v>22.7382</v>
      </c>
      <c r="JT276">
        <v>85.8108</v>
      </c>
      <c r="JU276">
        <v>31.3484</v>
      </c>
      <c r="JV276">
        <v>419.9</v>
      </c>
      <c r="JW276">
        <v>24.0703</v>
      </c>
      <c r="JX276">
        <v>96.6284</v>
      </c>
      <c r="JY276">
        <v>94.5579</v>
      </c>
    </row>
    <row r="277" spans="1:285">
      <c r="A277">
        <v>261</v>
      </c>
      <c r="B277">
        <v>1758588461.1</v>
      </c>
      <c r="C277">
        <v>4921</v>
      </c>
      <c r="D277" t="s">
        <v>953</v>
      </c>
      <c r="E277" t="s">
        <v>954</v>
      </c>
      <c r="F277">
        <v>5</v>
      </c>
      <c r="G277" t="s">
        <v>419</v>
      </c>
      <c r="H277" t="s">
        <v>914</v>
      </c>
      <c r="I277" t="s">
        <v>421</v>
      </c>
      <c r="J277">
        <v>1758588458.1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5.18</v>
      </c>
      <c r="DB277">
        <v>0.5</v>
      </c>
      <c r="DC277" t="s">
        <v>423</v>
      </c>
      <c r="DD277">
        <v>2</v>
      </c>
      <c r="DE277">
        <v>1758588458.1</v>
      </c>
      <c r="DF277">
        <v>420.618333333333</v>
      </c>
      <c r="DG277">
        <v>419.938333333333</v>
      </c>
      <c r="DH277">
        <v>24.5118</v>
      </c>
      <c r="DI277">
        <v>24.0149333333333</v>
      </c>
      <c r="DJ277">
        <v>418.452666666667</v>
      </c>
      <c r="DK277">
        <v>24.1282</v>
      </c>
      <c r="DL277">
        <v>499.949666666667</v>
      </c>
      <c r="DM277">
        <v>89.6040666666667</v>
      </c>
      <c r="DN277">
        <v>0.0351527</v>
      </c>
      <c r="DO277">
        <v>30.5244666666667</v>
      </c>
      <c r="DP277">
        <v>29.9494666666667</v>
      </c>
      <c r="DQ277">
        <v>999.9</v>
      </c>
      <c r="DR277">
        <v>0</v>
      </c>
      <c r="DS277">
        <v>0</v>
      </c>
      <c r="DT277">
        <v>9977.1</v>
      </c>
      <c r="DU277">
        <v>0</v>
      </c>
      <c r="DV277">
        <v>0.27582</v>
      </c>
      <c r="DW277">
        <v>0.679769</v>
      </c>
      <c r="DX277">
        <v>431.187333333333</v>
      </c>
      <c r="DY277">
        <v>430.271333333333</v>
      </c>
      <c r="DZ277">
        <v>0.496904333333333</v>
      </c>
      <c r="EA277">
        <v>419.938333333333</v>
      </c>
      <c r="EB277">
        <v>24.0149333333333</v>
      </c>
      <c r="EC277">
        <v>2.19636</v>
      </c>
      <c r="ED277">
        <v>2.15183</v>
      </c>
      <c r="EE277">
        <v>18.9357666666667</v>
      </c>
      <c r="EF277">
        <v>18.6081333333333</v>
      </c>
      <c r="EG277">
        <v>0.00500059</v>
      </c>
      <c r="EH277">
        <v>0</v>
      </c>
      <c r="EI277">
        <v>0</v>
      </c>
      <c r="EJ277">
        <v>0</v>
      </c>
      <c r="EK277">
        <v>703.866666666667</v>
      </c>
      <c r="EL277">
        <v>0.00500059</v>
      </c>
      <c r="EM277">
        <v>-11.5</v>
      </c>
      <c r="EN277">
        <v>-0.933333333333333</v>
      </c>
      <c r="EO277">
        <v>35.375</v>
      </c>
      <c r="EP277">
        <v>38.229</v>
      </c>
      <c r="EQ277">
        <v>36.583</v>
      </c>
      <c r="ER277">
        <v>38.125</v>
      </c>
      <c r="ES277">
        <v>37.583</v>
      </c>
      <c r="ET277">
        <v>0</v>
      </c>
      <c r="EU277">
        <v>0</v>
      </c>
      <c r="EV277">
        <v>0</v>
      </c>
      <c r="EW277">
        <v>1758588460.4</v>
      </c>
      <c r="EX277">
        <v>0</v>
      </c>
      <c r="EY277">
        <v>702.74</v>
      </c>
      <c r="EZ277">
        <v>31.7615383473383</v>
      </c>
      <c r="FA277">
        <v>-4.74615389522483</v>
      </c>
      <c r="FB277">
        <v>-9.672</v>
      </c>
      <c r="FC277">
        <v>15</v>
      </c>
      <c r="FD277">
        <v>0</v>
      </c>
      <c r="FE277" t="s">
        <v>424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0.729993619047619</v>
      </c>
      <c r="FR277">
        <v>-0.230903376623376</v>
      </c>
      <c r="FS277">
        <v>0.0396321361120903</v>
      </c>
      <c r="FT277">
        <v>1</v>
      </c>
      <c r="FU277">
        <v>703.023529411765</v>
      </c>
      <c r="FV277">
        <v>-10.1940411483069</v>
      </c>
      <c r="FW277">
        <v>6.00451099167409</v>
      </c>
      <c r="FX277">
        <v>-1</v>
      </c>
      <c r="FY277">
        <v>0.506292238095238</v>
      </c>
      <c r="FZ277">
        <v>-0.104906649350649</v>
      </c>
      <c r="GA277">
        <v>0.0113553507542847</v>
      </c>
      <c r="GB277">
        <v>0</v>
      </c>
      <c r="GC277">
        <v>1</v>
      </c>
      <c r="GD277">
        <v>2</v>
      </c>
      <c r="GE277" t="s">
        <v>485</v>
      </c>
      <c r="GF277">
        <v>3.13314</v>
      </c>
      <c r="GG277">
        <v>2.71308</v>
      </c>
      <c r="GH277">
        <v>0.0886927</v>
      </c>
      <c r="GI277">
        <v>0.0890646</v>
      </c>
      <c r="GJ277">
        <v>0.103525</v>
      </c>
      <c r="GK277">
        <v>0.102733</v>
      </c>
      <c r="GL277">
        <v>34317</v>
      </c>
      <c r="GM277">
        <v>36736.9</v>
      </c>
      <c r="GN277">
        <v>34071.3</v>
      </c>
      <c r="GO277">
        <v>36515.5</v>
      </c>
      <c r="GP277">
        <v>43142.3</v>
      </c>
      <c r="GQ277">
        <v>47034.3</v>
      </c>
      <c r="GR277">
        <v>53160.4</v>
      </c>
      <c r="GS277">
        <v>58362.3</v>
      </c>
      <c r="GT277">
        <v>1.9529</v>
      </c>
      <c r="GU277">
        <v>1.65783</v>
      </c>
      <c r="GV277">
        <v>0.0937544</v>
      </c>
      <c r="GW277">
        <v>0</v>
      </c>
      <c r="GX277">
        <v>28.4142</v>
      </c>
      <c r="GY277">
        <v>999.9</v>
      </c>
      <c r="GZ277">
        <v>59.62</v>
      </c>
      <c r="HA277">
        <v>30.524</v>
      </c>
      <c r="HB277">
        <v>29.2093</v>
      </c>
      <c r="HC277">
        <v>54.36</v>
      </c>
      <c r="HD277">
        <v>45.8253</v>
      </c>
      <c r="HE277">
        <v>1</v>
      </c>
      <c r="HF277">
        <v>0.0818826</v>
      </c>
      <c r="HG277">
        <v>-1.70614</v>
      </c>
      <c r="HH277">
        <v>20.1246</v>
      </c>
      <c r="HI277">
        <v>5.19827</v>
      </c>
      <c r="HJ277">
        <v>12.004</v>
      </c>
      <c r="HK277">
        <v>4.9742</v>
      </c>
      <c r="HL277">
        <v>3.294</v>
      </c>
      <c r="HM277">
        <v>9999</v>
      </c>
      <c r="HN277">
        <v>999.9</v>
      </c>
      <c r="HO277">
        <v>9999</v>
      </c>
      <c r="HP277">
        <v>9999</v>
      </c>
      <c r="HQ277">
        <v>1.86325</v>
      </c>
      <c r="HR277">
        <v>1.86813</v>
      </c>
      <c r="HS277">
        <v>1.86786</v>
      </c>
      <c r="HT277">
        <v>1.86905</v>
      </c>
      <c r="HU277">
        <v>1.86984</v>
      </c>
      <c r="HV277">
        <v>1.86586</v>
      </c>
      <c r="HW277">
        <v>1.86695</v>
      </c>
      <c r="HX277">
        <v>1.8684</v>
      </c>
      <c r="HY277">
        <v>5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2.166</v>
      </c>
      <c r="IM277">
        <v>0.3835</v>
      </c>
      <c r="IN277">
        <v>0.725814700763697</v>
      </c>
      <c r="IO277">
        <v>0.00362048344270013</v>
      </c>
      <c r="IP277">
        <v>-5.06934738496834e-07</v>
      </c>
      <c r="IQ277">
        <v>1.8318064437723e-10</v>
      </c>
      <c r="IR277">
        <v>-0.101343419155985</v>
      </c>
      <c r="IS277">
        <v>-0.0180113055313949</v>
      </c>
      <c r="IT277">
        <v>0.00213158163258544</v>
      </c>
      <c r="IU277">
        <v>-2.28843148016446e-05</v>
      </c>
      <c r="IV277">
        <v>5</v>
      </c>
      <c r="IW277">
        <v>2442</v>
      </c>
      <c r="IX277">
        <v>1</v>
      </c>
      <c r="IY277">
        <v>27</v>
      </c>
      <c r="IZ277">
        <v>29309807.7</v>
      </c>
      <c r="JA277">
        <v>29309807.7</v>
      </c>
      <c r="JB277">
        <v>0.949707</v>
      </c>
      <c r="JC277">
        <v>2.64526</v>
      </c>
      <c r="JD277">
        <v>1.54785</v>
      </c>
      <c r="JE277">
        <v>2.31689</v>
      </c>
      <c r="JF277">
        <v>1.64673</v>
      </c>
      <c r="JG277">
        <v>2.24365</v>
      </c>
      <c r="JH277">
        <v>34.1678</v>
      </c>
      <c r="JI277">
        <v>24.2101</v>
      </c>
      <c r="JJ277">
        <v>18</v>
      </c>
      <c r="JK277">
        <v>505.731</v>
      </c>
      <c r="JL277">
        <v>332.91</v>
      </c>
      <c r="JM277">
        <v>31.275</v>
      </c>
      <c r="JN277">
        <v>28.4244</v>
      </c>
      <c r="JO277">
        <v>30</v>
      </c>
      <c r="JP277">
        <v>28.4323</v>
      </c>
      <c r="JQ277">
        <v>28.3905</v>
      </c>
      <c r="JR277">
        <v>19.0326</v>
      </c>
      <c r="JS277">
        <v>22.7382</v>
      </c>
      <c r="JT277">
        <v>85.8108</v>
      </c>
      <c r="JU277">
        <v>31.3484</v>
      </c>
      <c r="JV277">
        <v>419.9</v>
      </c>
      <c r="JW277">
        <v>24.0703</v>
      </c>
      <c r="JX277">
        <v>96.6278</v>
      </c>
      <c r="JY277">
        <v>94.5581</v>
      </c>
    </row>
    <row r="278" spans="1:285">
      <c r="A278">
        <v>262</v>
      </c>
      <c r="B278">
        <v>1758588463.1</v>
      </c>
      <c r="C278">
        <v>4923</v>
      </c>
      <c r="D278" t="s">
        <v>955</v>
      </c>
      <c r="E278" t="s">
        <v>956</v>
      </c>
      <c r="F278">
        <v>5</v>
      </c>
      <c r="G278" t="s">
        <v>419</v>
      </c>
      <c r="H278" t="s">
        <v>914</v>
      </c>
      <c r="I278" t="s">
        <v>421</v>
      </c>
      <c r="J278">
        <v>1758588460.1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5.18</v>
      </c>
      <c r="DB278">
        <v>0.5</v>
      </c>
      <c r="DC278" t="s">
        <v>423</v>
      </c>
      <c r="DD278">
        <v>2</v>
      </c>
      <c r="DE278">
        <v>1758588460.1</v>
      </c>
      <c r="DF278">
        <v>420.632</v>
      </c>
      <c r="DG278">
        <v>419.939333333333</v>
      </c>
      <c r="DH278">
        <v>24.5111333333333</v>
      </c>
      <c r="DI278">
        <v>24.0132</v>
      </c>
      <c r="DJ278">
        <v>418.466</v>
      </c>
      <c r="DK278">
        <v>24.1275666666667</v>
      </c>
      <c r="DL278">
        <v>499.973666666667</v>
      </c>
      <c r="DM278">
        <v>89.6048</v>
      </c>
      <c r="DN278">
        <v>0.0352109333333333</v>
      </c>
      <c r="DO278">
        <v>30.522</v>
      </c>
      <c r="DP278">
        <v>29.9442666666667</v>
      </c>
      <c r="DQ278">
        <v>999.9</v>
      </c>
      <c r="DR278">
        <v>0</v>
      </c>
      <c r="DS278">
        <v>0</v>
      </c>
      <c r="DT278">
        <v>9980</v>
      </c>
      <c r="DU278">
        <v>0</v>
      </c>
      <c r="DV278">
        <v>0.27582</v>
      </c>
      <c r="DW278">
        <v>0.692321666666667</v>
      </c>
      <c r="DX278">
        <v>431.201</v>
      </c>
      <c r="DY278">
        <v>430.271666666667</v>
      </c>
      <c r="DZ278">
        <v>0.497974333333333</v>
      </c>
      <c r="EA278">
        <v>419.939333333333</v>
      </c>
      <c r="EB278">
        <v>24.0132</v>
      </c>
      <c r="EC278">
        <v>2.19632</v>
      </c>
      <c r="ED278">
        <v>2.15169333333333</v>
      </c>
      <c r="EE278">
        <v>18.9354666666667</v>
      </c>
      <c r="EF278">
        <v>18.6071333333333</v>
      </c>
      <c r="EG278">
        <v>0.00500059</v>
      </c>
      <c r="EH278">
        <v>0</v>
      </c>
      <c r="EI278">
        <v>0</v>
      </c>
      <c r="EJ278">
        <v>0</v>
      </c>
      <c r="EK278">
        <v>705.066666666667</v>
      </c>
      <c r="EL278">
        <v>0.00500059</v>
      </c>
      <c r="EM278">
        <v>-11.7</v>
      </c>
      <c r="EN278">
        <v>-0.9</v>
      </c>
      <c r="EO278">
        <v>35.375</v>
      </c>
      <c r="EP278">
        <v>38.208</v>
      </c>
      <c r="EQ278">
        <v>36.562</v>
      </c>
      <c r="ER278">
        <v>38.104</v>
      </c>
      <c r="ES278">
        <v>37.562</v>
      </c>
      <c r="ET278">
        <v>0</v>
      </c>
      <c r="EU278">
        <v>0</v>
      </c>
      <c r="EV278">
        <v>0</v>
      </c>
      <c r="EW278">
        <v>1758588462.2</v>
      </c>
      <c r="EX278">
        <v>0</v>
      </c>
      <c r="EY278">
        <v>702.480769230769</v>
      </c>
      <c r="EZ278">
        <v>21.6444444272203</v>
      </c>
      <c r="FA278">
        <v>-0.700854734724581</v>
      </c>
      <c r="FB278">
        <v>-9.84230769230769</v>
      </c>
      <c r="FC278">
        <v>15</v>
      </c>
      <c r="FD278">
        <v>0</v>
      </c>
      <c r="FE278" t="s">
        <v>424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0.721317857142857</v>
      </c>
      <c r="FR278">
        <v>-0.194833636363636</v>
      </c>
      <c r="FS278">
        <v>0.0378176717828429</v>
      </c>
      <c r="FT278">
        <v>1</v>
      </c>
      <c r="FU278">
        <v>703.038235294118</v>
      </c>
      <c r="FV278">
        <v>8.87242170102648</v>
      </c>
      <c r="FW278">
        <v>6.07932923476239</v>
      </c>
      <c r="FX278">
        <v>-1</v>
      </c>
      <c r="FY278">
        <v>0.503946809523809</v>
      </c>
      <c r="FZ278">
        <v>-0.0864255584415587</v>
      </c>
      <c r="GA278">
        <v>0.0101238203339547</v>
      </c>
      <c r="GB278">
        <v>1</v>
      </c>
      <c r="GC278">
        <v>2</v>
      </c>
      <c r="GD278">
        <v>2</v>
      </c>
      <c r="GE278" t="s">
        <v>425</v>
      </c>
      <c r="GF278">
        <v>3.13326</v>
      </c>
      <c r="GG278">
        <v>2.71324</v>
      </c>
      <c r="GH278">
        <v>0.0886933</v>
      </c>
      <c r="GI278">
        <v>0.0890639</v>
      </c>
      <c r="GJ278">
        <v>0.103525</v>
      </c>
      <c r="GK278">
        <v>0.10273</v>
      </c>
      <c r="GL278">
        <v>34317</v>
      </c>
      <c r="GM278">
        <v>36736.9</v>
      </c>
      <c r="GN278">
        <v>34071.3</v>
      </c>
      <c r="GO278">
        <v>36515.4</v>
      </c>
      <c r="GP278">
        <v>43142.4</v>
      </c>
      <c r="GQ278">
        <v>47034.3</v>
      </c>
      <c r="GR278">
        <v>53160.5</v>
      </c>
      <c r="GS278">
        <v>58362.1</v>
      </c>
      <c r="GT278">
        <v>1.95333</v>
      </c>
      <c r="GU278">
        <v>1.65735</v>
      </c>
      <c r="GV278">
        <v>0.0938736</v>
      </c>
      <c r="GW278">
        <v>0</v>
      </c>
      <c r="GX278">
        <v>28.4142</v>
      </c>
      <c r="GY278">
        <v>999.9</v>
      </c>
      <c r="GZ278">
        <v>59.62</v>
      </c>
      <c r="HA278">
        <v>30.524</v>
      </c>
      <c r="HB278">
        <v>29.2117</v>
      </c>
      <c r="HC278">
        <v>54.28</v>
      </c>
      <c r="HD278">
        <v>45.7212</v>
      </c>
      <c r="HE278">
        <v>1</v>
      </c>
      <c r="HF278">
        <v>0.0818521</v>
      </c>
      <c r="HG278">
        <v>-1.77259</v>
      </c>
      <c r="HH278">
        <v>20.1238</v>
      </c>
      <c r="HI278">
        <v>5.19812</v>
      </c>
      <c r="HJ278">
        <v>12.0041</v>
      </c>
      <c r="HK278">
        <v>4.97405</v>
      </c>
      <c r="HL278">
        <v>3.294</v>
      </c>
      <c r="HM278">
        <v>9999</v>
      </c>
      <c r="HN278">
        <v>999.9</v>
      </c>
      <c r="HO278">
        <v>9999</v>
      </c>
      <c r="HP278">
        <v>9999</v>
      </c>
      <c r="HQ278">
        <v>1.86325</v>
      </c>
      <c r="HR278">
        <v>1.86813</v>
      </c>
      <c r="HS278">
        <v>1.86786</v>
      </c>
      <c r="HT278">
        <v>1.86905</v>
      </c>
      <c r="HU278">
        <v>1.86984</v>
      </c>
      <c r="HV278">
        <v>1.86586</v>
      </c>
      <c r="HW278">
        <v>1.86695</v>
      </c>
      <c r="HX278">
        <v>1.86839</v>
      </c>
      <c r="HY278">
        <v>5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2.166</v>
      </c>
      <c r="IM278">
        <v>0.3835</v>
      </c>
      <c r="IN278">
        <v>0.725814700763697</v>
      </c>
      <c r="IO278">
        <v>0.00362048344270013</v>
      </c>
      <c r="IP278">
        <v>-5.06934738496834e-07</v>
      </c>
      <c r="IQ278">
        <v>1.8318064437723e-10</v>
      </c>
      <c r="IR278">
        <v>-0.101343419155985</v>
      </c>
      <c r="IS278">
        <v>-0.0180113055313949</v>
      </c>
      <c r="IT278">
        <v>0.00213158163258544</v>
      </c>
      <c r="IU278">
        <v>-2.28843148016446e-05</v>
      </c>
      <c r="IV278">
        <v>5</v>
      </c>
      <c r="IW278">
        <v>2442</v>
      </c>
      <c r="IX278">
        <v>1</v>
      </c>
      <c r="IY278">
        <v>27</v>
      </c>
      <c r="IZ278">
        <v>29309807.7</v>
      </c>
      <c r="JA278">
        <v>29309807.7</v>
      </c>
      <c r="JB278">
        <v>0.949707</v>
      </c>
      <c r="JC278">
        <v>2.64526</v>
      </c>
      <c r="JD278">
        <v>1.54785</v>
      </c>
      <c r="JE278">
        <v>2.31812</v>
      </c>
      <c r="JF278">
        <v>1.64673</v>
      </c>
      <c r="JG278">
        <v>2.26318</v>
      </c>
      <c r="JH278">
        <v>34.1678</v>
      </c>
      <c r="JI278">
        <v>24.2101</v>
      </c>
      <c r="JJ278">
        <v>18</v>
      </c>
      <c r="JK278">
        <v>506.002</v>
      </c>
      <c r="JL278">
        <v>332.682</v>
      </c>
      <c r="JM278">
        <v>31.2982</v>
      </c>
      <c r="JN278">
        <v>28.4232</v>
      </c>
      <c r="JO278">
        <v>30</v>
      </c>
      <c r="JP278">
        <v>28.4311</v>
      </c>
      <c r="JQ278">
        <v>28.3901</v>
      </c>
      <c r="JR278">
        <v>19.0323</v>
      </c>
      <c r="JS278">
        <v>22.7382</v>
      </c>
      <c r="JT278">
        <v>85.8108</v>
      </c>
      <c r="JU278">
        <v>31.3484</v>
      </c>
      <c r="JV278">
        <v>419.9</v>
      </c>
      <c r="JW278">
        <v>24.0703</v>
      </c>
      <c r="JX278">
        <v>96.628</v>
      </c>
      <c r="JY278">
        <v>94.5579</v>
      </c>
    </row>
    <row r="279" spans="1:285">
      <c r="A279">
        <v>263</v>
      </c>
      <c r="B279">
        <v>1758588465.1</v>
      </c>
      <c r="C279">
        <v>4925</v>
      </c>
      <c r="D279" t="s">
        <v>957</v>
      </c>
      <c r="E279" t="s">
        <v>958</v>
      </c>
      <c r="F279">
        <v>5</v>
      </c>
      <c r="G279" t="s">
        <v>419</v>
      </c>
      <c r="H279" t="s">
        <v>914</v>
      </c>
      <c r="I279" t="s">
        <v>421</v>
      </c>
      <c r="J279">
        <v>1758588462.1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5.18</v>
      </c>
      <c r="DB279">
        <v>0.5</v>
      </c>
      <c r="DC279" t="s">
        <v>423</v>
      </c>
      <c r="DD279">
        <v>2</v>
      </c>
      <c r="DE279">
        <v>1758588462.1</v>
      </c>
      <c r="DF279">
        <v>420.644666666667</v>
      </c>
      <c r="DG279">
        <v>419.924</v>
      </c>
      <c r="DH279">
        <v>24.5105</v>
      </c>
      <c r="DI279">
        <v>24.0116</v>
      </c>
      <c r="DJ279">
        <v>418.479</v>
      </c>
      <c r="DK279">
        <v>24.1269666666667</v>
      </c>
      <c r="DL279">
        <v>500.008666666667</v>
      </c>
      <c r="DM279">
        <v>89.6051333333333</v>
      </c>
      <c r="DN279">
        <v>0.035143</v>
      </c>
      <c r="DO279">
        <v>30.52</v>
      </c>
      <c r="DP279">
        <v>29.9404</v>
      </c>
      <c r="DQ279">
        <v>999.9</v>
      </c>
      <c r="DR279">
        <v>0</v>
      </c>
      <c r="DS279">
        <v>0</v>
      </c>
      <c r="DT279">
        <v>10000.85</v>
      </c>
      <c r="DU279">
        <v>0</v>
      </c>
      <c r="DV279">
        <v>0.27582</v>
      </c>
      <c r="DW279">
        <v>0.720550333333333</v>
      </c>
      <c r="DX279">
        <v>431.214</v>
      </c>
      <c r="DY279">
        <v>430.255333333333</v>
      </c>
      <c r="DZ279">
        <v>0.498942</v>
      </c>
      <c r="EA279">
        <v>419.924</v>
      </c>
      <c r="EB279">
        <v>24.0116</v>
      </c>
      <c r="EC279">
        <v>2.19627</v>
      </c>
      <c r="ED279">
        <v>2.15156</v>
      </c>
      <c r="EE279">
        <v>18.9351333333333</v>
      </c>
      <c r="EF279">
        <v>18.6061333333333</v>
      </c>
      <c r="EG279">
        <v>0.00500059</v>
      </c>
      <c r="EH279">
        <v>0</v>
      </c>
      <c r="EI279">
        <v>0</v>
      </c>
      <c r="EJ279">
        <v>0</v>
      </c>
      <c r="EK279">
        <v>704.4</v>
      </c>
      <c r="EL279">
        <v>0.00500059</v>
      </c>
      <c r="EM279">
        <v>-7.86666666666667</v>
      </c>
      <c r="EN279">
        <v>0.0666666666666667</v>
      </c>
      <c r="EO279">
        <v>35.354</v>
      </c>
      <c r="EP279">
        <v>38.208</v>
      </c>
      <c r="EQ279">
        <v>36.562</v>
      </c>
      <c r="ER279">
        <v>38.083</v>
      </c>
      <c r="ES279">
        <v>37.562</v>
      </c>
      <c r="ET279">
        <v>0</v>
      </c>
      <c r="EU279">
        <v>0</v>
      </c>
      <c r="EV279">
        <v>0</v>
      </c>
      <c r="EW279">
        <v>1758588464</v>
      </c>
      <c r="EX279">
        <v>0</v>
      </c>
      <c r="EY279">
        <v>702.716</v>
      </c>
      <c r="EZ279">
        <v>16.5153844866496</v>
      </c>
      <c r="FA279">
        <v>5.53846154170633</v>
      </c>
      <c r="FB279">
        <v>-8.912</v>
      </c>
      <c r="FC279">
        <v>15</v>
      </c>
      <c r="FD279">
        <v>0</v>
      </c>
      <c r="FE279" t="s">
        <v>424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0.721623047619048</v>
      </c>
      <c r="FR279">
        <v>-0.180320883116882</v>
      </c>
      <c r="FS279">
        <v>0.0379210922091</v>
      </c>
      <c r="FT279">
        <v>1</v>
      </c>
      <c r="FU279">
        <v>702.823529411765</v>
      </c>
      <c r="FV279">
        <v>4.25362879043028</v>
      </c>
      <c r="FW279">
        <v>6.099375996219</v>
      </c>
      <c r="FX279">
        <v>-1</v>
      </c>
      <c r="FY279">
        <v>0.501698857142857</v>
      </c>
      <c r="FZ279">
        <v>-0.0577499220779224</v>
      </c>
      <c r="GA279">
        <v>0.00794657024121976</v>
      </c>
      <c r="GB279">
        <v>1</v>
      </c>
      <c r="GC279">
        <v>2</v>
      </c>
      <c r="GD279">
        <v>2</v>
      </c>
      <c r="GE279" t="s">
        <v>425</v>
      </c>
      <c r="GF279">
        <v>3.13319</v>
      </c>
      <c r="GG279">
        <v>2.71322</v>
      </c>
      <c r="GH279">
        <v>0.0886946</v>
      </c>
      <c r="GI279">
        <v>0.0890633</v>
      </c>
      <c r="GJ279">
        <v>0.103525</v>
      </c>
      <c r="GK279">
        <v>0.102729</v>
      </c>
      <c r="GL279">
        <v>34317.1</v>
      </c>
      <c r="GM279">
        <v>36736.9</v>
      </c>
      <c r="GN279">
        <v>34071.5</v>
      </c>
      <c r="GO279">
        <v>36515.5</v>
      </c>
      <c r="GP279">
        <v>43142.6</v>
      </c>
      <c r="GQ279">
        <v>47034.4</v>
      </c>
      <c r="GR279">
        <v>53160.7</v>
      </c>
      <c r="GS279">
        <v>58362.2</v>
      </c>
      <c r="GT279">
        <v>1.9536</v>
      </c>
      <c r="GU279">
        <v>1.65712</v>
      </c>
      <c r="GV279">
        <v>0.0934936</v>
      </c>
      <c r="GW279">
        <v>0</v>
      </c>
      <c r="GX279">
        <v>28.4142</v>
      </c>
      <c r="GY279">
        <v>999.9</v>
      </c>
      <c r="GZ279">
        <v>59.62</v>
      </c>
      <c r="HA279">
        <v>30.524</v>
      </c>
      <c r="HB279">
        <v>29.2119</v>
      </c>
      <c r="HC279">
        <v>53.99</v>
      </c>
      <c r="HD279">
        <v>45.8173</v>
      </c>
      <c r="HE279">
        <v>1</v>
      </c>
      <c r="HF279">
        <v>0.081908</v>
      </c>
      <c r="HG279">
        <v>-1.78036</v>
      </c>
      <c r="HH279">
        <v>20.1237</v>
      </c>
      <c r="HI279">
        <v>5.19797</v>
      </c>
      <c r="HJ279">
        <v>12.0041</v>
      </c>
      <c r="HK279">
        <v>4.9739</v>
      </c>
      <c r="HL279">
        <v>3.294</v>
      </c>
      <c r="HM279">
        <v>9999</v>
      </c>
      <c r="HN279">
        <v>999.9</v>
      </c>
      <c r="HO279">
        <v>9999</v>
      </c>
      <c r="HP279">
        <v>9999</v>
      </c>
      <c r="HQ279">
        <v>1.86325</v>
      </c>
      <c r="HR279">
        <v>1.86812</v>
      </c>
      <c r="HS279">
        <v>1.86784</v>
      </c>
      <c r="HT279">
        <v>1.86905</v>
      </c>
      <c r="HU279">
        <v>1.86984</v>
      </c>
      <c r="HV279">
        <v>1.86586</v>
      </c>
      <c r="HW279">
        <v>1.86696</v>
      </c>
      <c r="HX279">
        <v>1.86838</v>
      </c>
      <c r="HY279">
        <v>5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2.165</v>
      </c>
      <c r="IM279">
        <v>0.3835</v>
      </c>
      <c r="IN279">
        <v>0.725814700763697</v>
      </c>
      <c r="IO279">
        <v>0.00362048344270013</v>
      </c>
      <c r="IP279">
        <v>-5.06934738496834e-07</v>
      </c>
      <c r="IQ279">
        <v>1.8318064437723e-10</v>
      </c>
      <c r="IR279">
        <v>-0.101343419155985</v>
      </c>
      <c r="IS279">
        <v>-0.0180113055313949</v>
      </c>
      <c r="IT279">
        <v>0.00213158163258544</v>
      </c>
      <c r="IU279">
        <v>-2.28843148016446e-05</v>
      </c>
      <c r="IV279">
        <v>5</v>
      </c>
      <c r="IW279">
        <v>2442</v>
      </c>
      <c r="IX279">
        <v>1</v>
      </c>
      <c r="IY279">
        <v>27</v>
      </c>
      <c r="IZ279">
        <v>29309807.8</v>
      </c>
      <c r="JA279">
        <v>29309807.8</v>
      </c>
      <c r="JB279">
        <v>0.949707</v>
      </c>
      <c r="JC279">
        <v>2.63916</v>
      </c>
      <c r="JD279">
        <v>1.54785</v>
      </c>
      <c r="JE279">
        <v>2.31812</v>
      </c>
      <c r="JF279">
        <v>1.64673</v>
      </c>
      <c r="JG279">
        <v>2.34131</v>
      </c>
      <c r="JH279">
        <v>34.1905</v>
      </c>
      <c r="JI279">
        <v>24.2188</v>
      </c>
      <c r="JJ279">
        <v>18</v>
      </c>
      <c r="JK279">
        <v>506.178</v>
      </c>
      <c r="JL279">
        <v>332.568</v>
      </c>
      <c r="JM279">
        <v>31.3227</v>
      </c>
      <c r="JN279">
        <v>28.422</v>
      </c>
      <c r="JO279">
        <v>30.0001</v>
      </c>
      <c r="JP279">
        <v>28.4305</v>
      </c>
      <c r="JQ279">
        <v>28.3889</v>
      </c>
      <c r="JR279">
        <v>19.0313</v>
      </c>
      <c r="JS279">
        <v>22.7382</v>
      </c>
      <c r="JT279">
        <v>85.8108</v>
      </c>
      <c r="JU279">
        <v>31.3894</v>
      </c>
      <c r="JV279">
        <v>419.9</v>
      </c>
      <c r="JW279">
        <v>24.0703</v>
      </c>
      <c r="JX279">
        <v>96.6283</v>
      </c>
      <c r="JY279">
        <v>94.5581</v>
      </c>
    </row>
    <row r="280" spans="1:285">
      <c r="A280">
        <v>264</v>
      </c>
      <c r="B280">
        <v>1758588467.1</v>
      </c>
      <c r="C280">
        <v>4927</v>
      </c>
      <c r="D280" t="s">
        <v>959</v>
      </c>
      <c r="E280" t="s">
        <v>960</v>
      </c>
      <c r="F280">
        <v>5</v>
      </c>
      <c r="G280" t="s">
        <v>419</v>
      </c>
      <c r="H280" t="s">
        <v>914</v>
      </c>
      <c r="I280" t="s">
        <v>421</v>
      </c>
      <c r="J280">
        <v>1758588464.1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5.18</v>
      </c>
      <c r="DB280">
        <v>0.5</v>
      </c>
      <c r="DC280" t="s">
        <v>423</v>
      </c>
      <c r="DD280">
        <v>2</v>
      </c>
      <c r="DE280">
        <v>1758588464.1</v>
      </c>
      <c r="DF280">
        <v>420.655</v>
      </c>
      <c r="DG280">
        <v>419.916333333333</v>
      </c>
      <c r="DH280">
        <v>24.5102666666667</v>
      </c>
      <c r="DI280">
        <v>24.0104666666667</v>
      </c>
      <c r="DJ280">
        <v>418.489333333333</v>
      </c>
      <c r="DK280">
        <v>24.1267666666667</v>
      </c>
      <c r="DL280">
        <v>500.030333333333</v>
      </c>
      <c r="DM280">
        <v>89.6051333333333</v>
      </c>
      <c r="DN280">
        <v>0.0351010666666667</v>
      </c>
      <c r="DO280">
        <v>30.5186666666667</v>
      </c>
      <c r="DP280">
        <v>29.9402666666667</v>
      </c>
      <c r="DQ280">
        <v>999.9</v>
      </c>
      <c r="DR280">
        <v>0</v>
      </c>
      <c r="DS280">
        <v>0</v>
      </c>
      <c r="DT280">
        <v>10006.4733333333</v>
      </c>
      <c r="DU280">
        <v>0</v>
      </c>
      <c r="DV280">
        <v>0.27582</v>
      </c>
      <c r="DW280">
        <v>0.738596666666667</v>
      </c>
      <c r="DX280">
        <v>431.224333333333</v>
      </c>
      <c r="DY280">
        <v>430.247</v>
      </c>
      <c r="DZ280">
        <v>0.49986</v>
      </c>
      <c r="EA280">
        <v>419.916333333333</v>
      </c>
      <c r="EB280">
        <v>24.0104666666667</v>
      </c>
      <c r="EC280">
        <v>2.19625</v>
      </c>
      <c r="ED280">
        <v>2.15145666666667</v>
      </c>
      <c r="EE280">
        <v>18.935</v>
      </c>
      <c r="EF280">
        <v>18.6053666666667</v>
      </c>
      <c r="EG280">
        <v>0.00500059</v>
      </c>
      <c r="EH280">
        <v>0</v>
      </c>
      <c r="EI280">
        <v>0</v>
      </c>
      <c r="EJ280">
        <v>0</v>
      </c>
      <c r="EK280">
        <v>702.1</v>
      </c>
      <c r="EL280">
        <v>0.00500059</v>
      </c>
      <c r="EM280">
        <v>-4.93333333333333</v>
      </c>
      <c r="EN280">
        <v>0.566666666666667</v>
      </c>
      <c r="EO280">
        <v>35.333</v>
      </c>
      <c r="EP280">
        <v>38.187</v>
      </c>
      <c r="EQ280">
        <v>36.562</v>
      </c>
      <c r="ER280">
        <v>38.062</v>
      </c>
      <c r="ES280">
        <v>37.562</v>
      </c>
      <c r="ET280">
        <v>0</v>
      </c>
      <c r="EU280">
        <v>0</v>
      </c>
      <c r="EV280">
        <v>0</v>
      </c>
      <c r="EW280">
        <v>1758588466.4</v>
      </c>
      <c r="EX280">
        <v>0</v>
      </c>
      <c r="EY280">
        <v>702.832</v>
      </c>
      <c r="EZ280">
        <v>-18.2384614888259</v>
      </c>
      <c r="FA280">
        <v>19.2538462826721</v>
      </c>
      <c r="FB280">
        <v>-8.848</v>
      </c>
      <c r="FC280">
        <v>15</v>
      </c>
      <c r="FD280">
        <v>0</v>
      </c>
      <c r="FE280" t="s">
        <v>424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0.723500619047619</v>
      </c>
      <c r="FR280">
        <v>-0.139331376623375</v>
      </c>
      <c r="FS280">
        <v>0.0386182708355911</v>
      </c>
      <c r="FT280">
        <v>1</v>
      </c>
      <c r="FU280">
        <v>702.617647058824</v>
      </c>
      <c r="FV280">
        <v>6.34377390248596</v>
      </c>
      <c r="FW280">
        <v>5.79017781847415</v>
      </c>
      <c r="FX280">
        <v>-1</v>
      </c>
      <c r="FY280">
        <v>0.499812571428571</v>
      </c>
      <c r="FZ280">
        <v>-0.0280076103896089</v>
      </c>
      <c r="GA280">
        <v>0.0053766444799657</v>
      </c>
      <c r="GB280">
        <v>1</v>
      </c>
      <c r="GC280">
        <v>2</v>
      </c>
      <c r="GD280">
        <v>2</v>
      </c>
      <c r="GE280" t="s">
        <v>425</v>
      </c>
      <c r="GF280">
        <v>3.13298</v>
      </c>
      <c r="GG280">
        <v>2.71313</v>
      </c>
      <c r="GH280">
        <v>0.0886923</v>
      </c>
      <c r="GI280">
        <v>0.089067</v>
      </c>
      <c r="GJ280">
        <v>0.103526</v>
      </c>
      <c r="GK280">
        <v>0.102725</v>
      </c>
      <c r="GL280">
        <v>34317.2</v>
      </c>
      <c r="GM280">
        <v>36737</v>
      </c>
      <c r="GN280">
        <v>34071.5</v>
      </c>
      <c r="GO280">
        <v>36515.7</v>
      </c>
      <c r="GP280">
        <v>43142.6</v>
      </c>
      <c r="GQ280">
        <v>47034.9</v>
      </c>
      <c r="GR280">
        <v>53160.8</v>
      </c>
      <c r="GS280">
        <v>58362.5</v>
      </c>
      <c r="GT280">
        <v>1.95333</v>
      </c>
      <c r="GU280">
        <v>1.6574</v>
      </c>
      <c r="GV280">
        <v>0.0936203</v>
      </c>
      <c r="GW280">
        <v>0</v>
      </c>
      <c r="GX280">
        <v>28.4153</v>
      </c>
      <c r="GY280">
        <v>999.9</v>
      </c>
      <c r="GZ280">
        <v>59.62</v>
      </c>
      <c r="HA280">
        <v>30.504</v>
      </c>
      <c r="HB280">
        <v>29.1747</v>
      </c>
      <c r="HC280">
        <v>55.02</v>
      </c>
      <c r="HD280">
        <v>46.0577</v>
      </c>
      <c r="HE280">
        <v>1</v>
      </c>
      <c r="HF280">
        <v>0.081969</v>
      </c>
      <c r="HG280">
        <v>-1.83468</v>
      </c>
      <c r="HH280">
        <v>20.123</v>
      </c>
      <c r="HI280">
        <v>5.19797</v>
      </c>
      <c r="HJ280">
        <v>12.004</v>
      </c>
      <c r="HK280">
        <v>4.97395</v>
      </c>
      <c r="HL280">
        <v>3.294</v>
      </c>
      <c r="HM280">
        <v>9999</v>
      </c>
      <c r="HN280">
        <v>999.9</v>
      </c>
      <c r="HO280">
        <v>9999</v>
      </c>
      <c r="HP280">
        <v>9999</v>
      </c>
      <c r="HQ280">
        <v>1.86325</v>
      </c>
      <c r="HR280">
        <v>1.86812</v>
      </c>
      <c r="HS280">
        <v>1.86784</v>
      </c>
      <c r="HT280">
        <v>1.86905</v>
      </c>
      <c r="HU280">
        <v>1.86984</v>
      </c>
      <c r="HV280">
        <v>1.86589</v>
      </c>
      <c r="HW280">
        <v>1.86697</v>
      </c>
      <c r="HX280">
        <v>1.8684</v>
      </c>
      <c r="HY280">
        <v>5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2.165</v>
      </c>
      <c r="IM280">
        <v>0.3835</v>
      </c>
      <c r="IN280">
        <v>0.725814700763697</v>
      </c>
      <c r="IO280">
        <v>0.00362048344270013</v>
      </c>
      <c r="IP280">
        <v>-5.06934738496834e-07</v>
      </c>
      <c r="IQ280">
        <v>1.8318064437723e-10</v>
      </c>
      <c r="IR280">
        <v>-0.101343419155985</v>
      </c>
      <c r="IS280">
        <v>-0.0180113055313949</v>
      </c>
      <c r="IT280">
        <v>0.00213158163258544</v>
      </c>
      <c r="IU280">
        <v>-2.28843148016446e-05</v>
      </c>
      <c r="IV280">
        <v>5</v>
      </c>
      <c r="IW280">
        <v>2442</v>
      </c>
      <c r="IX280">
        <v>1</v>
      </c>
      <c r="IY280">
        <v>27</v>
      </c>
      <c r="IZ280">
        <v>29309807.8</v>
      </c>
      <c r="JA280">
        <v>29309807.8</v>
      </c>
      <c r="JB280">
        <v>0.949707</v>
      </c>
      <c r="JC280">
        <v>2.63184</v>
      </c>
      <c r="JD280">
        <v>1.54785</v>
      </c>
      <c r="JE280">
        <v>2.31812</v>
      </c>
      <c r="JF280">
        <v>1.64551</v>
      </c>
      <c r="JG280">
        <v>2.35229</v>
      </c>
      <c r="JH280">
        <v>34.1905</v>
      </c>
      <c r="JI280">
        <v>24.2188</v>
      </c>
      <c r="JJ280">
        <v>18</v>
      </c>
      <c r="JK280">
        <v>505.986</v>
      </c>
      <c r="JL280">
        <v>332.694</v>
      </c>
      <c r="JM280">
        <v>31.345</v>
      </c>
      <c r="JN280">
        <v>28.4219</v>
      </c>
      <c r="JO280">
        <v>30.0001</v>
      </c>
      <c r="JP280">
        <v>28.4293</v>
      </c>
      <c r="JQ280">
        <v>28.3881</v>
      </c>
      <c r="JR280">
        <v>19.0303</v>
      </c>
      <c r="JS280">
        <v>22.7382</v>
      </c>
      <c r="JT280">
        <v>85.8108</v>
      </c>
      <c r="JU280">
        <v>31.3894</v>
      </c>
      <c r="JV280">
        <v>419.9</v>
      </c>
      <c r="JW280">
        <v>24.0703</v>
      </c>
      <c r="JX280">
        <v>96.6285</v>
      </c>
      <c r="JY280">
        <v>94.5586</v>
      </c>
    </row>
    <row r="281" spans="1:285">
      <c r="A281">
        <v>265</v>
      </c>
      <c r="B281">
        <v>1758588469.1</v>
      </c>
      <c r="C281">
        <v>4929</v>
      </c>
      <c r="D281" t="s">
        <v>961</v>
      </c>
      <c r="E281" t="s">
        <v>962</v>
      </c>
      <c r="F281">
        <v>5</v>
      </c>
      <c r="G281" t="s">
        <v>419</v>
      </c>
      <c r="H281" t="s">
        <v>914</v>
      </c>
      <c r="I281" t="s">
        <v>421</v>
      </c>
      <c r="J281">
        <v>1758588466.1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5.18</v>
      </c>
      <c r="DB281">
        <v>0.5</v>
      </c>
      <c r="DC281" t="s">
        <v>423</v>
      </c>
      <c r="DD281">
        <v>2</v>
      </c>
      <c r="DE281">
        <v>1758588466.1</v>
      </c>
      <c r="DF281">
        <v>420.659</v>
      </c>
      <c r="DG281">
        <v>419.937</v>
      </c>
      <c r="DH281">
        <v>24.5104333333333</v>
      </c>
      <c r="DI281">
        <v>24.0093333333333</v>
      </c>
      <c r="DJ281">
        <v>418.493333333333</v>
      </c>
      <c r="DK281">
        <v>24.1269333333333</v>
      </c>
      <c r="DL281">
        <v>500.021</v>
      </c>
      <c r="DM281">
        <v>89.6051</v>
      </c>
      <c r="DN281">
        <v>0.0352146333333333</v>
      </c>
      <c r="DO281">
        <v>30.5179666666667</v>
      </c>
      <c r="DP281">
        <v>29.9431</v>
      </c>
      <c r="DQ281">
        <v>999.9</v>
      </c>
      <c r="DR281">
        <v>0</v>
      </c>
      <c r="DS281">
        <v>0</v>
      </c>
      <c r="DT281">
        <v>9990.43333333333</v>
      </c>
      <c r="DU281">
        <v>0</v>
      </c>
      <c r="DV281">
        <v>0.280417</v>
      </c>
      <c r="DW281">
        <v>0.721974666666667</v>
      </c>
      <c r="DX281">
        <v>431.228333333333</v>
      </c>
      <c r="DY281">
        <v>430.267333333333</v>
      </c>
      <c r="DZ281">
        <v>0.501148</v>
      </c>
      <c r="EA281">
        <v>419.937</v>
      </c>
      <c r="EB281">
        <v>24.0093333333333</v>
      </c>
      <c r="EC281">
        <v>2.19626333333333</v>
      </c>
      <c r="ED281">
        <v>2.15135666666667</v>
      </c>
      <c r="EE281">
        <v>18.9351</v>
      </c>
      <c r="EF281">
        <v>18.6046</v>
      </c>
      <c r="EG281">
        <v>0.00500059</v>
      </c>
      <c r="EH281">
        <v>0</v>
      </c>
      <c r="EI281">
        <v>0</v>
      </c>
      <c r="EJ281">
        <v>0</v>
      </c>
      <c r="EK281">
        <v>700.4</v>
      </c>
      <c r="EL281">
        <v>0.00500059</v>
      </c>
      <c r="EM281">
        <v>-6.56666666666667</v>
      </c>
      <c r="EN281">
        <v>1.48029736616688e-16</v>
      </c>
      <c r="EO281">
        <v>35.312</v>
      </c>
      <c r="EP281">
        <v>38.187</v>
      </c>
      <c r="EQ281">
        <v>36.562</v>
      </c>
      <c r="ER281">
        <v>38.062</v>
      </c>
      <c r="ES281">
        <v>37.562</v>
      </c>
      <c r="ET281">
        <v>0</v>
      </c>
      <c r="EU281">
        <v>0</v>
      </c>
      <c r="EV281">
        <v>0</v>
      </c>
      <c r="EW281">
        <v>1758588468.2</v>
      </c>
      <c r="EX281">
        <v>0</v>
      </c>
      <c r="EY281">
        <v>702.119230769231</v>
      </c>
      <c r="EZ281">
        <v>-13.1863248249925</v>
      </c>
      <c r="FA281">
        <v>10.3145302245513</v>
      </c>
      <c r="FB281">
        <v>-8.87307692307692</v>
      </c>
      <c r="FC281">
        <v>15</v>
      </c>
      <c r="FD281">
        <v>0</v>
      </c>
      <c r="FE281" t="s">
        <v>424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0.721458857142857</v>
      </c>
      <c r="FR281">
        <v>-0.150548805194804</v>
      </c>
      <c r="FS281">
        <v>0.0389655160491888</v>
      </c>
      <c r="FT281">
        <v>1</v>
      </c>
      <c r="FU281">
        <v>701.861764705882</v>
      </c>
      <c r="FV281">
        <v>4.31932769898008</v>
      </c>
      <c r="FW281">
        <v>6.02343534508351</v>
      </c>
      <c r="FX281">
        <v>-1</v>
      </c>
      <c r="FY281">
        <v>0.498694333333333</v>
      </c>
      <c r="FZ281">
        <v>-0.00167680519480503</v>
      </c>
      <c r="GA281">
        <v>0.00329346724713281</v>
      </c>
      <c r="GB281">
        <v>1</v>
      </c>
      <c r="GC281">
        <v>2</v>
      </c>
      <c r="GD281">
        <v>2</v>
      </c>
      <c r="GE281" t="s">
        <v>425</v>
      </c>
      <c r="GF281">
        <v>3.13296</v>
      </c>
      <c r="GG281">
        <v>2.71335</v>
      </c>
      <c r="GH281">
        <v>0.0886934</v>
      </c>
      <c r="GI281">
        <v>0.089071</v>
      </c>
      <c r="GJ281">
        <v>0.103526</v>
      </c>
      <c r="GK281">
        <v>0.102716</v>
      </c>
      <c r="GL281">
        <v>34317</v>
      </c>
      <c r="GM281">
        <v>36736.9</v>
      </c>
      <c r="GN281">
        <v>34071.3</v>
      </c>
      <c r="GO281">
        <v>36515.7</v>
      </c>
      <c r="GP281">
        <v>43142.5</v>
      </c>
      <c r="GQ281">
        <v>47035.2</v>
      </c>
      <c r="GR281">
        <v>53160.7</v>
      </c>
      <c r="GS281">
        <v>58362.3</v>
      </c>
      <c r="GT281">
        <v>1.9529</v>
      </c>
      <c r="GU281">
        <v>1.65772</v>
      </c>
      <c r="GV281">
        <v>0.0939891</v>
      </c>
      <c r="GW281">
        <v>0</v>
      </c>
      <c r="GX281">
        <v>28.4165</v>
      </c>
      <c r="GY281">
        <v>999.9</v>
      </c>
      <c r="GZ281">
        <v>59.62</v>
      </c>
      <c r="HA281">
        <v>30.524</v>
      </c>
      <c r="HB281">
        <v>29.2115</v>
      </c>
      <c r="HC281">
        <v>54.28</v>
      </c>
      <c r="HD281">
        <v>46.1218</v>
      </c>
      <c r="HE281">
        <v>1</v>
      </c>
      <c r="HF281">
        <v>0.0819207</v>
      </c>
      <c r="HG281">
        <v>-1.82038</v>
      </c>
      <c r="HH281">
        <v>20.1231</v>
      </c>
      <c r="HI281">
        <v>5.19827</v>
      </c>
      <c r="HJ281">
        <v>12.004</v>
      </c>
      <c r="HK281">
        <v>4.9742</v>
      </c>
      <c r="HL281">
        <v>3.294</v>
      </c>
      <c r="HM281">
        <v>9999</v>
      </c>
      <c r="HN281">
        <v>999.9</v>
      </c>
      <c r="HO281">
        <v>9999</v>
      </c>
      <c r="HP281">
        <v>9999</v>
      </c>
      <c r="HQ281">
        <v>1.86325</v>
      </c>
      <c r="HR281">
        <v>1.86813</v>
      </c>
      <c r="HS281">
        <v>1.86785</v>
      </c>
      <c r="HT281">
        <v>1.86905</v>
      </c>
      <c r="HU281">
        <v>1.86985</v>
      </c>
      <c r="HV281">
        <v>1.86592</v>
      </c>
      <c r="HW281">
        <v>1.86696</v>
      </c>
      <c r="HX281">
        <v>1.86842</v>
      </c>
      <c r="HY281">
        <v>5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2.166</v>
      </c>
      <c r="IM281">
        <v>0.3835</v>
      </c>
      <c r="IN281">
        <v>0.725814700763697</v>
      </c>
      <c r="IO281">
        <v>0.00362048344270013</v>
      </c>
      <c r="IP281">
        <v>-5.06934738496834e-07</v>
      </c>
      <c r="IQ281">
        <v>1.8318064437723e-10</v>
      </c>
      <c r="IR281">
        <v>-0.101343419155985</v>
      </c>
      <c r="IS281">
        <v>-0.0180113055313949</v>
      </c>
      <c r="IT281">
        <v>0.00213158163258544</v>
      </c>
      <c r="IU281">
        <v>-2.28843148016446e-05</v>
      </c>
      <c r="IV281">
        <v>5</v>
      </c>
      <c r="IW281">
        <v>2442</v>
      </c>
      <c r="IX281">
        <v>1</v>
      </c>
      <c r="IY281">
        <v>27</v>
      </c>
      <c r="IZ281">
        <v>29309807.8</v>
      </c>
      <c r="JA281">
        <v>29309807.8</v>
      </c>
      <c r="JB281">
        <v>0.949707</v>
      </c>
      <c r="JC281">
        <v>2.63428</v>
      </c>
      <c r="JD281">
        <v>1.54785</v>
      </c>
      <c r="JE281">
        <v>2.31812</v>
      </c>
      <c r="JF281">
        <v>1.64673</v>
      </c>
      <c r="JG281">
        <v>2.3291</v>
      </c>
      <c r="JH281">
        <v>34.1905</v>
      </c>
      <c r="JI281">
        <v>24.2188</v>
      </c>
      <c r="JJ281">
        <v>18</v>
      </c>
      <c r="JK281">
        <v>505.695</v>
      </c>
      <c r="JL281">
        <v>332.847</v>
      </c>
      <c r="JM281">
        <v>31.3702</v>
      </c>
      <c r="JN281">
        <v>28.4208</v>
      </c>
      <c r="JO281">
        <v>30.0001</v>
      </c>
      <c r="JP281">
        <v>28.4281</v>
      </c>
      <c r="JQ281">
        <v>28.3877</v>
      </c>
      <c r="JR281">
        <v>19.0279</v>
      </c>
      <c r="JS281">
        <v>22.7382</v>
      </c>
      <c r="JT281">
        <v>85.8108</v>
      </c>
      <c r="JU281">
        <v>31.4294</v>
      </c>
      <c r="JV281">
        <v>419.9</v>
      </c>
      <c r="JW281">
        <v>24.0703</v>
      </c>
      <c r="JX281">
        <v>96.6282</v>
      </c>
      <c r="JY281">
        <v>94.5584</v>
      </c>
    </row>
    <row r="282" spans="1:285">
      <c r="A282">
        <v>266</v>
      </c>
      <c r="B282">
        <v>1758588471.1</v>
      </c>
      <c r="C282">
        <v>4931</v>
      </c>
      <c r="D282" t="s">
        <v>963</v>
      </c>
      <c r="E282" t="s">
        <v>964</v>
      </c>
      <c r="F282">
        <v>5</v>
      </c>
      <c r="G282" t="s">
        <v>419</v>
      </c>
      <c r="H282" t="s">
        <v>914</v>
      </c>
      <c r="I282" t="s">
        <v>421</v>
      </c>
      <c r="J282">
        <v>1758588468.1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5.18</v>
      </c>
      <c r="DB282">
        <v>0.5</v>
      </c>
      <c r="DC282" t="s">
        <v>423</v>
      </c>
      <c r="DD282">
        <v>2</v>
      </c>
      <c r="DE282">
        <v>1758588468.1</v>
      </c>
      <c r="DF282">
        <v>420.656</v>
      </c>
      <c r="DG282">
        <v>419.952333333333</v>
      </c>
      <c r="DH282">
        <v>24.5109</v>
      </c>
      <c r="DI282">
        <v>24.0074666666667</v>
      </c>
      <c r="DJ282">
        <v>418.490333333333</v>
      </c>
      <c r="DK282">
        <v>24.1273666666667</v>
      </c>
      <c r="DL282">
        <v>499.974333333333</v>
      </c>
      <c r="DM282">
        <v>89.6051</v>
      </c>
      <c r="DN282">
        <v>0.0353047</v>
      </c>
      <c r="DO282">
        <v>30.5179333333333</v>
      </c>
      <c r="DP282">
        <v>29.9435666666667</v>
      </c>
      <c r="DQ282">
        <v>999.9</v>
      </c>
      <c r="DR282">
        <v>0</v>
      </c>
      <c r="DS282">
        <v>0</v>
      </c>
      <c r="DT282">
        <v>9985.62666666667</v>
      </c>
      <c r="DU282">
        <v>0</v>
      </c>
      <c r="DV282">
        <v>0.285014</v>
      </c>
      <c r="DW282">
        <v>0.703287666666667</v>
      </c>
      <c r="DX282">
        <v>431.225333333333</v>
      </c>
      <c r="DY282">
        <v>430.282333333333</v>
      </c>
      <c r="DZ282">
        <v>0.503470666666667</v>
      </c>
      <c r="EA282">
        <v>419.952333333333</v>
      </c>
      <c r="EB282">
        <v>24.0074666666667</v>
      </c>
      <c r="EC282">
        <v>2.19630333333333</v>
      </c>
      <c r="ED282">
        <v>2.15119</v>
      </c>
      <c r="EE282">
        <v>18.9353666666667</v>
      </c>
      <c r="EF282">
        <v>18.6033666666667</v>
      </c>
      <c r="EG282">
        <v>0.00500059</v>
      </c>
      <c r="EH282">
        <v>0</v>
      </c>
      <c r="EI282">
        <v>0</v>
      </c>
      <c r="EJ282">
        <v>0</v>
      </c>
      <c r="EK282">
        <v>701.866666666667</v>
      </c>
      <c r="EL282">
        <v>0.00500059</v>
      </c>
      <c r="EM282">
        <v>-9.1</v>
      </c>
      <c r="EN282">
        <v>-0.466666666666667</v>
      </c>
      <c r="EO282">
        <v>35.312</v>
      </c>
      <c r="EP282">
        <v>38.1663333333333</v>
      </c>
      <c r="EQ282">
        <v>36.5413333333333</v>
      </c>
      <c r="ER282">
        <v>38.062</v>
      </c>
      <c r="ES282">
        <v>37.5413333333333</v>
      </c>
      <c r="ET282">
        <v>0</v>
      </c>
      <c r="EU282">
        <v>0</v>
      </c>
      <c r="EV282">
        <v>0</v>
      </c>
      <c r="EW282">
        <v>1758588470</v>
      </c>
      <c r="EX282">
        <v>0</v>
      </c>
      <c r="EY282">
        <v>703.412</v>
      </c>
      <c r="EZ282">
        <v>-5.79230763303579</v>
      </c>
      <c r="FA282">
        <v>13.1384618492051</v>
      </c>
      <c r="FB282">
        <v>-8.72</v>
      </c>
      <c r="FC282">
        <v>15</v>
      </c>
      <c r="FD282">
        <v>0</v>
      </c>
      <c r="FE282" t="s">
        <v>424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0.714150571428571</v>
      </c>
      <c r="FR282">
        <v>-0.146975376623376</v>
      </c>
      <c r="FS282">
        <v>0.0385442784928011</v>
      </c>
      <c r="FT282">
        <v>1</v>
      </c>
      <c r="FU282">
        <v>701.85</v>
      </c>
      <c r="FV282">
        <v>-1.26050428714463</v>
      </c>
      <c r="FW282">
        <v>5.8715791041653</v>
      </c>
      <c r="FX282">
        <v>-1</v>
      </c>
      <c r="FY282">
        <v>0.498497238095238</v>
      </c>
      <c r="FZ282">
        <v>0.0198709870129884</v>
      </c>
      <c r="GA282">
        <v>0.00281485323824076</v>
      </c>
      <c r="GB282">
        <v>1</v>
      </c>
      <c r="GC282">
        <v>2</v>
      </c>
      <c r="GD282">
        <v>2</v>
      </c>
      <c r="GE282" t="s">
        <v>425</v>
      </c>
      <c r="GF282">
        <v>3.13329</v>
      </c>
      <c r="GG282">
        <v>2.71331</v>
      </c>
      <c r="GH282">
        <v>0.0886958</v>
      </c>
      <c r="GI282">
        <v>0.0890615</v>
      </c>
      <c r="GJ282">
        <v>0.103526</v>
      </c>
      <c r="GK282">
        <v>0.102712</v>
      </c>
      <c r="GL282">
        <v>34316.9</v>
      </c>
      <c r="GM282">
        <v>36737.2</v>
      </c>
      <c r="GN282">
        <v>34071.3</v>
      </c>
      <c r="GO282">
        <v>36515.6</v>
      </c>
      <c r="GP282">
        <v>43142.4</v>
      </c>
      <c r="GQ282">
        <v>47035.5</v>
      </c>
      <c r="GR282">
        <v>53160.5</v>
      </c>
      <c r="GS282">
        <v>58362.4</v>
      </c>
      <c r="GT282">
        <v>1.95312</v>
      </c>
      <c r="GU282">
        <v>1.6574</v>
      </c>
      <c r="GV282">
        <v>0.0937544</v>
      </c>
      <c r="GW282">
        <v>0</v>
      </c>
      <c r="GX282">
        <v>28.4171</v>
      </c>
      <c r="GY282">
        <v>999.9</v>
      </c>
      <c r="GZ282">
        <v>59.596</v>
      </c>
      <c r="HA282">
        <v>30.524</v>
      </c>
      <c r="HB282">
        <v>29.1992</v>
      </c>
      <c r="HC282">
        <v>54.41</v>
      </c>
      <c r="HD282">
        <v>45.8373</v>
      </c>
      <c r="HE282">
        <v>1</v>
      </c>
      <c r="HF282">
        <v>0.0818674</v>
      </c>
      <c r="HG282">
        <v>-1.84663</v>
      </c>
      <c r="HH282">
        <v>20.1228</v>
      </c>
      <c r="HI282">
        <v>5.19857</v>
      </c>
      <c r="HJ282">
        <v>12.004</v>
      </c>
      <c r="HK282">
        <v>4.97415</v>
      </c>
      <c r="HL282">
        <v>3.294</v>
      </c>
      <c r="HM282">
        <v>9999</v>
      </c>
      <c r="HN282">
        <v>999.9</v>
      </c>
      <c r="HO282">
        <v>9999</v>
      </c>
      <c r="HP282">
        <v>9999</v>
      </c>
      <c r="HQ282">
        <v>1.86325</v>
      </c>
      <c r="HR282">
        <v>1.86813</v>
      </c>
      <c r="HS282">
        <v>1.86787</v>
      </c>
      <c r="HT282">
        <v>1.86905</v>
      </c>
      <c r="HU282">
        <v>1.86984</v>
      </c>
      <c r="HV282">
        <v>1.86591</v>
      </c>
      <c r="HW282">
        <v>1.86697</v>
      </c>
      <c r="HX282">
        <v>1.86841</v>
      </c>
      <c r="HY282">
        <v>5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2.165</v>
      </c>
      <c r="IM282">
        <v>0.3835</v>
      </c>
      <c r="IN282">
        <v>0.725814700763697</v>
      </c>
      <c r="IO282">
        <v>0.00362048344270013</v>
      </c>
      <c r="IP282">
        <v>-5.06934738496834e-07</v>
      </c>
      <c r="IQ282">
        <v>1.8318064437723e-10</v>
      </c>
      <c r="IR282">
        <v>-0.101343419155985</v>
      </c>
      <c r="IS282">
        <v>-0.0180113055313949</v>
      </c>
      <c r="IT282">
        <v>0.00213158163258544</v>
      </c>
      <c r="IU282">
        <v>-2.28843148016446e-05</v>
      </c>
      <c r="IV282">
        <v>5</v>
      </c>
      <c r="IW282">
        <v>2442</v>
      </c>
      <c r="IX282">
        <v>1</v>
      </c>
      <c r="IY282">
        <v>27</v>
      </c>
      <c r="IZ282">
        <v>29309807.9</v>
      </c>
      <c r="JA282">
        <v>29309807.9</v>
      </c>
      <c r="JB282">
        <v>0.949707</v>
      </c>
      <c r="JC282">
        <v>2.64404</v>
      </c>
      <c r="JD282">
        <v>1.54785</v>
      </c>
      <c r="JE282">
        <v>2.31812</v>
      </c>
      <c r="JF282">
        <v>1.64673</v>
      </c>
      <c r="JG282">
        <v>2.24609</v>
      </c>
      <c r="JH282">
        <v>34.1678</v>
      </c>
      <c r="JI282">
        <v>24.2101</v>
      </c>
      <c r="JJ282">
        <v>18</v>
      </c>
      <c r="JK282">
        <v>505.842</v>
      </c>
      <c r="JL282">
        <v>332.686</v>
      </c>
      <c r="JM282">
        <v>31.3915</v>
      </c>
      <c r="JN282">
        <v>28.4196</v>
      </c>
      <c r="JO282">
        <v>30.0001</v>
      </c>
      <c r="JP282">
        <v>28.4281</v>
      </c>
      <c r="JQ282">
        <v>28.3865</v>
      </c>
      <c r="JR282">
        <v>19.0311</v>
      </c>
      <c r="JS282">
        <v>22.7382</v>
      </c>
      <c r="JT282">
        <v>85.8108</v>
      </c>
      <c r="JU282">
        <v>31.4294</v>
      </c>
      <c r="JV282">
        <v>419.9</v>
      </c>
      <c r="JW282">
        <v>24.0703</v>
      </c>
      <c r="JX282">
        <v>96.628</v>
      </c>
      <c r="JY282">
        <v>94.5584</v>
      </c>
    </row>
    <row r="283" spans="1:285">
      <c r="A283">
        <v>267</v>
      </c>
      <c r="B283">
        <v>1758588473.1</v>
      </c>
      <c r="C283">
        <v>4933</v>
      </c>
      <c r="D283" t="s">
        <v>965</v>
      </c>
      <c r="E283" t="s">
        <v>966</v>
      </c>
      <c r="F283">
        <v>5</v>
      </c>
      <c r="G283" t="s">
        <v>419</v>
      </c>
      <c r="H283" t="s">
        <v>914</v>
      </c>
      <c r="I283" t="s">
        <v>421</v>
      </c>
      <c r="J283">
        <v>1758588470.1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5.18</v>
      </c>
      <c r="DB283">
        <v>0.5</v>
      </c>
      <c r="DC283" t="s">
        <v>423</v>
      </c>
      <c r="DD283">
        <v>2</v>
      </c>
      <c r="DE283">
        <v>1758588470.1</v>
      </c>
      <c r="DF283">
        <v>420.656333333333</v>
      </c>
      <c r="DG283">
        <v>419.93</v>
      </c>
      <c r="DH283">
        <v>24.5111</v>
      </c>
      <c r="DI283">
        <v>24.0055666666667</v>
      </c>
      <c r="DJ283">
        <v>418.491</v>
      </c>
      <c r="DK283">
        <v>24.1275666666667</v>
      </c>
      <c r="DL283">
        <v>500.034</v>
      </c>
      <c r="DM283">
        <v>89.6052</v>
      </c>
      <c r="DN283">
        <v>0.0352321666666667</v>
      </c>
      <c r="DO283">
        <v>30.5185333333333</v>
      </c>
      <c r="DP283">
        <v>29.9451</v>
      </c>
      <c r="DQ283">
        <v>999.9</v>
      </c>
      <c r="DR283">
        <v>0</v>
      </c>
      <c r="DS283">
        <v>0</v>
      </c>
      <c r="DT283">
        <v>10004.3866666667</v>
      </c>
      <c r="DU283">
        <v>0</v>
      </c>
      <c r="DV283">
        <v>0.285014</v>
      </c>
      <c r="DW283">
        <v>0.726409666666667</v>
      </c>
      <c r="DX283">
        <v>431.226</v>
      </c>
      <c r="DY283">
        <v>430.258333333333</v>
      </c>
      <c r="DZ283">
        <v>0.505553</v>
      </c>
      <c r="EA283">
        <v>419.93</v>
      </c>
      <c r="EB283">
        <v>24.0055666666667</v>
      </c>
      <c r="EC283">
        <v>2.19632333333333</v>
      </c>
      <c r="ED283">
        <v>2.15102666666667</v>
      </c>
      <c r="EE283">
        <v>18.9355</v>
      </c>
      <c r="EF283">
        <v>18.6021333333333</v>
      </c>
      <c r="EG283">
        <v>0.00500059</v>
      </c>
      <c r="EH283">
        <v>0</v>
      </c>
      <c r="EI283">
        <v>0</v>
      </c>
      <c r="EJ283">
        <v>0</v>
      </c>
      <c r="EK283">
        <v>705.033333333333</v>
      </c>
      <c r="EL283">
        <v>0.00500059</v>
      </c>
      <c r="EM283">
        <v>-10.9333333333333</v>
      </c>
      <c r="EN283">
        <v>-0.2</v>
      </c>
      <c r="EO283">
        <v>35.312</v>
      </c>
      <c r="EP283">
        <v>38.1456666666667</v>
      </c>
      <c r="EQ283">
        <v>36.5206666666667</v>
      </c>
      <c r="ER283">
        <v>38.062</v>
      </c>
      <c r="ES283">
        <v>37.5206666666667</v>
      </c>
      <c r="ET283">
        <v>0</v>
      </c>
      <c r="EU283">
        <v>0</v>
      </c>
      <c r="EV283">
        <v>0</v>
      </c>
      <c r="EW283">
        <v>1758588472.4</v>
      </c>
      <c r="EX283">
        <v>0</v>
      </c>
      <c r="EY283">
        <v>703.216</v>
      </c>
      <c r="EZ283">
        <v>-22.1230770810337</v>
      </c>
      <c r="FA283">
        <v>18.4307697136256</v>
      </c>
      <c r="FB283">
        <v>-8.464</v>
      </c>
      <c r="FC283">
        <v>15</v>
      </c>
      <c r="FD283">
        <v>0</v>
      </c>
      <c r="FE283" t="s">
        <v>424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0.707404714285714</v>
      </c>
      <c r="FR283">
        <v>0.0223070649350658</v>
      </c>
      <c r="FS283">
        <v>0.0289724196470381</v>
      </c>
      <c r="FT283">
        <v>1</v>
      </c>
      <c r="FU283">
        <v>702.564705882353</v>
      </c>
      <c r="FV283">
        <v>10.1787623685733</v>
      </c>
      <c r="FW283">
        <v>6.25487491542496</v>
      </c>
      <c r="FX283">
        <v>-1</v>
      </c>
      <c r="FY283">
        <v>0.499135095238095</v>
      </c>
      <c r="FZ283">
        <v>0.033667558441558</v>
      </c>
      <c r="GA283">
        <v>0.00362061123364763</v>
      </c>
      <c r="GB283">
        <v>1</v>
      </c>
      <c r="GC283">
        <v>2</v>
      </c>
      <c r="GD283">
        <v>2</v>
      </c>
      <c r="GE283" t="s">
        <v>425</v>
      </c>
      <c r="GF283">
        <v>3.13333</v>
      </c>
      <c r="GG283">
        <v>2.7131</v>
      </c>
      <c r="GH283">
        <v>0.0886956</v>
      </c>
      <c r="GI283">
        <v>0.0890473</v>
      </c>
      <c r="GJ283">
        <v>0.103528</v>
      </c>
      <c r="GK283">
        <v>0.102711</v>
      </c>
      <c r="GL283">
        <v>34317.2</v>
      </c>
      <c r="GM283">
        <v>36737.9</v>
      </c>
      <c r="GN283">
        <v>34071.5</v>
      </c>
      <c r="GO283">
        <v>36515.8</v>
      </c>
      <c r="GP283">
        <v>43142.5</v>
      </c>
      <c r="GQ283">
        <v>47035.9</v>
      </c>
      <c r="GR283">
        <v>53160.8</v>
      </c>
      <c r="GS283">
        <v>58362.9</v>
      </c>
      <c r="GT283">
        <v>1.9532</v>
      </c>
      <c r="GU283">
        <v>1.65707</v>
      </c>
      <c r="GV283">
        <v>0.0937618</v>
      </c>
      <c r="GW283">
        <v>0</v>
      </c>
      <c r="GX283">
        <v>28.4183</v>
      </c>
      <c r="GY283">
        <v>999.9</v>
      </c>
      <c r="GZ283">
        <v>59.596</v>
      </c>
      <c r="HA283">
        <v>30.504</v>
      </c>
      <c r="HB283">
        <v>29.1663</v>
      </c>
      <c r="HC283">
        <v>54.18</v>
      </c>
      <c r="HD283">
        <v>45.7412</v>
      </c>
      <c r="HE283">
        <v>1</v>
      </c>
      <c r="HF283">
        <v>0.0818191</v>
      </c>
      <c r="HG283">
        <v>-1.87396</v>
      </c>
      <c r="HH283">
        <v>20.1225</v>
      </c>
      <c r="HI283">
        <v>5.19872</v>
      </c>
      <c r="HJ283">
        <v>12.004</v>
      </c>
      <c r="HK283">
        <v>4.9739</v>
      </c>
      <c r="HL283">
        <v>3.294</v>
      </c>
      <c r="HM283">
        <v>9999</v>
      </c>
      <c r="HN283">
        <v>999.9</v>
      </c>
      <c r="HO283">
        <v>9999</v>
      </c>
      <c r="HP283">
        <v>9999</v>
      </c>
      <c r="HQ283">
        <v>1.86325</v>
      </c>
      <c r="HR283">
        <v>1.86813</v>
      </c>
      <c r="HS283">
        <v>1.8679</v>
      </c>
      <c r="HT283">
        <v>1.86905</v>
      </c>
      <c r="HU283">
        <v>1.86984</v>
      </c>
      <c r="HV283">
        <v>1.86589</v>
      </c>
      <c r="HW283">
        <v>1.86697</v>
      </c>
      <c r="HX283">
        <v>1.8684</v>
      </c>
      <c r="HY283">
        <v>5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2.166</v>
      </c>
      <c r="IM283">
        <v>0.3835</v>
      </c>
      <c r="IN283">
        <v>0.725814700763697</v>
      </c>
      <c r="IO283">
        <v>0.00362048344270013</v>
      </c>
      <c r="IP283">
        <v>-5.06934738496834e-07</v>
      </c>
      <c r="IQ283">
        <v>1.8318064437723e-10</v>
      </c>
      <c r="IR283">
        <v>-0.101343419155985</v>
      </c>
      <c r="IS283">
        <v>-0.0180113055313949</v>
      </c>
      <c r="IT283">
        <v>0.00213158163258544</v>
      </c>
      <c r="IU283">
        <v>-2.28843148016446e-05</v>
      </c>
      <c r="IV283">
        <v>5</v>
      </c>
      <c r="IW283">
        <v>2442</v>
      </c>
      <c r="IX283">
        <v>1</v>
      </c>
      <c r="IY283">
        <v>27</v>
      </c>
      <c r="IZ283">
        <v>29309807.9</v>
      </c>
      <c r="JA283">
        <v>29309807.9</v>
      </c>
      <c r="JB283">
        <v>0.949707</v>
      </c>
      <c r="JC283">
        <v>2.6416</v>
      </c>
      <c r="JD283">
        <v>1.54785</v>
      </c>
      <c r="JE283">
        <v>2.31689</v>
      </c>
      <c r="JF283">
        <v>1.64673</v>
      </c>
      <c r="JG283">
        <v>2.30713</v>
      </c>
      <c r="JH283">
        <v>34.1678</v>
      </c>
      <c r="JI283">
        <v>24.2188</v>
      </c>
      <c r="JJ283">
        <v>18</v>
      </c>
      <c r="JK283">
        <v>505.882</v>
      </c>
      <c r="JL283">
        <v>332.527</v>
      </c>
      <c r="JM283">
        <v>31.4125</v>
      </c>
      <c r="JN283">
        <v>28.419</v>
      </c>
      <c r="JO283">
        <v>30</v>
      </c>
      <c r="JP283">
        <v>28.4269</v>
      </c>
      <c r="JQ283">
        <v>28.3857</v>
      </c>
      <c r="JR283">
        <v>19.0331</v>
      </c>
      <c r="JS283">
        <v>22.7382</v>
      </c>
      <c r="JT283">
        <v>85.8108</v>
      </c>
      <c r="JU283">
        <v>31.4294</v>
      </c>
      <c r="JV283">
        <v>419.9</v>
      </c>
      <c r="JW283">
        <v>24.0703</v>
      </c>
      <c r="JX283">
        <v>96.6285</v>
      </c>
      <c r="JY283">
        <v>94.5591</v>
      </c>
    </row>
    <row r="284" spans="1:285">
      <c r="A284">
        <v>268</v>
      </c>
      <c r="B284">
        <v>1758588475.1</v>
      </c>
      <c r="C284">
        <v>4935</v>
      </c>
      <c r="D284" t="s">
        <v>967</v>
      </c>
      <c r="E284" t="s">
        <v>968</v>
      </c>
      <c r="F284">
        <v>5</v>
      </c>
      <c r="G284" t="s">
        <v>419</v>
      </c>
      <c r="H284" t="s">
        <v>914</v>
      </c>
      <c r="I284" t="s">
        <v>421</v>
      </c>
      <c r="J284">
        <v>1758588472.1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5.18</v>
      </c>
      <c r="DB284">
        <v>0.5</v>
      </c>
      <c r="DC284" t="s">
        <v>423</v>
      </c>
      <c r="DD284">
        <v>2</v>
      </c>
      <c r="DE284">
        <v>1758588472.1</v>
      </c>
      <c r="DF284">
        <v>420.649666666667</v>
      </c>
      <c r="DG284">
        <v>419.887666666667</v>
      </c>
      <c r="DH284">
        <v>24.5111666666667</v>
      </c>
      <c r="DI284">
        <v>24.004</v>
      </c>
      <c r="DJ284">
        <v>418.484333333333</v>
      </c>
      <c r="DK284">
        <v>24.1276333333333</v>
      </c>
      <c r="DL284">
        <v>500.065</v>
      </c>
      <c r="DM284">
        <v>89.6053666666667</v>
      </c>
      <c r="DN284">
        <v>0.0350445666666667</v>
      </c>
      <c r="DO284">
        <v>30.5194333333333</v>
      </c>
      <c r="DP284">
        <v>29.9465333333333</v>
      </c>
      <c r="DQ284">
        <v>999.9</v>
      </c>
      <c r="DR284">
        <v>0</v>
      </c>
      <c r="DS284">
        <v>0</v>
      </c>
      <c r="DT284">
        <v>10024.1933333333</v>
      </c>
      <c r="DU284">
        <v>0</v>
      </c>
      <c r="DV284">
        <v>0.280417</v>
      </c>
      <c r="DW284">
        <v>0.762227333333333</v>
      </c>
      <c r="DX284">
        <v>431.219333333333</v>
      </c>
      <c r="DY284">
        <v>430.214333333333</v>
      </c>
      <c r="DZ284">
        <v>0.507200333333333</v>
      </c>
      <c r="EA284">
        <v>419.887666666667</v>
      </c>
      <c r="EB284">
        <v>24.004</v>
      </c>
      <c r="EC284">
        <v>2.19633333333333</v>
      </c>
      <c r="ED284">
        <v>2.15088666666667</v>
      </c>
      <c r="EE284">
        <v>18.9355666666667</v>
      </c>
      <c r="EF284">
        <v>18.6011</v>
      </c>
      <c r="EG284">
        <v>0.00500059</v>
      </c>
      <c r="EH284">
        <v>0</v>
      </c>
      <c r="EI284">
        <v>0</v>
      </c>
      <c r="EJ284">
        <v>0</v>
      </c>
      <c r="EK284">
        <v>704.5</v>
      </c>
      <c r="EL284">
        <v>0.00500059</v>
      </c>
      <c r="EM284">
        <v>-8.03333333333333</v>
      </c>
      <c r="EN284">
        <v>0.466666666666667</v>
      </c>
      <c r="EO284">
        <v>35.2913333333333</v>
      </c>
      <c r="EP284">
        <v>38.125</v>
      </c>
      <c r="EQ284">
        <v>36.5</v>
      </c>
      <c r="ER284">
        <v>38.0413333333333</v>
      </c>
      <c r="ES284">
        <v>37.5</v>
      </c>
      <c r="ET284">
        <v>0</v>
      </c>
      <c r="EU284">
        <v>0</v>
      </c>
      <c r="EV284">
        <v>0</v>
      </c>
      <c r="EW284">
        <v>1758588474.2</v>
      </c>
      <c r="EX284">
        <v>0</v>
      </c>
      <c r="EY284">
        <v>701.919230769231</v>
      </c>
      <c r="EZ284">
        <v>-11.449572714681</v>
      </c>
      <c r="FA284">
        <v>-8.60170909245205</v>
      </c>
      <c r="FB284">
        <v>-7.76153846153846</v>
      </c>
      <c r="FC284">
        <v>15</v>
      </c>
      <c r="FD284">
        <v>0</v>
      </c>
      <c r="FE284" t="s">
        <v>424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0.713500952380952</v>
      </c>
      <c r="FR284">
        <v>0.259978519480521</v>
      </c>
      <c r="FS284">
        <v>0.0415277335690101</v>
      </c>
      <c r="FT284">
        <v>1</v>
      </c>
      <c r="FU284">
        <v>702.658823529412</v>
      </c>
      <c r="FV284">
        <v>0.158899889580725</v>
      </c>
      <c r="FW284">
        <v>5.63179616354157</v>
      </c>
      <c r="FX284">
        <v>-1</v>
      </c>
      <c r="FY284">
        <v>0.500198857142857</v>
      </c>
      <c r="FZ284">
        <v>0.0397853766233765</v>
      </c>
      <c r="GA284">
        <v>0.00412178775689932</v>
      </c>
      <c r="GB284">
        <v>1</v>
      </c>
      <c r="GC284">
        <v>2</v>
      </c>
      <c r="GD284">
        <v>2</v>
      </c>
      <c r="GE284" t="s">
        <v>425</v>
      </c>
      <c r="GF284">
        <v>3.13316</v>
      </c>
      <c r="GG284">
        <v>2.71318</v>
      </c>
      <c r="GH284">
        <v>0.0886931</v>
      </c>
      <c r="GI284">
        <v>0.0890605</v>
      </c>
      <c r="GJ284">
        <v>0.103529</v>
      </c>
      <c r="GK284">
        <v>0.102706</v>
      </c>
      <c r="GL284">
        <v>34317.3</v>
      </c>
      <c r="GM284">
        <v>36737.8</v>
      </c>
      <c r="GN284">
        <v>34071.6</v>
      </c>
      <c r="GO284">
        <v>36516.2</v>
      </c>
      <c r="GP284">
        <v>43142.6</v>
      </c>
      <c r="GQ284">
        <v>47036.6</v>
      </c>
      <c r="GR284">
        <v>53161</v>
      </c>
      <c r="GS284">
        <v>58363.3</v>
      </c>
      <c r="GT284">
        <v>1.95322</v>
      </c>
      <c r="GU284">
        <v>1.65725</v>
      </c>
      <c r="GV284">
        <v>0.0937954</v>
      </c>
      <c r="GW284">
        <v>0</v>
      </c>
      <c r="GX284">
        <v>28.4191</v>
      </c>
      <c r="GY284">
        <v>999.9</v>
      </c>
      <c r="GZ284">
        <v>59.596</v>
      </c>
      <c r="HA284">
        <v>30.524</v>
      </c>
      <c r="HB284">
        <v>29.2025</v>
      </c>
      <c r="HC284">
        <v>53.74</v>
      </c>
      <c r="HD284">
        <v>45.7933</v>
      </c>
      <c r="HE284">
        <v>1</v>
      </c>
      <c r="HF284">
        <v>0.0817886</v>
      </c>
      <c r="HG284">
        <v>-1.83924</v>
      </c>
      <c r="HH284">
        <v>20.1229</v>
      </c>
      <c r="HI284">
        <v>5.19857</v>
      </c>
      <c r="HJ284">
        <v>12.004</v>
      </c>
      <c r="HK284">
        <v>4.9742</v>
      </c>
      <c r="HL284">
        <v>3.294</v>
      </c>
      <c r="HM284">
        <v>9999</v>
      </c>
      <c r="HN284">
        <v>999.9</v>
      </c>
      <c r="HO284">
        <v>9999</v>
      </c>
      <c r="HP284">
        <v>9999</v>
      </c>
      <c r="HQ284">
        <v>1.86325</v>
      </c>
      <c r="HR284">
        <v>1.86813</v>
      </c>
      <c r="HS284">
        <v>1.86791</v>
      </c>
      <c r="HT284">
        <v>1.86905</v>
      </c>
      <c r="HU284">
        <v>1.86986</v>
      </c>
      <c r="HV284">
        <v>1.8659</v>
      </c>
      <c r="HW284">
        <v>1.86697</v>
      </c>
      <c r="HX284">
        <v>1.86841</v>
      </c>
      <c r="HY284">
        <v>5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2.165</v>
      </c>
      <c r="IM284">
        <v>0.3835</v>
      </c>
      <c r="IN284">
        <v>0.725814700763697</v>
      </c>
      <c r="IO284">
        <v>0.00362048344270013</v>
      </c>
      <c r="IP284">
        <v>-5.06934738496834e-07</v>
      </c>
      <c r="IQ284">
        <v>1.8318064437723e-10</v>
      </c>
      <c r="IR284">
        <v>-0.101343419155985</v>
      </c>
      <c r="IS284">
        <v>-0.0180113055313949</v>
      </c>
      <c r="IT284">
        <v>0.00213158163258544</v>
      </c>
      <c r="IU284">
        <v>-2.28843148016446e-05</v>
      </c>
      <c r="IV284">
        <v>5</v>
      </c>
      <c r="IW284">
        <v>2442</v>
      </c>
      <c r="IX284">
        <v>1</v>
      </c>
      <c r="IY284">
        <v>27</v>
      </c>
      <c r="IZ284">
        <v>29309807.9</v>
      </c>
      <c r="JA284">
        <v>29309807.9</v>
      </c>
      <c r="JB284">
        <v>0.949707</v>
      </c>
      <c r="JC284">
        <v>2.6355</v>
      </c>
      <c r="JD284">
        <v>1.54785</v>
      </c>
      <c r="JE284">
        <v>2.31812</v>
      </c>
      <c r="JF284">
        <v>1.64551</v>
      </c>
      <c r="JG284">
        <v>2.35229</v>
      </c>
      <c r="JH284">
        <v>34.1678</v>
      </c>
      <c r="JI284">
        <v>24.2188</v>
      </c>
      <c r="JJ284">
        <v>18</v>
      </c>
      <c r="JK284">
        <v>505.888</v>
      </c>
      <c r="JL284">
        <v>332.605</v>
      </c>
      <c r="JM284">
        <v>31.433</v>
      </c>
      <c r="JN284">
        <v>28.4178</v>
      </c>
      <c r="JO284">
        <v>30</v>
      </c>
      <c r="JP284">
        <v>28.4257</v>
      </c>
      <c r="JQ284">
        <v>28.3847</v>
      </c>
      <c r="JR284">
        <v>19.0298</v>
      </c>
      <c r="JS284">
        <v>22.7382</v>
      </c>
      <c r="JT284">
        <v>85.8108</v>
      </c>
      <c r="JU284">
        <v>31.4671</v>
      </c>
      <c r="JV284">
        <v>419.9</v>
      </c>
      <c r="JW284">
        <v>24.0703</v>
      </c>
      <c r="JX284">
        <v>96.6288</v>
      </c>
      <c r="JY284">
        <v>94.5599</v>
      </c>
    </row>
    <row r="285" spans="1:285">
      <c r="A285">
        <v>269</v>
      </c>
      <c r="B285">
        <v>1758588477.1</v>
      </c>
      <c r="C285">
        <v>4937</v>
      </c>
      <c r="D285" t="s">
        <v>969</v>
      </c>
      <c r="E285" t="s">
        <v>970</v>
      </c>
      <c r="F285">
        <v>5</v>
      </c>
      <c r="G285" t="s">
        <v>419</v>
      </c>
      <c r="H285" t="s">
        <v>914</v>
      </c>
      <c r="I285" t="s">
        <v>421</v>
      </c>
      <c r="J285">
        <v>1758588474.1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5.18</v>
      </c>
      <c r="DB285">
        <v>0.5</v>
      </c>
      <c r="DC285" t="s">
        <v>423</v>
      </c>
      <c r="DD285">
        <v>2</v>
      </c>
      <c r="DE285">
        <v>1758588474.1</v>
      </c>
      <c r="DF285">
        <v>420.646</v>
      </c>
      <c r="DG285">
        <v>419.871333333333</v>
      </c>
      <c r="DH285">
        <v>24.5112666666667</v>
      </c>
      <c r="DI285">
        <v>24.0027333333333</v>
      </c>
      <c r="DJ285">
        <v>418.480666666667</v>
      </c>
      <c r="DK285">
        <v>24.1277333333333</v>
      </c>
      <c r="DL285">
        <v>500.111333333333</v>
      </c>
      <c r="DM285">
        <v>89.6056333333333</v>
      </c>
      <c r="DN285">
        <v>0.0348669</v>
      </c>
      <c r="DO285">
        <v>30.5203</v>
      </c>
      <c r="DP285">
        <v>29.9476</v>
      </c>
      <c r="DQ285">
        <v>999.9</v>
      </c>
      <c r="DR285">
        <v>0</v>
      </c>
      <c r="DS285">
        <v>0</v>
      </c>
      <c r="DT285">
        <v>10027.7333333333</v>
      </c>
      <c r="DU285">
        <v>0</v>
      </c>
      <c r="DV285">
        <v>0.27582</v>
      </c>
      <c r="DW285">
        <v>0.774963333333333</v>
      </c>
      <c r="DX285">
        <v>431.215666666667</v>
      </c>
      <c r="DY285">
        <v>430.197</v>
      </c>
      <c r="DZ285">
        <v>0.508571</v>
      </c>
      <c r="EA285">
        <v>419.871333333333</v>
      </c>
      <c r="EB285">
        <v>24.0027333333333</v>
      </c>
      <c r="EC285">
        <v>2.19635</v>
      </c>
      <c r="ED285">
        <v>2.15078</v>
      </c>
      <c r="EE285">
        <v>18.9357</v>
      </c>
      <c r="EF285">
        <v>18.6003</v>
      </c>
      <c r="EG285">
        <v>0.00500059</v>
      </c>
      <c r="EH285">
        <v>0</v>
      </c>
      <c r="EI285">
        <v>0</v>
      </c>
      <c r="EJ285">
        <v>0</v>
      </c>
      <c r="EK285">
        <v>702.833333333333</v>
      </c>
      <c r="EL285">
        <v>0.00500059</v>
      </c>
      <c r="EM285">
        <v>-7.8</v>
      </c>
      <c r="EN285">
        <v>-0.2</v>
      </c>
      <c r="EO285">
        <v>35.2913333333333</v>
      </c>
      <c r="EP285">
        <v>38.125</v>
      </c>
      <c r="EQ285">
        <v>36.5</v>
      </c>
      <c r="ER285">
        <v>38.0206666666667</v>
      </c>
      <c r="ES285">
        <v>37.5</v>
      </c>
      <c r="ET285">
        <v>0</v>
      </c>
      <c r="EU285">
        <v>0</v>
      </c>
      <c r="EV285">
        <v>0</v>
      </c>
      <c r="EW285">
        <v>1758588476</v>
      </c>
      <c r="EX285">
        <v>0</v>
      </c>
      <c r="EY285">
        <v>701.516</v>
      </c>
      <c r="EZ285">
        <v>7.60769224653425</v>
      </c>
      <c r="FA285">
        <v>-4.65384583517876</v>
      </c>
      <c r="FB285">
        <v>-7.992</v>
      </c>
      <c r="FC285">
        <v>15</v>
      </c>
      <c r="FD285">
        <v>0</v>
      </c>
      <c r="FE285" t="s">
        <v>424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0.72153</v>
      </c>
      <c r="FR285">
        <v>0.279946363636365</v>
      </c>
      <c r="FS285">
        <v>0.0436045833949554</v>
      </c>
      <c r="FT285">
        <v>1</v>
      </c>
      <c r="FU285">
        <v>702.688235294118</v>
      </c>
      <c r="FV285">
        <v>-12.9931245376812</v>
      </c>
      <c r="FW285">
        <v>5.46694692223356</v>
      </c>
      <c r="FX285">
        <v>-1</v>
      </c>
      <c r="FY285">
        <v>0.501491761904762</v>
      </c>
      <c r="FZ285">
        <v>0.0435634285714277</v>
      </c>
      <c r="GA285">
        <v>0.004460435670636</v>
      </c>
      <c r="GB285">
        <v>1</v>
      </c>
      <c r="GC285">
        <v>2</v>
      </c>
      <c r="GD285">
        <v>2</v>
      </c>
      <c r="GE285" t="s">
        <v>425</v>
      </c>
      <c r="GF285">
        <v>3.13321</v>
      </c>
      <c r="GG285">
        <v>2.71294</v>
      </c>
      <c r="GH285">
        <v>0.0886972</v>
      </c>
      <c r="GI285">
        <v>0.0890673</v>
      </c>
      <c r="GJ285">
        <v>0.103531</v>
      </c>
      <c r="GK285">
        <v>0.102704</v>
      </c>
      <c r="GL285">
        <v>34317.3</v>
      </c>
      <c r="GM285">
        <v>36737.5</v>
      </c>
      <c r="GN285">
        <v>34071.7</v>
      </c>
      <c r="GO285">
        <v>36516.2</v>
      </c>
      <c r="GP285">
        <v>43142.5</v>
      </c>
      <c r="GQ285">
        <v>47036.8</v>
      </c>
      <c r="GR285">
        <v>53161</v>
      </c>
      <c r="GS285">
        <v>58363.6</v>
      </c>
      <c r="GT285">
        <v>1.95343</v>
      </c>
      <c r="GU285">
        <v>1.6573</v>
      </c>
      <c r="GV285">
        <v>0.0939965</v>
      </c>
      <c r="GW285">
        <v>0</v>
      </c>
      <c r="GX285">
        <v>28.4195</v>
      </c>
      <c r="GY285">
        <v>999.9</v>
      </c>
      <c r="GZ285">
        <v>59.596</v>
      </c>
      <c r="HA285">
        <v>30.524</v>
      </c>
      <c r="HB285">
        <v>29.2039</v>
      </c>
      <c r="HC285">
        <v>54.47</v>
      </c>
      <c r="HD285">
        <v>46.0176</v>
      </c>
      <c r="HE285">
        <v>1</v>
      </c>
      <c r="HF285">
        <v>0.0817759</v>
      </c>
      <c r="HG285">
        <v>-1.86288</v>
      </c>
      <c r="HH285">
        <v>20.1227</v>
      </c>
      <c r="HI285">
        <v>5.19842</v>
      </c>
      <c r="HJ285">
        <v>12.004</v>
      </c>
      <c r="HK285">
        <v>4.97445</v>
      </c>
      <c r="HL285">
        <v>3.294</v>
      </c>
      <c r="HM285">
        <v>9999</v>
      </c>
      <c r="HN285">
        <v>999.9</v>
      </c>
      <c r="HO285">
        <v>9999</v>
      </c>
      <c r="HP285">
        <v>9999</v>
      </c>
      <c r="HQ285">
        <v>1.86325</v>
      </c>
      <c r="HR285">
        <v>1.86813</v>
      </c>
      <c r="HS285">
        <v>1.8679</v>
      </c>
      <c r="HT285">
        <v>1.86905</v>
      </c>
      <c r="HU285">
        <v>1.86986</v>
      </c>
      <c r="HV285">
        <v>1.86589</v>
      </c>
      <c r="HW285">
        <v>1.86697</v>
      </c>
      <c r="HX285">
        <v>1.86841</v>
      </c>
      <c r="HY285">
        <v>5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2.166</v>
      </c>
      <c r="IM285">
        <v>0.3836</v>
      </c>
      <c r="IN285">
        <v>0.725814700763697</v>
      </c>
      <c r="IO285">
        <v>0.00362048344270013</v>
      </c>
      <c r="IP285">
        <v>-5.06934738496834e-07</v>
      </c>
      <c r="IQ285">
        <v>1.8318064437723e-10</v>
      </c>
      <c r="IR285">
        <v>-0.101343419155985</v>
      </c>
      <c r="IS285">
        <v>-0.0180113055313949</v>
      </c>
      <c r="IT285">
        <v>0.00213158163258544</v>
      </c>
      <c r="IU285">
        <v>-2.28843148016446e-05</v>
      </c>
      <c r="IV285">
        <v>5</v>
      </c>
      <c r="IW285">
        <v>2442</v>
      </c>
      <c r="IX285">
        <v>1</v>
      </c>
      <c r="IY285">
        <v>27</v>
      </c>
      <c r="IZ285">
        <v>29309808</v>
      </c>
      <c r="JA285">
        <v>29309808</v>
      </c>
      <c r="JB285">
        <v>0.949707</v>
      </c>
      <c r="JC285">
        <v>2.63428</v>
      </c>
      <c r="JD285">
        <v>1.54785</v>
      </c>
      <c r="JE285">
        <v>2.31812</v>
      </c>
      <c r="JF285">
        <v>1.64673</v>
      </c>
      <c r="JG285">
        <v>2.36084</v>
      </c>
      <c r="JH285">
        <v>34.1678</v>
      </c>
      <c r="JI285">
        <v>24.2188</v>
      </c>
      <c r="JJ285">
        <v>18</v>
      </c>
      <c r="JK285">
        <v>506.015</v>
      </c>
      <c r="JL285">
        <v>332.622</v>
      </c>
      <c r="JM285">
        <v>31.4494</v>
      </c>
      <c r="JN285">
        <v>28.4171</v>
      </c>
      <c r="JO285">
        <v>30</v>
      </c>
      <c r="JP285">
        <v>28.4251</v>
      </c>
      <c r="JQ285">
        <v>28.3835</v>
      </c>
      <c r="JR285">
        <v>19.0305</v>
      </c>
      <c r="JS285">
        <v>22.7382</v>
      </c>
      <c r="JT285">
        <v>85.8108</v>
      </c>
      <c r="JU285">
        <v>31.4671</v>
      </c>
      <c r="JV285">
        <v>419.9</v>
      </c>
      <c r="JW285">
        <v>24.0703</v>
      </c>
      <c r="JX285">
        <v>96.6289</v>
      </c>
      <c r="JY285">
        <v>94.5601</v>
      </c>
    </row>
    <row r="286" spans="1:285">
      <c r="A286">
        <v>270</v>
      </c>
      <c r="B286">
        <v>1758588479.1</v>
      </c>
      <c r="C286">
        <v>4939</v>
      </c>
      <c r="D286" t="s">
        <v>971</v>
      </c>
      <c r="E286" t="s">
        <v>972</v>
      </c>
      <c r="F286">
        <v>5</v>
      </c>
      <c r="G286" t="s">
        <v>419</v>
      </c>
      <c r="H286" t="s">
        <v>914</v>
      </c>
      <c r="I286" t="s">
        <v>421</v>
      </c>
      <c r="J286">
        <v>1758588476.1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5.18</v>
      </c>
      <c r="DB286">
        <v>0.5</v>
      </c>
      <c r="DC286" t="s">
        <v>423</v>
      </c>
      <c r="DD286">
        <v>2</v>
      </c>
      <c r="DE286">
        <v>1758588476.1</v>
      </c>
      <c r="DF286">
        <v>420.656666666667</v>
      </c>
      <c r="DG286">
        <v>419.886</v>
      </c>
      <c r="DH286">
        <v>24.5113333333333</v>
      </c>
      <c r="DI286">
        <v>24.0016</v>
      </c>
      <c r="DJ286">
        <v>418.491333333333</v>
      </c>
      <c r="DK286">
        <v>24.1278</v>
      </c>
      <c r="DL286">
        <v>500.038</v>
      </c>
      <c r="DM286">
        <v>89.6057333333333</v>
      </c>
      <c r="DN286">
        <v>0.0349189666666667</v>
      </c>
      <c r="DO286">
        <v>30.5212</v>
      </c>
      <c r="DP286">
        <v>29.95</v>
      </c>
      <c r="DQ286">
        <v>999.9</v>
      </c>
      <c r="DR286">
        <v>0</v>
      </c>
      <c r="DS286">
        <v>0</v>
      </c>
      <c r="DT286">
        <v>10007.1</v>
      </c>
      <c r="DU286">
        <v>0</v>
      </c>
      <c r="DV286">
        <v>0.27582</v>
      </c>
      <c r="DW286">
        <v>0.770914666666667</v>
      </c>
      <c r="DX286">
        <v>431.226666666667</v>
      </c>
      <c r="DY286">
        <v>430.211666666667</v>
      </c>
      <c r="DZ286">
        <v>0.509758</v>
      </c>
      <c r="EA286">
        <v>419.886</v>
      </c>
      <c r="EB286">
        <v>24.0016</v>
      </c>
      <c r="EC286">
        <v>2.19635666666667</v>
      </c>
      <c r="ED286">
        <v>2.15068</v>
      </c>
      <c r="EE286">
        <v>18.9357666666667</v>
      </c>
      <c r="EF286">
        <v>18.5995666666667</v>
      </c>
      <c r="EG286">
        <v>0.00500059</v>
      </c>
      <c r="EH286">
        <v>0</v>
      </c>
      <c r="EI286">
        <v>0</v>
      </c>
      <c r="EJ286">
        <v>0</v>
      </c>
      <c r="EK286">
        <v>704.366666666667</v>
      </c>
      <c r="EL286">
        <v>0.00500059</v>
      </c>
      <c r="EM286">
        <v>-7.1</v>
      </c>
      <c r="EN286">
        <v>-0.733333333333333</v>
      </c>
      <c r="EO286">
        <v>35.2706666666667</v>
      </c>
      <c r="EP286">
        <v>38.125</v>
      </c>
      <c r="EQ286">
        <v>36.5</v>
      </c>
      <c r="ER286">
        <v>38</v>
      </c>
      <c r="ES286">
        <v>37.5</v>
      </c>
      <c r="ET286">
        <v>0</v>
      </c>
      <c r="EU286">
        <v>0</v>
      </c>
      <c r="EV286">
        <v>0</v>
      </c>
      <c r="EW286">
        <v>1758588478.4</v>
      </c>
      <c r="EX286">
        <v>0</v>
      </c>
      <c r="EY286">
        <v>702.512</v>
      </c>
      <c r="EZ286">
        <v>20.838461450314</v>
      </c>
      <c r="FA286">
        <v>-27.6999996952521</v>
      </c>
      <c r="FB286">
        <v>-9.288</v>
      </c>
      <c r="FC286">
        <v>15</v>
      </c>
      <c r="FD286">
        <v>0</v>
      </c>
      <c r="FE286" t="s">
        <v>424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0.725444904761905</v>
      </c>
      <c r="FR286">
        <v>0.238881038961039</v>
      </c>
      <c r="FS286">
        <v>0.0425112678966578</v>
      </c>
      <c r="FT286">
        <v>1</v>
      </c>
      <c r="FU286">
        <v>703.008823529412</v>
      </c>
      <c r="FV286">
        <v>-16.3162720075696</v>
      </c>
      <c r="FW286">
        <v>5.28690767212403</v>
      </c>
      <c r="FX286">
        <v>-1</v>
      </c>
      <c r="FY286">
        <v>0.502902380952381</v>
      </c>
      <c r="FZ286">
        <v>0.0463627792207785</v>
      </c>
      <c r="GA286">
        <v>0.00472424680291739</v>
      </c>
      <c r="GB286">
        <v>1</v>
      </c>
      <c r="GC286">
        <v>2</v>
      </c>
      <c r="GD286">
        <v>2</v>
      </c>
      <c r="GE286" t="s">
        <v>425</v>
      </c>
      <c r="GF286">
        <v>3.13304</v>
      </c>
      <c r="GG286">
        <v>2.71288</v>
      </c>
      <c r="GH286">
        <v>0.0887026</v>
      </c>
      <c r="GI286">
        <v>0.089052</v>
      </c>
      <c r="GJ286">
        <v>0.103527</v>
      </c>
      <c r="GK286">
        <v>0.1027</v>
      </c>
      <c r="GL286">
        <v>34317.1</v>
      </c>
      <c r="GM286">
        <v>36738</v>
      </c>
      <c r="GN286">
        <v>34071.8</v>
      </c>
      <c r="GO286">
        <v>36516.1</v>
      </c>
      <c r="GP286">
        <v>43142.7</v>
      </c>
      <c r="GQ286">
        <v>47036.9</v>
      </c>
      <c r="GR286">
        <v>53161</v>
      </c>
      <c r="GS286">
        <v>58363.4</v>
      </c>
      <c r="GT286">
        <v>1.9532</v>
      </c>
      <c r="GU286">
        <v>1.65755</v>
      </c>
      <c r="GV286">
        <v>0.0939928</v>
      </c>
      <c r="GW286">
        <v>0</v>
      </c>
      <c r="GX286">
        <v>28.4207</v>
      </c>
      <c r="GY286">
        <v>999.9</v>
      </c>
      <c r="GZ286">
        <v>59.596</v>
      </c>
      <c r="HA286">
        <v>30.504</v>
      </c>
      <c r="HB286">
        <v>29.168</v>
      </c>
      <c r="HC286">
        <v>53.91</v>
      </c>
      <c r="HD286">
        <v>46.0817</v>
      </c>
      <c r="HE286">
        <v>1</v>
      </c>
      <c r="HF286">
        <v>0.0817759</v>
      </c>
      <c r="HG286">
        <v>-1.83512</v>
      </c>
      <c r="HH286">
        <v>20.123</v>
      </c>
      <c r="HI286">
        <v>5.19857</v>
      </c>
      <c r="HJ286">
        <v>12.004</v>
      </c>
      <c r="HK286">
        <v>4.9746</v>
      </c>
      <c r="HL286">
        <v>3.294</v>
      </c>
      <c r="HM286">
        <v>9999</v>
      </c>
      <c r="HN286">
        <v>999.9</v>
      </c>
      <c r="HO286">
        <v>9999</v>
      </c>
      <c r="HP286">
        <v>9999</v>
      </c>
      <c r="HQ286">
        <v>1.86325</v>
      </c>
      <c r="HR286">
        <v>1.86813</v>
      </c>
      <c r="HS286">
        <v>1.86788</v>
      </c>
      <c r="HT286">
        <v>1.86905</v>
      </c>
      <c r="HU286">
        <v>1.86985</v>
      </c>
      <c r="HV286">
        <v>1.86589</v>
      </c>
      <c r="HW286">
        <v>1.86695</v>
      </c>
      <c r="HX286">
        <v>1.8684</v>
      </c>
      <c r="HY286">
        <v>5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2.166</v>
      </c>
      <c r="IM286">
        <v>0.3835</v>
      </c>
      <c r="IN286">
        <v>0.725814700763697</v>
      </c>
      <c r="IO286">
        <v>0.00362048344270013</v>
      </c>
      <c r="IP286">
        <v>-5.06934738496834e-07</v>
      </c>
      <c r="IQ286">
        <v>1.8318064437723e-10</v>
      </c>
      <c r="IR286">
        <v>-0.101343419155985</v>
      </c>
      <c r="IS286">
        <v>-0.0180113055313949</v>
      </c>
      <c r="IT286">
        <v>0.00213158163258544</v>
      </c>
      <c r="IU286">
        <v>-2.28843148016446e-05</v>
      </c>
      <c r="IV286">
        <v>5</v>
      </c>
      <c r="IW286">
        <v>2442</v>
      </c>
      <c r="IX286">
        <v>1</v>
      </c>
      <c r="IY286">
        <v>27</v>
      </c>
      <c r="IZ286">
        <v>29309808</v>
      </c>
      <c r="JA286">
        <v>29309808</v>
      </c>
      <c r="JB286">
        <v>0.949707</v>
      </c>
      <c r="JC286">
        <v>2.6355</v>
      </c>
      <c r="JD286">
        <v>1.54785</v>
      </c>
      <c r="JE286">
        <v>2.31812</v>
      </c>
      <c r="JF286">
        <v>1.64673</v>
      </c>
      <c r="JG286">
        <v>2.32544</v>
      </c>
      <c r="JH286">
        <v>34.1905</v>
      </c>
      <c r="JI286">
        <v>24.2188</v>
      </c>
      <c r="JJ286">
        <v>18</v>
      </c>
      <c r="JK286">
        <v>505.855</v>
      </c>
      <c r="JL286">
        <v>332.74</v>
      </c>
      <c r="JM286">
        <v>31.4677</v>
      </c>
      <c r="JN286">
        <v>28.4166</v>
      </c>
      <c r="JO286">
        <v>30</v>
      </c>
      <c r="JP286">
        <v>28.4239</v>
      </c>
      <c r="JQ286">
        <v>28.3833</v>
      </c>
      <c r="JR286">
        <v>19.0327</v>
      </c>
      <c r="JS286">
        <v>22.7382</v>
      </c>
      <c r="JT286">
        <v>85.8108</v>
      </c>
      <c r="JU286">
        <v>31.5021</v>
      </c>
      <c r="JV286">
        <v>419.9</v>
      </c>
      <c r="JW286">
        <v>24.0703</v>
      </c>
      <c r="JX286">
        <v>96.6289</v>
      </c>
      <c r="JY286">
        <v>94.5599</v>
      </c>
    </row>
    <row r="287" spans="1:285">
      <c r="A287">
        <v>271</v>
      </c>
      <c r="B287">
        <v>1758589031</v>
      </c>
      <c r="C287">
        <v>5490.90000009537</v>
      </c>
      <c r="D287" t="s">
        <v>973</v>
      </c>
      <c r="E287" t="s">
        <v>974</v>
      </c>
      <c r="F287">
        <v>5</v>
      </c>
      <c r="G287" t="s">
        <v>419</v>
      </c>
      <c r="H287" t="s">
        <v>975</v>
      </c>
      <c r="I287" t="s">
        <v>421</v>
      </c>
      <c r="J287">
        <v>1758589027.5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1.37</v>
      </c>
      <c r="DB287">
        <v>0.5</v>
      </c>
      <c r="DC287" t="s">
        <v>423</v>
      </c>
      <c r="DD287">
        <v>2</v>
      </c>
      <c r="DE287">
        <v>1758589027.5</v>
      </c>
      <c r="DF287">
        <v>420.1845</v>
      </c>
      <c r="DG287">
        <v>419.907166666667</v>
      </c>
      <c r="DH287">
        <v>24.0736</v>
      </c>
      <c r="DI287">
        <v>24.0110166666667</v>
      </c>
      <c r="DJ287">
        <v>418.0205</v>
      </c>
      <c r="DK287">
        <v>23.70875</v>
      </c>
      <c r="DL287">
        <v>500.070833333333</v>
      </c>
      <c r="DM287">
        <v>89.6140166666667</v>
      </c>
      <c r="DN287">
        <v>0.03382495</v>
      </c>
      <c r="DO287">
        <v>30.2260833333333</v>
      </c>
      <c r="DP287">
        <v>30.0056166666667</v>
      </c>
      <c r="DQ287">
        <v>999.9</v>
      </c>
      <c r="DR287">
        <v>0</v>
      </c>
      <c r="DS287">
        <v>0</v>
      </c>
      <c r="DT287">
        <v>10024.7916666667</v>
      </c>
      <c r="DU287">
        <v>0</v>
      </c>
      <c r="DV287">
        <v>0.294208333333333</v>
      </c>
      <c r="DW287">
        <v>0.277511666666667</v>
      </c>
      <c r="DX287">
        <v>430.549666666667</v>
      </c>
      <c r="DY287">
        <v>430.237666666667</v>
      </c>
      <c r="DZ287">
        <v>0.0625502166666667</v>
      </c>
      <c r="EA287">
        <v>419.907166666667</v>
      </c>
      <c r="EB287">
        <v>24.0110166666667</v>
      </c>
      <c r="EC287">
        <v>2.15733</v>
      </c>
      <c r="ED287">
        <v>2.151725</v>
      </c>
      <c r="EE287">
        <v>18.6489166666667</v>
      </c>
      <c r="EF287">
        <v>18.6073333333333</v>
      </c>
      <c r="EG287">
        <v>0.00500059</v>
      </c>
      <c r="EH287">
        <v>0</v>
      </c>
      <c r="EI287">
        <v>0</v>
      </c>
      <c r="EJ287">
        <v>0</v>
      </c>
      <c r="EK287">
        <v>136.466666666667</v>
      </c>
      <c r="EL287">
        <v>0.00500059</v>
      </c>
      <c r="EM287">
        <v>-10.9166666666667</v>
      </c>
      <c r="EN287">
        <v>-1.46666666666667</v>
      </c>
      <c r="EO287">
        <v>35.937</v>
      </c>
      <c r="EP287">
        <v>40.4895</v>
      </c>
      <c r="EQ287">
        <v>37.75</v>
      </c>
      <c r="ER287">
        <v>41.2185</v>
      </c>
      <c r="ES287">
        <v>38.8016666666667</v>
      </c>
      <c r="ET287">
        <v>0</v>
      </c>
      <c r="EU287">
        <v>0</v>
      </c>
      <c r="EV287">
        <v>0</v>
      </c>
      <c r="EW287">
        <v>1758589030.4</v>
      </c>
      <c r="EX287">
        <v>0</v>
      </c>
      <c r="EY287">
        <v>134.692</v>
      </c>
      <c r="EZ287">
        <v>0.130769449837417</v>
      </c>
      <c r="FA287">
        <v>-19.6615387523433</v>
      </c>
      <c r="FB287">
        <v>-10.464</v>
      </c>
      <c r="FC287">
        <v>15</v>
      </c>
      <c r="FD287">
        <v>0</v>
      </c>
      <c r="FE287" t="s">
        <v>424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0.281546619047619</v>
      </c>
      <c r="FR287">
        <v>0.101613662337662</v>
      </c>
      <c r="FS287">
        <v>0.0372001443628486</v>
      </c>
      <c r="FT287">
        <v>1</v>
      </c>
      <c r="FU287">
        <v>135.244117647059</v>
      </c>
      <c r="FV287">
        <v>-7.13368964817701</v>
      </c>
      <c r="FW287">
        <v>5.41616269503606</v>
      </c>
      <c r="FX287">
        <v>-1</v>
      </c>
      <c r="FY287">
        <v>0.0609234380952381</v>
      </c>
      <c r="FZ287">
        <v>0.0134265974025974</v>
      </c>
      <c r="GA287">
        <v>0.00141846144700658</v>
      </c>
      <c r="GB287">
        <v>1</v>
      </c>
      <c r="GC287">
        <v>2</v>
      </c>
      <c r="GD287">
        <v>2</v>
      </c>
      <c r="GE287" t="s">
        <v>425</v>
      </c>
      <c r="GF287">
        <v>3.13326</v>
      </c>
      <c r="GG287">
        <v>2.71191</v>
      </c>
      <c r="GH287">
        <v>0.0886848</v>
      </c>
      <c r="GI287">
        <v>0.0891229</v>
      </c>
      <c r="GJ287">
        <v>0.102288</v>
      </c>
      <c r="GK287">
        <v>0.102801</v>
      </c>
      <c r="GL287">
        <v>34333.6</v>
      </c>
      <c r="GM287">
        <v>36758.4</v>
      </c>
      <c r="GN287">
        <v>34086</v>
      </c>
      <c r="GO287">
        <v>36537.7</v>
      </c>
      <c r="GP287">
        <v>43217.6</v>
      </c>
      <c r="GQ287">
        <v>47057.2</v>
      </c>
      <c r="GR287">
        <v>53179.7</v>
      </c>
      <c r="GS287">
        <v>58396.1</v>
      </c>
      <c r="GT287">
        <v>1.95625</v>
      </c>
      <c r="GU287">
        <v>1.66065</v>
      </c>
      <c r="GV287">
        <v>0.0959747</v>
      </c>
      <c r="GW287">
        <v>0</v>
      </c>
      <c r="GX287">
        <v>28.4343</v>
      </c>
      <c r="GY287">
        <v>999.9</v>
      </c>
      <c r="GZ287">
        <v>59.016</v>
      </c>
      <c r="HA287">
        <v>30.484</v>
      </c>
      <c r="HB287">
        <v>28.8479</v>
      </c>
      <c r="HC287">
        <v>54.4801</v>
      </c>
      <c r="HD287">
        <v>46.0176</v>
      </c>
      <c r="HE287">
        <v>1</v>
      </c>
      <c r="HF287">
        <v>0.0602896</v>
      </c>
      <c r="HG287">
        <v>-0.708061</v>
      </c>
      <c r="HH287">
        <v>20.1328</v>
      </c>
      <c r="HI287">
        <v>5.19797</v>
      </c>
      <c r="HJ287">
        <v>12.004</v>
      </c>
      <c r="HK287">
        <v>4.97535</v>
      </c>
      <c r="HL287">
        <v>3.294</v>
      </c>
      <c r="HM287">
        <v>9999</v>
      </c>
      <c r="HN287">
        <v>999.9</v>
      </c>
      <c r="HO287">
        <v>9999</v>
      </c>
      <c r="HP287">
        <v>9999</v>
      </c>
      <c r="HQ287">
        <v>1.86325</v>
      </c>
      <c r="HR287">
        <v>1.86812</v>
      </c>
      <c r="HS287">
        <v>1.86786</v>
      </c>
      <c r="HT287">
        <v>1.86905</v>
      </c>
      <c r="HU287">
        <v>1.86984</v>
      </c>
      <c r="HV287">
        <v>1.86586</v>
      </c>
      <c r="HW287">
        <v>1.86693</v>
      </c>
      <c r="HX287">
        <v>1.86836</v>
      </c>
      <c r="HY287">
        <v>5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2.164</v>
      </c>
      <c r="IM287">
        <v>0.3647</v>
      </c>
      <c r="IN287">
        <v>0.725814700763697</v>
      </c>
      <c r="IO287">
        <v>0.00362048344270013</v>
      </c>
      <c r="IP287">
        <v>-5.06934738496834e-07</v>
      </c>
      <c r="IQ287">
        <v>1.8318064437723e-10</v>
      </c>
      <c r="IR287">
        <v>-0.101343419155985</v>
      </c>
      <c r="IS287">
        <v>-0.0180113055313949</v>
      </c>
      <c r="IT287">
        <v>0.00213158163258544</v>
      </c>
      <c r="IU287">
        <v>-2.28843148016446e-05</v>
      </c>
      <c r="IV287">
        <v>5</v>
      </c>
      <c r="IW287">
        <v>2442</v>
      </c>
      <c r="IX287">
        <v>1</v>
      </c>
      <c r="IY287">
        <v>27</v>
      </c>
      <c r="IZ287">
        <v>29309817.2</v>
      </c>
      <c r="JA287">
        <v>29309817.2</v>
      </c>
      <c r="JB287">
        <v>0.950928</v>
      </c>
      <c r="JC287">
        <v>2.64282</v>
      </c>
      <c r="JD287">
        <v>1.54785</v>
      </c>
      <c r="JE287">
        <v>2.31689</v>
      </c>
      <c r="JF287">
        <v>1.64673</v>
      </c>
      <c r="JG287">
        <v>2.34131</v>
      </c>
      <c r="JH287">
        <v>34.1678</v>
      </c>
      <c r="JI287">
        <v>24.2276</v>
      </c>
      <c r="JJ287">
        <v>18</v>
      </c>
      <c r="JK287">
        <v>505.576</v>
      </c>
      <c r="JL287">
        <v>332.795</v>
      </c>
      <c r="JM287">
        <v>31.0433</v>
      </c>
      <c r="JN287">
        <v>28.1471</v>
      </c>
      <c r="JO287">
        <v>29.9994</v>
      </c>
      <c r="JP287">
        <v>28.1644</v>
      </c>
      <c r="JQ287">
        <v>28.1247</v>
      </c>
      <c r="JR287">
        <v>19.0626</v>
      </c>
      <c r="JS287">
        <v>21.587</v>
      </c>
      <c r="JT287">
        <v>86.1381</v>
      </c>
      <c r="JU287">
        <v>30.9289</v>
      </c>
      <c r="JV287">
        <v>419.9</v>
      </c>
      <c r="JW287">
        <v>24.0169</v>
      </c>
      <c r="JX287">
        <v>96.6655</v>
      </c>
      <c r="JY287">
        <v>94.614</v>
      </c>
    </row>
    <row r="288" spans="1:285">
      <c r="A288">
        <v>272</v>
      </c>
      <c r="B288">
        <v>1758589033</v>
      </c>
      <c r="C288">
        <v>5492.90000009537</v>
      </c>
      <c r="D288" t="s">
        <v>976</v>
      </c>
      <c r="E288" t="s">
        <v>977</v>
      </c>
      <c r="F288">
        <v>5</v>
      </c>
      <c r="G288" t="s">
        <v>419</v>
      </c>
      <c r="H288" t="s">
        <v>975</v>
      </c>
      <c r="I288" t="s">
        <v>421</v>
      </c>
      <c r="J288">
        <v>1758589029.75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1.37</v>
      </c>
      <c r="DB288">
        <v>0.5</v>
      </c>
      <c r="DC288" t="s">
        <v>423</v>
      </c>
      <c r="DD288">
        <v>2</v>
      </c>
      <c r="DE288">
        <v>1758589029.75</v>
      </c>
      <c r="DF288">
        <v>420.19275</v>
      </c>
      <c r="DG288">
        <v>419.89975</v>
      </c>
      <c r="DH288">
        <v>24.07135</v>
      </c>
      <c r="DI288">
        <v>24.009875</v>
      </c>
      <c r="DJ288">
        <v>418.02875</v>
      </c>
      <c r="DK288">
        <v>23.7066</v>
      </c>
      <c r="DL288">
        <v>500.0725</v>
      </c>
      <c r="DM288">
        <v>89.614325</v>
      </c>
      <c r="DN288">
        <v>0.033754</v>
      </c>
      <c r="DO288">
        <v>30.227825</v>
      </c>
      <c r="DP288">
        <v>30.003325</v>
      </c>
      <c r="DQ288">
        <v>999.9</v>
      </c>
      <c r="DR288">
        <v>0</v>
      </c>
      <c r="DS288">
        <v>0</v>
      </c>
      <c r="DT288">
        <v>10031.8875</v>
      </c>
      <c r="DU288">
        <v>0</v>
      </c>
      <c r="DV288">
        <v>0.28823225</v>
      </c>
      <c r="DW288">
        <v>0.29290025</v>
      </c>
      <c r="DX288">
        <v>430.557</v>
      </c>
      <c r="DY288">
        <v>430.2295</v>
      </c>
      <c r="DZ288">
        <v>0.061438075</v>
      </c>
      <c r="EA288">
        <v>419.89975</v>
      </c>
      <c r="EB288">
        <v>24.009875</v>
      </c>
      <c r="EC288">
        <v>2.157135</v>
      </c>
      <c r="ED288">
        <v>2.1516325</v>
      </c>
      <c r="EE288">
        <v>18.647475</v>
      </c>
      <c r="EF288">
        <v>18.60665</v>
      </c>
      <c r="EG288">
        <v>0.00500059</v>
      </c>
      <c r="EH288">
        <v>0</v>
      </c>
      <c r="EI288">
        <v>0</v>
      </c>
      <c r="EJ288">
        <v>0</v>
      </c>
      <c r="EK288">
        <v>132.975</v>
      </c>
      <c r="EL288">
        <v>0.00500059</v>
      </c>
      <c r="EM288">
        <v>-4.6</v>
      </c>
      <c r="EN288">
        <v>-0.325</v>
      </c>
      <c r="EO288">
        <v>35.937</v>
      </c>
      <c r="EP288">
        <v>40.5155</v>
      </c>
      <c r="EQ288">
        <v>37.75</v>
      </c>
      <c r="ER288">
        <v>41.2655</v>
      </c>
      <c r="ES288">
        <v>38.812</v>
      </c>
      <c r="ET288">
        <v>0</v>
      </c>
      <c r="EU288">
        <v>0</v>
      </c>
      <c r="EV288">
        <v>0</v>
      </c>
      <c r="EW288">
        <v>1758589032.2</v>
      </c>
      <c r="EX288">
        <v>0</v>
      </c>
      <c r="EY288">
        <v>134.834615384615</v>
      </c>
      <c r="EZ288">
        <v>0.105982923871065</v>
      </c>
      <c r="FA288">
        <v>-5.03589772461923</v>
      </c>
      <c r="FB288">
        <v>-9.72692307692308</v>
      </c>
      <c r="FC288">
        <v>15</v>
      </c>
      <c r="FD288">
        <v>0</v>
      </c>
      <c r="FE288" t="s">
        <v>424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0.286643</v>
      </c>
      <c r="FR288">
        <v>0.100405402597403</v>
      </c>
      <c r="FS288">
        <v>0.0371883248985741</v>
      </c>
      <c r="FT288">
        <v>1</v>
      </c>
      <c r="FU288">
        <v>134.561764705882</v>
      </c>
      <c r="FV288">
        <v>2.18029046616931</v>
      </c>
      <c r="FW288">
        <v>4.91300882447228</v>
      </c>
      <c r="FX288">
        <v>-1</v>
      </c>
      <c r="FY288">
        <v>0.0611845619047619</v>
      </c>
      <c r="FZ288">
        <v>0.0087095298701298</v>
      </c>
      <c r="GA288">
        <v>0.00117230301075487</v>
      </c>
      <c r="GB288">
        <v>1</v>
      </c>
      <c r="GC288">
        <v>2</v>
      </c>
      <c r="GD288">
        <v>2</v>
      </c>
      <c r="GE288" t="s">
        <v>425</v>
      </c>
      <c r="GF288">
        <v>3.13311</v>
      </c>
      <c r="GG288">
        <v>2.71192</v>
      </c>
      <c r="GH288">
        <v>0.0886864</v>
      </c>
      <c r="GI288">
        <v>0.0891236</v>
      </c>
      <c r="GJ288">
        <v>0.102276</v>
      </c>
      <c r="GK288">
        <v>0.102798</v>
      </c>
      <c r="GL288">
        <v>34333.7</v>
      </c>
      <c r="GM288">
        <v>36758.5</v>
      </c>
      <c r="GN288">
        <v>34086.2</v>
      </c>
      <c r="GO288">
        <v>36537.8</v>
      </c>
      <c r="GP288">
        <v>43218.2</v>
      </c>
      <c r="GQ288">
        <v>47057.6</v>
      </c>
      <c r="GR288">
        <v>53179.7</v>
      </c>
      <c r="GS288">
        <v>58396.4</v>
      </c>
      <c r="GT288">
        <v>1.95602</v>
      </c>
      <c r="GU288">
        <v>1.66095</v>
      </c>
      <c r="GV288">
        <v>0.0960268</v>
      </c>
      <c r="GW288">
        <v>0</v>
      </c>
      <c r="GX288">
        <v>28.4347</v>
      </c>
      <c r="GY288">
        <v>999.9</v>
      </c>
      <c r="GZ288">
        <v>59.016</v>
      </c>
      <c r="HA288">
        <v>30.464</v>
      </c>
      <c r="HB288">
        <v>28.8161</v>
      </c>
      <c r="HC288">
        <v>54.4901</v>
      </c>
      <c r="HD288">
        <v>46.0537</v>
      </c>
      <c r="HE288">
        <v>1</v>
      </c>
      <c r="HF288">
        <v>0.0600229</v>
      </c>
      <c r="HG288">
        <v>-1.0159</v>
      </c>
      <c r="HH288">
        <v>20.1316</v>
      </c>
      <c r="HI288">
        <v>5.19812</v>
      </c>
      <c r="HJ288">
        <v>12.004</v>
      </c>
      <c r="HK288">
        <v>4.9752</v>
      </c>
      <c r="HL288">
        <v>3.294</v>
      </c>
      <c r="HM288">
        <v>9999</v>
      </c>
      <c r="HN288">
        <v>999.9</v>
      </c>
      <c r="HO288">
        <v>9999</v>
      </c>
      <c r="HP288">
        <v>9999</v>
      </c>
      <c r="HQ288">
        <v>1.86325</v>
      </c>
      <c r="HR288">
        <v>1.86813</v>
      </c>
      <c r="HS288">
        <v>1.86786</v>
      </c>
      <c r="HT288">
        <v>1.86905</v>
      </c>
      <c r="HU288">
        <v>1.86984</v>
      </c>
      <c r="HV288">
        <v>1.86585</v>
      </c>
      <c r="HW288">
        <v>1.86692</v>
      </c>
      <c r="HX288">
        <v>1.86837</v>
      </c>
      <c r="HY288">
        <v>5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2.165</v>
      </c>
      <c r="IM288">
        <v>0.3644</v>
      </c>
      <c r="IN288">
        <v>0.725814700763697</v>
      </c>
      <c r="IO288">
        <v>0.00362048344270013</v>
      </c>
      <c r="IP288">
        <v>-5.06934738496834e-07</v>
      </c>
      <c r="IQ288">
        <v>1.8318064437723e-10</v>
      </c>
      <c r="IR288">
        <v>-0.101343419155985</v>
      </c>
      <c r="IS288">
        <v>-0.0180113055313949</v>
      </c>
      <c r="IT288">
        <v>0.00213158163258544</v>
      </c>
      <c r="IU288">
        <v>-2.28843148016446e-05</v>
      </c>
      <c r="IV288">
        <v>5</v>
      </c>
      <c r="IW288">
        <v>2442</v>
      </c>
      <c r="IX288">
        <v>1</v>
      </c>
      <c r="IY288">
        <v>27</v>
      </c>
      <c r="IZ288">
        <v>29309817.2</v>
      </c>
      <c r="JA288">
        <v>29309817.2</v>
      </c>
      <c r="JB288">
        <v>0.950928</v>
      </c>
      <c r="JC288">
        <v>2.63306</v>
      </c>
      <c r="JD288">
        <v>1.54785</v>
      </c>
      <c r="JE288">
        <v>2.31812</v>
      </c>
      <c r="JF288">
        <v>1.64673</v>
      </c>
      <c r="JG288">
        <v>2.36206</v>
      </c>
      <c r="JH288">
        <v>34.1678</v>
      </c>
      <c r="JI288">
        <v>24.2276</v>
      </c>
      <c r="JJ288">
        <v>18</v>
      </c>
      <c r="JK288">
        <v>505.416</v>
      </c>
      <c r="JL288">
        <v>332.931</v>
      </c>
      <c r="JM288">
        <v>30.9489</v>
      </c>
      <c r="JN288">
        <v>28.1459</v>
      </c>
      <c r="JO288">
        <v>29.9995</v>
      </c>
      <c r="JP288">
        <v>28.1632</v>
      </c>
      <c r="JQ288">
        <v>28.1235</v>
      </c>
      <c r="JR288">
        <v>19.062</v>
      </c>
      <c r="JS288">
        <v>21.587</v>
      </c>
      <c r="JT288">
        <v>86.1381</v>
      </c>
      <c r="JU288">
        <v>30.9289</v>
      </c>
      <c r="JV288">
        <v>419.9</v>
      </c>
      <c r="JW288">
        <v>24.0169</v>
      </c>
      <c r="JX288">
        <v>96.6656</v>
      </c>
      <c r="JY288">
        <v>94.6144</v>
      </c>
    </row>
    <row r="289" spans="1:285">
      <c r="A289">
        <v>273</v>
      </c>
      <c r="B289">
        <v>1758589036</v>
      </c>
      <c r="C289">
        <v>5495.90000009537</v>
      </c>
      <c r="D289" t="s">
        <v>978</v>
      </c>
      <c r="E289" t="s">
        <v>979</v>
      </c>
      <c r="F289">
        <v>5</v>
      </c>
      <c r="G289" t="s">
        <v>419</v>
      </c>
      <c r="H289" t="s">
        <v>975</v>
      </c>
      <c r="I289" t="s">
        <v>421</v>
      </c>
      <c r="J289">
        <v>1758589032.75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1.37</v>
      </c>
      <c r="DB289">
        <v>0.5</v>
      </c>
      <c r="DC289" t="s">
        <v>423</v>
      </c>
      <c r="DD289">
        <v>2</v>
      </c>
      <c r="DE289">
        <v>1758589032.75</v>
      </c>
      <c r="DF289">
        <v>420.213</v>
      </c>
      <c r="DG289">
        <v>419.86875</v>
      </c>
      <c r="DH289">
        <v>24.065375</v>
      </c>
      <c r="DI289">
        <v>24.009</v>
      </c>
      <c r="DJ289">
        <v>418.049</v>
      </c>
      <c r="DK289">
        <v>23.70085</v>
      </c>
      <c r="DL289">
        <v>500.0005</v>
      </c>
      <c r="DM289">
        <v>89.61435</v>
      </c>
      <c r="DN289">
        <v>0.03400795</v>
      </c>
      <c r="DO289">
        <v>30.22675</v>
      </c>
      <c r="DP289">
        <v>29.9997</v>
      </c>
      <c r="DQ289">
        <v>999.9</v>
      </c>
      <c r="DR289">
        <v>0</v>
      </c>
      <c r="DS289">
        <v>0</v>
      </c>
      <c r="DT289">
        <v>9995.625</v>
      </c>
      <c r="DU289">
        <v>0</v>
      </c>
      <c r="DV289">
        <v>0.279268</v>
      </c>
      <c r="DW289">
        <v>0.344246</v>
      </c>
      <c r="DX289">
        <v>430.57475</v>
      </c>
      <c r="DY289">
        <v>430.197</v>
      </c>
      <c r="DZ289">
        <v>0.0563245</v>
      </c>
      <c r="EA289">
        <v>419.86875</v>
      </c>
      <c r="EB289">
        <v>24.009</v>
      </c>
      <c r="EC289">
        <v>2.1565975</v>
      </c>
      <c r="ED289">
        <v>2.151555</v>
      </c>
      <c r="EE289">
        <v>18.6435</v>
      </c>
      <c r="EF289">
        <v>18.606075</v>
      </c>
      <c r="EG289">
        <v>0.00500059</v>
      </c>
      <c r="EH289">
        <v>0</v>
      </c>
      <c r="EI289">
        <v>0</v>
      </c>
      <c r="EJ289">
        <v>0</v>
      </c>
      <c r="EK289">
        <v>132.875</v>
      </c>
      <c r="EL289">
        <v>0.00500059</v>
      </c>
      <c r="EM289">
        <v>-5.075</v>
      </c>
      <c r="EN289">
        <v>0.65</v>
      </c>
      <c r="EO289">
        <v>35.95275</v>
      </c>
      <c r="EP289">
        <v>40.5465</v>
      </c>
      <c r="EQ289">
        <v>37.781</v>
      </c>
      <c r="ER289">
        <v>41.31225</v>
      </c>
      <c r="ES289">
        <v>38.82775</v>
      </c>
      <c r="ET289">
        <v>0</v>
      </c>
      <c r="EU289">
        <v>0</v>
      </c>
      <c r="EV289">
        <v>0</v>
      </c>
      <c r="EW289">
        <v>1758589035.2</v>
      </c>
      <c r="EX289">
        <v>0</v>
      </c>
      <c r="EY289">
        <v>134.22</v>
      </c>
      <c r="EZ289">
        <v>0.661538344163183</v>
      </c>
      <c r="FA289">
        <v>5.41538428037591</v>
      </c>
      <c r="FB289">
        <v>-9.38</v>
      </c>
      <c r="FC289">
        <v>15</v>
      </c>
      <c r="FD289">
        <v>0</v>
      </c>
      <c r="FE289" t="s">
        <v>424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0.297941761904762</v>
      </c>
      <c r="FR289">
        <v>0.0833630649350654</v>
      </c>
      <c r="FS289">
        <v>0.0358816934912561</v>
      </c>
      <c r="FT289">
        <v>1</v>
      </c>
      <c r="FU289">
        <v>134.964705882353</v>
      </c>
      <c r="FV289">
        <v>-3.27272716881169</v>
      </c>
      <c r="FW289">
        <v>5.13739933938547</v>
      </c>
      <c r="FX289">
        <v>-1</v>
      </c>
      <c r="FY289">
        <v>0.0609756619047619</v>
      </c>
      <c r="FZ289">
        <v>-0.000289067532467583</v>
      </c>
      <c r="GA289">
        <v>0.00160149179902935</v>
      </c>
      <c r="GB289">
        <v>1</v>
      </c>
      <c r="GC289">
        <v>2</v>
      </c>
      <c r="GD289">
        <v>2</v>
      </c>
      <c r="GE289" t="s">
        <v>425</v>
      </c>
      <c r="GF289">
        <v>3.13329</v>
      </c>
      <c r="GG289">
        <v>2.71208</v>
      </c>
      <c r="GH289">
        <v>0.0886891</v>
      </c>
      <c r="GI289">
        <v>0.0891222</v>
      </c>
      <c r="GJ289">
        <v>0.102256</v>
      </c>
      <c r="GK289">
        <v>0.102798</v>
      </c>
      <c r="GL289">
        <v>34333.7</v>
      </c>
      <c r="GM289">
        <v>36758.8</v>
      </c>
      <c r="GN289">
        <v>34086.3</v>
      </c>
      <c r="GO289">
        <v>36538.1</v>
      </c>
      <c r="GP289">
        <v>43219.2</v>
      </c>
      <c r="GQ289">
        <v>47058</v>
      </c>
      <c r="GR289">
        <v>53179.6</v>
      </c>
      <c r="GS289">
        <v>58396.8</v>
      </c>
      <c r="GT289">
        <v>1.95613</v>
      </c>
      <c r="GU289">
        <v>1.66098</v>
      </c>
      <c r="GV289">
        <v>0.0955239</v>
      </c>
      <c r="GW289">
        <v>0</v>
      </c>
      <c r="GX289">
        <v>28.4359</v>
      </c>
      <c r="GY289">
        <v>999.9</v>
      </c>
      <c r="GZ289">
        <v>59.016</v>
      </c>
      <c r="HA289">
        <v>30.484</v>
      </c>
      <c r="HB289">
        <v>28.8489</v>
      </c>
      <c r="HC289">
        <v>54.4301</v>
      </c>
      <c r="HD289">
        <v>45.7171</v>
      </c>
      <c r="HE289">
        <v>1</v>
      </c>
      <c r="HF289">
        <v>0.0601575</v>
      </c>
      <c r="HG289">
        <v>-1.24961</v>
      </c>
      <c r="HH289">
        <v>20.1303</v>
      </c>
      <c r="HI289">
        <v>5.19842</v>
      </c>
      <c r="HJ289">
        <v>12.004</v>
      </c>
      <c r="HK289">
        <v>4.9751</v>
      </c>
      <c r="HL289">
        <v>3.294</v>
      </c>
      <c r="HM289">
        <v>9999</v>
      </c>
      <c r="HN289">
        <v>999.9</v>
      </c>
      <c r="HO289">
        <v>9999</v>
      </c>
      <c r="HP289">
        <v>9999</v>
      </c>
      <c r="HQ289">
        <v>1.86325</v>
      </c>
      <c r="HR289">
        <v>1.86813</v>
      </c>
      <c r="HS289">
        <v>1.86785</v>
      </c>
      <c r="HT289">
        <v>1.86905</v>
      </c>
      <c r="HU289">
        <v>1.86982</v>
      </c>
      <c r="HV289">
        <v>1.86585</v>
      </c>
      <c r="HW289">
        <v>1.86692</v>
      </c>
      <c r="HX289">
        <v>1.86838</v>
      </c>
      <c r="HY289">
        <v>5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2.164</v>
      </c>
      <c r="IM289">
        <v>0.3642</v>
      </c>
      <c r="IN289">
        <v>0.725814700763697</v>
      </c>
      <c r="IO289">
        <v>0.00362048344270013</v>
      </c>
      <c r="IP289">
        <v>-5.06934738496834e-07</v>
      </c>
      <c r="IQ289">
        <v>1.8318064437723e-10</v>
      </c>
      <c r="IR289">
        <v>-0.101343419155985</v>
      </c>
      <c r="IS289">
        <v>-0.0180113055313949</v>
      </c>
      <c r="IT289">
        <v>0.00213158163258544</v>
      </c>
      <c r="IU289">
        <v>-2.28843148016446e-05</v>
      </c>
      <c r="IV289">
        <v>5</v>
      </c>
      <c r="IW289">
        <v>2442</v>
      </c>
      <c r="IX289">
        <v>1</v>
      </c>
      <c r="IY289">
        <v>27</v>
      </c>
      <c r="IZ289">
        <v>29309817.3</v>
      </c>
      <c r="JA289">
        <v>29309817.3</v>
      </c>
      <c r="JB289">
        <v>0.950928</v>
      </c>
      <c r="JC289">
        <v>2.64893</v>
      </c>
      <c r="JD289">
        <v>1.54785</v>
      </c>
      <c r="JE289">
        <v>2.31689</v>
      </c>
      <c r="JF289">
        <v>1.64673</v>
      </c>
      <c r="JG289">
        <v>2.21802</v>
      </c>
      <c r="JH289">
        <v>34.1678</v>
      </c>
      <c r="JI289">
        <v>24.2188</v>
      </c>
      <c r="JJ289">
        <v>18</v>
      </c>
      <c r="JK289">
        <v>505.471</v>
      </c>
      <c r="JL289">
        <v>332.935</v>
      </c>
      <c r="JM289">
        <v>30.9011</v>
      </c>
      <c r="JN289">
        <v>28.1441</v>
      </c>
      <c r="JO289">
        <v>29.9998</v>
      </c>
      <c r="JP289">
        <v>28.162</v>
      </c>
      <c r="JQ289">
        <v>28.1222</v>
      </c>
      <c r="JR289">
        <v>19.0652</v>
      </c>
      <c r="JS289">
        <v>21.587</v>
      </c>
      <c r="JT289">
        <v>86.1381</v>
      </c>
      <c r="JU289">
        <v>30.9167</v>
      </c>
      <c r="JV289">
        <v>419.9</v>
      </c>
      <c r="JW289">
        <v>24.0169</v>
      </c>
      <c r="JX289">
        <v>96.6657</v>
      </c>
      <c r="JY289">
        <v>94.6151</v>
      </c>
    </row>
    <row r="290" spans="1:285">
      <c r="A290">
        <v>274</v>
      </c>
      <c r="B290">
        <v>1758589038</v>
      </c>
      <c r="C290">
        <v>5497.90000009537</v>
      </c>
      <c r="D290" t="s">
        <v>980</v>
      </c>
      <c r="E290" t="s">
        <v>981</v>
      </c>
      <c r="F290">
        <v>5</v>
      </c>
      <c r="G290" t="s">
        <v>419</v>
      </c>
      <c r="H290" t="s">
        <v>975</v>
      </c>
      <c r="I290" t="s">
        <v>421</v>
      </c>
      <c r="J290">
        <v>1758589035.33333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1.37</v>
      </c>
      <c r="DB290">
        <v>0.5</v>
      </c>
      <c r="DC290" t="s">
        <v>423</v>
      </c>
      <c r="DD290">
        <v>2</v>
      </c>
      <c r="DE290">
        <v>1758589035.33333</v>
      </c>
      <c r="DF290">
        <v>420.222</v>
      </c>
      <c r="DG290">
        <v>419.863</v>
      </c>
      <c r="DH290">
        <v>24.0597</v>
      </c>
      <c r="DI290">
        <v>24.0086333333333</v>
      </c>
      <c r="DJ290">
        <v>418.057666666667</v>
      </c>
      <c r="DK290">
        <v>23.6954333333333</v>
      </c>
      <c r="DL290">
        <v>500.029</v>
      </c>
      <c r="DM290">
        <v>89.6142666666667</v>
      </c>
      <c r="DN290">
        <v>0.0341445</v>
      </c>
      <c r="DO290">
        <v>30.2252333333333</v>
      </c>
      <c r="DP290">
        <v>29.9943</v>
      </c>
      <c r="DQ290">
        <v>999.9</v>
      </c>
      <c r="DR290">
        <v>0</v>
      </c>
      <c r="DS290">
        <v>0</v>
      </c>
      <c r="DT290">
        <v>9983.12333333333</v>
      </c>
      <c r="DU290">
        <v>0</v>
      </c>
      <c r="DV290">
        <v>0.283635</v>
      </c>
      <c r="DW290">
        <v>0.358785</v>
      </c>
      <c r="DX290">
        <v>430.581333333333</v>
      </c>
      <c r="DY290">
        <v>430.191333333333</v>
      </c>
      <c r="DZ290">
        <v>0.0510489333333333</v>
      </c>
      <c r="EA290">
        <v>419.863</v>
      </c>
      <c r="EB290">
        <v>24.0086333333333</v>
      </c>
      <c r="EC290">
        <v>2.15609</v>
      </c>
      <c r="ED290">
        <v>2.15151666666667</v>
      </c>
      <c r="EE290">
        <v>18.6397333333333</v>
      </c>
      <c r="EF290">
        <v>18.6058</v>
      </c>
      <c r="EG290">
        <v>0.00500059</v>
      </c>
      <c r="EH290">
        <v>0</v>
      </c>
      <c r="EI290">
        <v>0</v>
      </c>
      <c r="EJ290">
        <v>0</v>
      </c>
      <c r="EK290">
        <v>128.533333333333</v>
      </c>
      <c r="EL290">
        <v>0.00500059</v>
      </c>
      <c r="EM290">
        <v>-2.06666666666667</v>
      </c>
      <c r="EN290">
        <v>1.13333333333333</v>
      </c>
      <c r="EO290">
        <v>35.979</v>
      </c>
      <c r="EP290">
        <v>40.583</v>
      </c>
      <c r="EQ290">
        <v>37.812</v>
      </c>
      <c r="ER290">
        <v>41.354</v>
      </c>
      <c r="ES290">
        <v>38.854</v>
      </c>
      <c r="ET290">
        <v>0</v>
      </c>
      <c r="EU290">
        <v>0</v>
      </c>
      <c r="EV290">
        <v>0</v>
      </c>
      <c r="EW290">
        <v>1758589037</v>
      </c>
      <c r="EX290">
        <v>0</v>
      </c>
      <c r="EY290">
        <v>134.057692307692</v>
      </c>
      <c r="EZ290">
        <v>-8.75555598768233</v>
      </c>
      <c r="FA290">
        <v>12.1435896741872</v>
      </c>
      <c r="FB290">
        <v>-8.96923076923077</v>
      </c>
      <c r="FC290">
        <v>15</v>
      </c>
      <c r="FD290">
        <v>0</v>
      </c>
      <c r="FE290" t="s">
        <v>424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0.3060121</v>
      </c>
      <c r="FR290">
        <v>0.260446827067669</v>
      </c>
      <c r="FS290">
        <v>0.0422671107433427</v>
      </c>
      <c r="FT290">
        <v>1</v>
      </c>
      <c r="FU290">
        <v>134.55</v>
      </c>
      <c r="FV290">
        <v>-3.42704356812437</v>
      </c>
      <c r="FW290">
        <v>4.87256726630899</v>
      </c>
      <c r="FX290">
        <v>-1</v>
      </c>
      <c r="FY290">
        <v>0.05976448</v>
      </c>
      <c r="FZ290">
        <v>-0.0261378496240603</v>
      </c>
      <c r="GA290">
        <v>0.00378447408441384</v>
      </c>
      <c r="GB290">
        <v>1</v>
      </c>
      <c r="GC290">
        <v>2</v>
      </c>
      <c r="GD290">
        <v>2</v>
      </c>
      <c r="GE290" t="s">
        <v>425</v>
      </c>
      <c r="GF290">
        <v>3.1333</v>
      </c>
      <c r="GG290">
        <v>2.71199</v>
      </c>
      <c r="GH290">
        <v>0.0886872</v>
      </c>
      <c r="GI290">
        <v>0.0891313</v>
      </c>
      <c r="GJ290">
        <v>0.102247</v>
      </c>
      <c r="GK290">
        <v>0.102797</v>
      </c>
      <c r="GL290">
        <v>34333.9</v>
      </c>
      <c r="GM290">
        <v>36758.5</v>
      </c>
      <c r="GN290">
        <v>34086.4</v>
      </c>
      <c r="GO290">
        <v>36538.1</v>
      </c>
      <c r="GP290">
        <v>43219.8</v>
      </c>
      <c r="GQ290">
        <v>47058.1</v>
      </c>
      <c r="GR290">
        <v>53179.9</v>
      </c>
      <c r="GS290">
        <v>58396.9</v>
      </c>
      <c r="GT290">
        <v>1.95618</v>
      </c>
      <c r="GU290">
        <v>1.66092</v>
      </c>
      <c r="GV290">
        <v>0.0953078</v>
      </c>
      <c r="GW290">
        <v>0</v>
      </c>
      <c r="GX290">
        <v>28.4361</v>
      </c>
      <c r="GY290">
        <v>999.9</v>
      </c>
      <c r="GZ290">
        <v>59.016</v>
      </c>
      <c r="HA290">
        <v>30.484</v>
      </c>
      <c r="HB290">
        <v>28.8438</v>
      </c>
      <c r="HC290">
        <v>54.5901</v>
      </c>
      <c r="HD290">
        <v>45.7532</v>
      </c>
      <c r="HE290">
        <v>1</v>
      </c>
      <c r="HF290">
        <v>0.0598679</v>
      </c>
      <c r="HG290">
        <v>-1.31739</v>
      </c>
      <c r="HH290">
        <v>20.1297</v>
      </c>
      <c r="HI290">
        <v>5.19872</v>
      </c>
      <c r="HJ290">
        <v>12.004</v>
      </c>
      <c r="HK290">
        <v>4.9753</v>
      </c>
      <c r="HL290">
        <v>3.294</v>
      </c>
      <c r="HM290">
        <v>9999</v>
      </c>
      <c r="HN290">
        <v>999.9</v>
      </c>
      <c r="HO290">
        <v>9999</v>
      </c>
      <c r="HP290">
        <v>9999</v>
      </c>
      <c r="HQ290">
        <v>1.86325</v>
      </c>
      <c r="HR290">
        <v>1.86813</v>
      </c>
      <c r="HS290">
        <v>1.86785</v>
      </c>
      <c r="HT290">
        <v>1.86905</v>
      </c>
      <c r="HU290">
        <v>1.86982</v>
      </c>
      <c r="HV290">
        <v>1.86585</v>
      </c>
      <c r="HW290">
        <v>1.86692</v>
      </c>
      <c r="HX290">
        <v>1.86837</v>
      </c>
      <c r="HY290">
        <v>5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2.164</v>
      </c>
      <c r="IM290">
        <v>0.364</v>
      </c>
      <c r="IN290">
        <v>0.725814700763697</v>
      </c>
      <c r="IO290">
        <v>0.00362048344270013</v>
      </c>
      <c r="IP290">
        <v>-5.06934738496834e-07</v>
      </c>
      <c r="IQ290">
        <v>1.8318064437723e-10</v>
      </c>
      <c r="IR290">
        <v>-0.101343419155985</v>
      </c>
      <c r="IS290">
        <v>-0.0180113055313949</v>
      </c>
      <c r="IT290">
        <v>0.00213158163258544</v>
      </c>
      <c r="IU290">
        <v>-2.28843148016446e-05</v>
      </c>
      <c r="IV290">
        <v>5</v>
      </c>
      <c r="IW290">
        <v>2442</v>
      </c>
      <c r="IX290">
        <v>1</v>
      </c>
      <c r="IY290">
        <v>27</v>
      </c>
      <c r="IZ290">
        <v>29309817.3</v>
      </c>
      <c r="JA290">
        <v>29309817.3</v>
      </c>
      <c r="JB290">
        <v>0.950928</v>
      </c>
      <c r="JC290">
        <v>2.64771</v>
      </c>
      <c r="JD290">
        <v>1.54785</v>
      </c>
      <c r="JE290">
        <v>2.31812</v>
      </c>
      <c r="JF290">
        <v>1.64673</v>
      </c>
      <c r="JG290">
        <v>2.28882</v>
      </c>
      <c r="JH290">
        <v>34.1678</v>
      </c>
      <c r="JI290">
        <v>24.2188</v>
      </c>
      <c r="JJ290">
        <v>18</v>
      </c>
      <c r="JK290">
        <v>505.494</v>
      </c>
      <c r="JL290">
        <v>332.906</v>
      </c>
      <c r="JM290">
        <v>30.8918</v>
      </c>
      <c r="JN290">
        <v>28.1429</v>
      </c>
      <c r="JO290">
        <v>29.9998</v>
      </c>
      <c r="JP290">
        <v>28.1608</v>
      </c>
      <c r="JQ290">
        <v>28.1211</v>
      </c>
      <c r="JR290">
        <v>19.0622</v>
      </c>
      <c r="JS290">
        <v>21.587</v>
      </c>
      <c r="JT290">
        <v>86.1381</v>
      </c>
      <c r="JU290">
        <v>30.9167</v>
      </c>
      <c r="JV290">
        <v>419.9</v>
      </c>
      <c r="JW290">
        <v>24.0169</v>
      </c>
      <c r="JX290">
        <v>96.6661</v>
      </c>
      <c r="JY290">
        <v>94.6152</v>
      </c>
    </row>
    <row r="291" spans="1:285">
      <c r="A291">
        <v>275</v>
      </c>
      <c r="B291">
        <v>1758589040</v>
      </c>
      <c r="C291">
        <v>5499.90000009537</v>
      </c>
      <c r="D291" t="s">
        <v>982</v>
      </c>
      <c r="E291" t="s">
        <v>983</v>
      </c>
      <c r="F291">
        <v>5</v>
      </c>
      <c r="G291" t="s">
        <v>419</v>
      </c>
      <c r="H291" t="s">
        <v>975</v>
      </c>
      <c r="I291" t="s">
        <v>421</v>
      </c>
      <c r="J291">
        <v>1758589036.25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1.37</v>
      </c>
      <c r="DB291">
        <v>0.5</v>
      </c>
      <c r="DC291" t="s">
        <v>423</v>
      </c>
      <c r="DD291">
        <v>2</v>
      </c>
      <c r="DE291">
        <v>1758589036.25</v>
      </c>
      <c r="DF291">
        <v>420.2125</v>
      </c>
      <c r="DG291">
        <v>419.87875</v>
      </c>
      <c r="DH291">
        <v>24.0585</v>
      </c>
      <c r="DI291">
        <v>24.00825</v>
      </c>
      <c r="DJ291">
        <v>418.04825</v>
      </c>
      <c r="DK291">
        <v>23.694275</v>
      </c>
      <c r="DL291">
        <v>500.01975</v>
      </c>
      <c r="DM291">
        <v>89.6143</v>
      </c>
      <c r="DN291">
        <v>0.0341953</v>
      </c>
      <c r="DO291">
        <v>30.2248</v>
      </c>
      <c r="DP291">
        <v>29.9931</v>
      </c>
      <c r="DQ291">
        <v>999.9</v>
      </c>
      <c r="DR291">
        <v>0</v>
      </c>
      <c r="DS291">
        <v>0</v>
      </c>
      <c r="DT291">
        <v>9978.28</v>
      </c>
      <c r="DU291">
        <v>0</v>
      </c>
      <c r="DV291">
        <v>0.2861635</v>
      </c>
      <c r="DW291">
        <v>0.33382425</v>
      </c>
      <c r="DX291">
        <v>430.57125</v>
      </c>
      <c r="DY291">
        <v>430.20725</v>
      </c>
      <c r="DZ291">
        <v>0.0502329</v>
      </c>
      <c r="EA291">
        <v>419.87875</v>
      </c>
      <c r="EB291">
        <v>24.00825</v>
      </c>
      <c r="EC291">
        <v>2.1559825</v>
      </c>
      <c r="ED291">
        <v>2.1514825</v>
      </c>
      <c r="EE291">
        <v>18.63895</v>
      </c>
      <c r="EF291">
        <v>18.60555</v>
      </c>
      <c r="EG291">
        <v>0.00500059</v>
      </c>
      <c r="EH291">
        <v>0</v>
      </c>
      <c r="EI291">
        <v>0</v>
      </c>
      <c r="EJ291">
        <v>0</v>
      </c>
      <c r="EK291">
        <v>130.3</v>
      </c>
      <c r="EL291">
        <v>0.00500059</v>
      </c>
      <c r="EM291">
        <v>-3.575</v>
      </c>
      <c r="EN291">
        <v>0.7</v>
      </c>
      <c r="EO291">
        <v>35.98425</v>
      </c>
      <c r="EP291">
        <v>40.5935</v>
      </c>
      <c r="EQ291">
        <v>37.812</v>
      </c>
      <c r="ER291">
        <v>41.37475</v>
      </c>
      <c r="ES291">
        <v>38.85925</v>
      </c>
      <c r="ET291">
        <v>0</v>
      </c>
      <c r="EU291">
        <v>0</v>
      </c>
      <c r="EV291">
        <v>0</v>
      </c>
      <c r="EW291">
        <v>1758589039.4</v>
      </c>
      <c r="EX291">
        <v>0</v>
      </c>
      <c r="EY291">
        <v>134.684615384615</v>
      </c>
      <c r="EZ291">
        <v>-12.1435901841237</v>
      </c>
      <c r="FA291">
        <v>19.5794871896865</v>
      </c>
      <c r="FB291">
        <v>-8.98846153846154</v>
      </c>
      <c r="FC291">
        <v>15</v>
      </c>
      <c r="FD291">
        <v>0</v>
      </c>
      <c r="FE291" t="s">
        <v>424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0.31443185</v>
      </c>
      <c r="FR291">
        <v>0.152395353383458</v>
      </c>
      <c r="FS291">
        <v>0.03762507676042</v>
      </c>
      <c r="FT291">
        <v>1</v>
      </c>
      <c r="FU291">
        <v>134.341176470588</v>
      </c>
      <c r="FV291">
        <v>-7.74942719455462</v>
      </c>
      <c r="FW291">
        <v>5.94084157471961</v>
      </c>
      <c r="FX291">
        <v>-1</v>
      </c>
      <c r="FY291">
        <v>0.058481885</v>
      </c>
      <c r="FZ291">
        <v>-0.0444278390977443</v>
      </c>
      <c r="GA291">
        <v>0.00522597988431596</v>
      </c>
      <c r="GB291">
        <v>1</v>
      </c>
      <c r="GC291">
        <v>2</v>
      </c>
      <c r="GD291">
        <v>2</v>
      </c>
      <c r="GE291" t="s">
        <v>425</v>
      </c>
      <c r="GF291">
        <v>3.13308</v>
      </c>
      <c r="GG291">
        <v>2.71214</v>
      </c>
      <c r="GH291">
        <v>0.088684</v>
      </c>
      <c r="GI291">
        <v>0.0891305</v>
      </c>
      <c r="GJ291">
        <v>0.102244</v>
      </c>
      <c r="GK291">
        <v>0.102792</v>
      </c>
      <c r="GL291">
        <v>34334</v>
      </c>
      <c r="GM291">
        <v>36758.5</v>
      </c>
      <c r="GN291">
        <v>34086.4</v>
      </c>
      <c r="GO291">
        <v>36538</v>
      </c>
      <c r="GP291">
        <v>43220</v>
      </c>
      <c r="GQ291">
        <v>47058.2</v>
      </c>
      <c r="GR291">
        <v>53180</v>
      </c>
      <c r="GS291">
        <v>58396.7</v>
      </c>
      <c r="GT291">
        <v>1.95608</v>
      </c>
      <c r="GU291">
        <v>1.66105</v>
      </c>
      <c r="GV291">
        <v>0.0951625</v>
      </c>
      <c r="GW291">
        <v>0</v>
      </c>
      <c r="GX291">
        <v>28.4361</v>
      </c>
      <c r="GY291">
        <v>999.9</v>
      </c>
      <c r="GZ291">
        <v>59.016</v>
      </c>
      <c r="HA291">
        <v>30.484</v>
      </c>
      <c r="HB291">
        <v>28.8464</v>
      </c>
      <c r="HC291">
        <v>54.6001</v>
      </c>
      <c r="HD291">
        <v>46.0096</v>
      </c>
      <c r="HE291">
        <v>1</v>
      </c>
      <c r="HF291">
        <v>0.0597332</v>
      </c>
      <c r="HG291">
        <v>-1.37104</v>
      </c>
      <c r="HH291">
        <v>20.1293</v>
      </c>
      <c r="HI291">
        <v>5.19887</v>
      </c>
      <c r="HJ291">
        <v>12.004</v>
      </c>
      <c r="HK291">
        <v>4.97535</v>
      </c>
      <c r="HL291">
        <v>3.294</v>
      </c>
      <c r="HM291">
        <v>9999</v>
      </c>
      <c r="HN291">
        <v>999.9</v>
      </c>
      <c r="HO291">
        <v>9999</v>
      </c>
      <c r="HP291">
        <v>9999</v>
      </c>
      <c r="HQ291">
        <v>1.86325</v>
      </c>
      <c r="HR291">
        <v>1.86813</v>
      </c>
      <c r="HS291">
        <v>1.86785</v>
      </c>
      <c r="HT291">
        <v>1.86905</v>
      </c>
      <c r="HU291">
        <v>1.86982</v>
      </c>
      <c r="HV291">
        <v>1.86586</v>
      </c>
      <c r="HW291">
        <v>1.86693</v>
      </c>
      <c r="HX291">
        <v>1.86836</v>
      </c>
      <c r="HY291">
        <v>5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2.164</v>
      </c>
      <c r="IM291">
        <v>0.364</v>
      </c>
      <c r="IN291">
        <v>0.725814700763697</v>
      </c>
      <c r="IO291">
        <v>0.00362048344270013</v>
      </c>
      <c r="IP291">
        <v>-5.06934738496834e-07</v>
      </c>
      <c r="IQ291">
        <v>1.8318064437723e-10</v>
      </c>
      <c r="IR291">
        <v>-0.101343419155985</v>
      </c>
      <c r="IS291">
        <v>-0.0180113055313949</v>
      </c>
      <c r="IT291">
        <v>0.00213158163258544</v>
      </c>
      <c r="IU291">
        <v>-2.28843148016446e-05</v>
      </c>
      <c r="IV291">
        <v>5</v>
      </c>
      <c r="IW291">
        <v>2442</v>
      </c>
      <c r="IX291">
        <v>1</v>
      </c>
      <c r="IY291">
        <v>27</v>
      </c>
      <c r="IZ291">
        <v>29309817.3</v>
      </c>
      <c r="JA291">
        <v>29309817.3</v>
      </c>
      <c r="JB291">
        <v>0.950928</v>
      </c>
      <c r="JC291">
        <v>2.6416</v>
      </c>
      <c r="JD291">
        <v>1.54785</v>
      </c>
      <c r="JE291">
        <v>2.31812</v>
      </c>
      <c r="JF291">
        <v>1.64673</v>
      </c>
      <c r="JG291">
        <v>2.34375</v>
      </c>
      <c r="JH291">
        <v>34.1678</v>
      </c>
      <c r="JI291">
        <v>24.2276</v>
      </c>
      <c r="JJ291">
        <v>18</v>
      </c>
      <c r="JK291">
        <v>505.412</v>
      </c>
      <c r="JL291">
        <v>332.959</v>
      </c>
      <c r="JM291">
        <v>30.8861</v>
      </c>
      <c r="JN291">
        <v>28.1422</v>
      </c>
      <c r="JO291">
        <v>29.9999</v>
      </c>
      <c r="JP291">
        <v>28.159</v>
      </c>
      <c r="JQ291">
        <v>28.1199</v>
      </c>
      <c r="JR291">
        <v>19.0641</v>
      </c>
      <c r="JS291">
        <v>21.587</v>
      </c>
      <c r="JT291">
        <v>86.1381</v>
      </c>
      <c r="JU291">
        <v>30.9167</v>
      </c>
      <c r="JV291">
        <v>419.9</v>
      </c>
      <c r="JW291">
        <v>24.0169</v>
      </c>
      <c r="JX291">
        <v>96.6662</v>
      </c>
      <c r="JY291">
        <v>94.615</v>
      </c>
    </row>
    <row r="292" spans="1:285">
      <c r="A292">
        <v>276</v>
      </c>
      <c r="B292">
        <v>1758589042</v>
      </c>
      <c r="C292">
        <v>5501.90000009537</v>
      </c>
      <c r="D292" t="s">
        <v>984</v>
      </c>
      <c r="E292" t="s">
        <v>985</v>
      </c>
      <c r="F292">
        <v>5</v>
      </c>
      <c r="G292" t="s">
        <v>419</v>
      </c>
      <c r="H292" t="s">
        <v>975</v>
      </c>
      <c r="I292" t="s">
        <v>421</v>
      </c>
      <c r="J292">
        <v>1758589039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1.37</v>
      </c>
      <c r="DB292">
        <v>0.5</v>
      </c>
      <c r="DC292" t="s">
        <v>423</v>
      </c>
      <c r="DD292">
        <v>2</v>
      </c>
      <c r="DE292">
        <v>1758589039</v>
      </c>
      <c r="DF292">
        <v>420.194666666667</v>
      </c>
      <c r="DG292">
        <v>419.896666666667</v>
      </c>
      <c r="DH292">
        <v>24.0551333333333</v>
      </c>
      <c r="DI292">
        <v>24.0068</v>
      </c>
      <c r="DJ292">
        <v>418.030333333333</v>
      </c>
      <c r="DK292">
        <v>23.6910666666667</v>
      </c>
      <c r="DL292">
        <v>500.036333333333</v>
      </c>
      <c r="DM292">
        <v>89.6144</v>
      </c>
      <c r="DN292">
        <v>0.0341803</v>
      </c>
      <c r="DO292">
        <v>30.2233</v>
      </c>
      <c r="DP292">
        <v>29.988</v>
      </c>
      <c r="DQ292">
        <v>999.9</v>
      </c>
      <c r="DR292">
        <v>0</v>
      </c>
      <c r="DS292">
        <v>0</v>
      </c>
      <c r="DT292">
        <v>9988.32333333333</v>
      </c>
      <c r="DU292">
        <v>0</v>
      </c>
      <c r="DV292">
        <v>0.290990333333333</v>
      </c>
      <c r="DW292">
        <v>0.298024666666667</v>
      </c>
      <c r="DX292">
        <v>430.551666666667</v>
      </c>
      <c r="DY292">
        <v>430.225</v>
      </c>
      <c r="DZ292">
        <v>0.0483379333333333</v>
      </c>
      <c r="EA292">
        <v>419.896666666667</v>
      </c>
      <c r="EB292">
        <v>24.0068</v>
      </c>
      <c r="EC292">
        <v>2.15568666666667</v>
      </c>
      <c r="ED292">
        <v>2.15135333333333</v>
      </c>
      <c r="EE292">
        <v>18.6367333333333</v>
      </c>
      <c r="EF292">
        <v>18.6046</v>
      </c>
      <c r="EG292">
        <v>0.00500059</v>
      </c>
      <c r="EH292">
        <v>0</v>
      </c>
      <c r="EI292">
        <v>0</v>
      </c>
      <c r="EJ292">
        <v>0</v>
      </c>
      <c r="EK292">
        <v>130.6</v>
      </c>
      <c r="EL292">
        <v>0.00500059</v>
      </c>
      <c r="EM292">
        <v>-3.1</v>
      </c>
      <c r="EN292">
        <v>0.466666666666667</v>
      </c>
      <c r="EO292">
        <v>36</v>
      </c>
      <c r="EP292">
        <v>40.6456666666667</v>
      </c>
      <c r="EQ292">
        <v>37.833</v>
      </c>
      <c r="ER292">
        <v>41.4373333333333</v>
      </c>
      <c r="ES292">
        <v>38.875</v>
      </c>
      <c r="ET292">
        <v>0</v>
      </c>
      <c r="EU292">
        <v>0</v>
      </c>
      <c r="EV292">
        <v>0</v>
      </c>
      <c r="EW292">
        <v>1758589041.2</v>
      </c>
      <c r="EX292">
        <v>0</v>
      </c>
      <c r="EY292">
        <v>134.488</v>
      </c>
      <c r="EZ292">
        <v>-6.3615391865755</v>
      </c>
      <c r="FA292">
        <v>10.1461539696424</v>
      </c>
      <c r="FB292">
        <v>-8.484</v>
      </c>
      <c r="FC292">
        <v>15</v>
      </c>
      <c r="FD292">
        <v>0</v>
      </c>
      <c r="FE292" t="s">
        <v>424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0.3128556</v>
      </c>
      <c r="FR292">
        <v>0.00839693233082745</v>
      </c>
      <c r="FS292">
        <v>0.0393126453681255</v>
      </c>
      <c r="FT292">
        <v>1</v>
      </c>
      <c r="FU292">
        <v>134.344117647059</v>
      </c>
      <c r="FV292">
        <v>-1.33078703983109</v>
      </c>
      <c r="FW292">
        <v>5.79858964477674</v>
      </c>
      <c r="FX292">
        <v>-1</v>
      </c>
      <c r="FY292">
        <v>0.057121855</v>
      </c>
      <c r="FZ292">
        <v>-0.0560575894736843</v>
      </c>
      <c r="GA292">
        <v>0.00600041288266691</v>
      </c>
      <c r="GB292">
        <v>1</v>
      </c>
      <c r="GC292">
        <v>2</v>
      </c>
      <c r="GD292">
        <v>2</v>
      </c>
      <c r="GE292" t="s">
        <v>425</v>
      </c>
      <c r="GF292">
        <v>3.13313</v>
      </c>
      <c r="GG292">
        <v>2.71228</v>
      </c>
      <c r="GH292">
        <v>0.0886822</v>
      </c>
      <c r="GI292">
        <v>0.0891199</v>
      </c>
      <c r="GJ292">
        <v>0.102242</v>
      </c>
      <c r="GK292">
        <v>0.102787</v>
      </c>
      <c r="GL292">
        <v>34334</v>
      </c>
      <c r="GM292">
        <v>36759</v>
      </c>
      <c r="GN292">
        <v>34086.3</v>
      </c>
      <c r="GO292">
        <v>36538.2</v>
      </c>
      <c r="GP292">
        <v>43220.1</v>
      </c>
      <c r="GQ292">
        <v>47058.7</v>
      </c>
      <c r="GR292">
        <v>53179.9</v>
      </c>
      <c r="GS292">
        <v>58397</v>
      </c>
      <c r="GT292">
        <v>1.95632</v>
      </c>
      <c r="GU292">
        <v>1.6609</v>
      </c>
      <c r="GV292">
        <v>0.0951551</v>
      </c>
      <c r="GW292">
        <v>0</v>
      </c>
      <c r="GX292">
        <v>28.4361</v>
      </c>
      <c r="GY292">
        <v>999.9</v>
      </c>
      <c r="GZ292">
        <v>59.016</v>
      </c>
      <c r="HA292">
        <v>30.484</v>
      </c>
      <c r="HB292">
        <v>28.8441</v>
      </c>
      <c r="HC292">
        <v>54.8201</v>
      </c>
      <c r="HD292">
        <v>46.0978</v>
      </c>
      <c r="HE292">
        <v>1</v>
      </c>
      <c r="HF292">
        <v>0.0598323</v>
      </c>
      <c r="HG292">
        <v>-1.4512</v>
      </c>
      <c r="HH292">
        <v>20.1287</v>
      </c>
      <c r="HI292">
        <v>5.19902</v>
      </c>
      <c r="HJ292">
        <v>12.0041</v>
      </c>
      <c r="HK292">
        <v>4.9754</v>
      </c>
      <c r="HL292">
        <v>3.294</v>
      </c>
      <c r="HM292">
        <v>9999</v>
      </c>
      <c r="HN292">
        <v>999.9</v>
      </c>
      <c r="HO292">
        <v>9999</v>
      </c>
      <c r="HP292">
        <v>9999</v>
      </c>
      <c r="HQ292">
        <v>1.86325</v>
      </c>
      <c r="HR292">
        <v>1.86813</v>
      </c>
      <c r="HS292">
        <v>1.86784</v>
      </c>
      <c r="HT292">
        <v>1.86905</v>
      </c>
      <c r="HU292">
        <v>1.86981</v>
      </c>
      <c r="HV292">
        <v>1.86586</v>
      </c>
      <c r="HW292">
        <v>1.86694</v>
      </c>
      <c r="HX292">
        <v>1.86838</v>
      </c>
      <c r="HY292">
        <v>5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2.164</v>
      </c>
      <c r="IM292">
        <v>0.364</v>
      </c>
      <c r="IN292">
        <v>0.725814700763697</v>
      </c>
      <c r="IO292">
        <v>0.00362048344270013</v>
      </c>
      <c r="IP292">
        <v>-5.06934738496834e-07</v>
      </c>
      <c r="IQ292">
        <v>1.8318064437723e-10</v>
      </c>
      <c r="IR292">
        <v>-0.101343419155985</v>
      </c>
      <c r="IS292">
        <v>-0.0180113055313949</v>
      </c>
      <c r="IT292">
        <v>0.00213158163258544</v>
      </c>
      <c r="IU292">
        <v>-2.28843148016446e-05</v>
      </c>
      <c r="IV292">
        <v>5</v>
      </c>
      <c r="IW292">
        <v>2442</v>
      </c>
      <c r="IX292">
        <v>1</v>
      </c>
      <c r="IY292">
        <v>27</v>
      </c>
      <c r="IZ292">
        <v>29309817.4</v>
      </c>
      <c r="JA292">
        <v>29309817.4</v>
      </c>
      <c r="JB292">
        <v>0.950928</v>
      </c>
      <c r="JC292">
        <v>2.63672</v>
      </c>
      <c r="JD292">
        <v>1.54785</v>
      </c>
      <c r="JE292">
        <v>2.31812</v>
      </c>
      <c r="JF292">
        <v>1.64551</v>
      </c>
      <c r="JG292">
        <v>2.37183</v>
      </c>
      <c r="JH292">
        <v>34.1678</v>
      </c>
      <c r="JI292">
        <v>24.2276</v>
      </c>
      <c r="JJ292">
        <v>18</v>
      </c>
      <c r="JK292">
        <v>505.567</v>
      </c>
      <c r="JL292">
        <v>332.881</v>
      </c>
      <c r="JM292">
        <v>30.8834</v>
      </c>
      <c r="JN292">
        <v>28.1411</v>
      </c>
      <c r="JO292">
        <v>30</v>
      </c>
      <c r="JP292">
        <v>28.1578</v>
      </c>
      <c r="JQ292">
        <v>28.1188</v>
      </c>
      <c r="JR292">
        <v>19.0659</v>
      </c>
      <c r="JS292">
        <v>21.587</v>
      </c>
      <c r="JT292">
        <v>86.1381</v>
      </c>
      <c r="JU292">
        <v>30.9252</v>
      </c>
      <c r="JV292">
        <v>419.9</v>
      </c>
      <c r="JW292">
        <v>24.0169</v>
      </c>
      <c r="JX292">
        <v>96.666</v>
      </c>
      <c r="JY292">
        <v>94.6153</v>
      </c>
    </row>
    <row r="293" spans="1:285">
      <c r="A293">
        <v>277</v>
      </c>
      <c r="B293">
        <v>1758589044</v>
      </c>
      <c r="C293">
        <v>5503.90000009537</v>
      </c>
      <c r="D293" t="s">
        <v>986</v>
      </c>
      <c r="E293" t="s">
        <v>987</v>
      </c>
      <c r="F293">
        <v>5</v>
      </c>
      <c r="G293" t="s">
        <v>419</v>
      </c>
      <c r="H293" t="s">
        <v>975</v>
      </c>
      <c r="I293" t="s">
        <v>421</v>
      </c>
      <c r="J293">
        <v>1758589041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1.37</v>
      </c>
      <c r="DB293">
        <v>0.5</v>
      </c>
      <c r="DC293" t="s">
        <v>423</v>
      </c>
      <c r="DD293">
        <v>2</v>
      </c>
      <c r="DE293">
        <v>1758589041</v>
      </c>
      <c r="DF293">
        <v>420.184</v>
      </c>
      <c r="DG293">
        <v>419.901</v>
      </c>
      <c r="DH293">
        <v>24.0534666666667</v>
      </c>
      <c r="DI293">
        <v>24.0051666666667</v>
      </c>
      <c r="DJ293">
        <v>418.02</v>
      </c>
      <c r="DK293">
        <v>23.6894666666667</v>
      </c>
      <c r="DL293">
        <v>499.97</v>
      </c>
      <c r="DM293">
        <v>89.6146</v>
      </c>
      <c r="DN293">
        <v>0.0343008</v>
      </c>
      <c r="DO293">
        <v>30.2211666666667</v>
      </c>
      <c r="DP293">
        <v>29.9867333333333</v>
      </c>
      <c r="DQ293">
        <v>999.9</v>
      </c>
      <c r="DR293">
        <v>0</v>
      </c>
      <c r="DS293">
        <v>0</v>
      </c>
      <c r="DT293">
        <v>9985.82333333333</v>
      </c>
      <c r="DU293">
        <v>0</v>
      </c>
      <c r="DV293">
        <v>0.286393333333333</v>
      </c>
      <c r="DW293">
        <v>0.283579666666667</v>
      </c>
      <c r="DX293">
        <v>430.540333333333</v>
      </c>
      <c r="DY293">
        <v>430.228333333333</v>
      </c>
      <c r="DZ293">
        <v>0.0482934333333333</v>
      </c>
      <c r="EA293">
        <v>419.901</v>
      </c>
      <c r="EB293">
        <v>24.0051666666667</v>
      </c>
      <c r="EC293">
        <v>2.15554</v>
      </c>
      <c r="ED293">
        <v>2.15121333333333</v>
      </c>
      <c r="EE293">
        <v>18.6356666666667</v>
      </c>
      <c r="EF293">
        <v>18.6035333333333</v>
      </c>
      <c r="EG293">
        <v>0.00500059</v>
      </c>
      <c r="EH293">
        <v>0</v>
      </c>
      <c r="EI293">
        <v>0</v>
      </c>
      <c r="EJ293">
        <v>0</v>
      </c>
      <c r="EK293">
        <v>135.033333333333</v>
      </c>
      <c r="EL293">
        <v>0.00500059</v>
      </c>
      <c r="EM293">
        <v>-8.13333333333333</v>
      </c>
      <c r="EN293">
        <v>-0.566666666666667</v>
      </c>
      <c r="EO293">
        <v>36</v>
      </c>
      <c r="EP293">
        <v>40.6663333333333</v>
      </c>
      <c r="EQ293">
        <v>37.854</v>
      </c>
      <c r="ER293">
        <v>41.479</v>
      </c>
      <c r="ES293">
        <v>38.875</v>
      </c>
      <c r="ET293">
        <v>0</v>
      </c>
      <c r="EU293">
        <v>0</v>
      </c>
      <c r="EV293">
        <v>0</v>
      </c>
      <c r="EW293">
        <v>1758589043</v>
      </c>
      <c r="EX293">
        <v>0</v>
      </c>
      <c r="EY293">
        <v>133.738461538462</v>
      </c>
      <c r="EZ293">
        <v>-6.78290653831137</v>
      </c>
      <c r="FA293">
        <v>20.9230769993625</v>
      </c>
      <c r="FB293">
        <v>-7.91538461538461</v>
      </c>
      <c r="FC293">
        <v>15</v>
      </c>
      <c r="FD293">
        <v>0</v>
      </c>
      <c r="FE293" t="s">
        <v>424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0.31132975</v>
      </c>
      <c r="FR293">
        <v>0.000178240601504234</v>
      </c>
      <c r="FS293">
        <v>0.0399273757538296</v>
      </c>
      <c r="FT293">
        <v>1</v>
      </c>
      <c r="FU293">
        <v>134.561764705882</v>
      </c>
      <c r="FV293">
        <v>-3.57066483885323</v>
      </c>
      <c r="FW293">
        <v>5.5930637035256</v>
      </c>
      <c r="FX293">
        <v>-1</v>
      </c>
      <c r="FY293">
        <v>0.055860625</v>
      </c>
      <c r="FZ293">
        <v>-0.0599674601503761</v>
      </c>
      <c r="GA293">
        <v>0.00622394394037053</v>
      </c>
      <c r="GB293">
        <v>1</v>
      </c>
      <c r="GC293">
        <v>2</v>
      </c>
      <c r="GD293">
        <v>2</v>
      </c>
      <c r="GE293" t="s">
        <v>425</v>
      </c>
      <c r="GF293">
        <v>3.1332</v>
      </c>
      <c r="GG293">
        <v>2.71232</v>
      </c>
      <c r="GH293">
        <v>0.0886848</v>
      </c>
      <c r="GI293">
        <v>0.0891285</v>
      </c>
      <c r="GJ293">
        <v>0.102236</v>
      </c>
      <c r="GK293">
        <v>0.102782</v>
      </c>
      <c r="GL293">
        <v>34334</v>
      </c>
      <c r="GM293">
        <v>36758.9</v>
      </c>
      <c r="GN293">
        <v>34086.4</v>
      </c>
      <c r="GO293">
        <v>36538.4</v>
      </c>
      <c r="GP293">
        <v>43220.3</v>
      </c>
      <c r="GQ293">
        <v>47059.2</v>
      </c>
      <c r="GR293">
        <v>53179.9</v>
      </c>
      <c r="GS293">
        <v>58397.3</v>
      </c>
      <c r="GT293">
        <v>1.95625</v>
      </c>
      <c r="GU293">
        <v>1.66105</v>
      </c>
      <c r="GV293">
        <v>0.0947826</v>
      </c>
      <c r="GW293">
        <v>0</v>
      </c>
      <c r="GX293">
        <v>28.4361</v>
      </c>
      <c r="GY293">
        <v>999.9</v>
      </c>
      <c r="GZ293">
        <v>59.016</v>
      </c>
      <c r="HA293">
        <v>30.484</v>
      </c>
      <c r="HB293">
        <v>28.8466</v>
      </c>
      <c r="HC293">
        <v>54.5001</v>
      </c>
      <c r="HD293">
        <v>45.9175</v>
      </c>
      <c r="HE293">
        <v>1</v>
      </c>
      <c r="HF293">
        <v>0.0598349</v>
      </c>
      <c r="HG293">
        <v>-1.51714</v>
      </c>
      <c r="HH293">
        <v>20.128</v>
      </c>
      <c r="HI293">
        <v>5.19887</v>
      </c>
      <c r="HJ293">
        <v>12.0041</v>
      </c>
      <c r="HK293">
        <v>4.9756</v>
      </c>
      <c r="HL293">
        <v>3.294</v>
      </c>
      <c r="HM293">
        <v>9999</v>
      </c>
      <c r="HN293">
        <v>999.9</v>
      </c>
      <c r="HO293">
        <v>9999</v>
      </c>
      <c r="HP293">
        <v>9999</v>
      </c>
      <c r="HQ293">
        <v>1.86325</v>
      </c>
      <c r="HR293">
        <v>1.86812</v>
      </c>
      <c r="HS293">
        <v>1.86783</v>
      </c>
      <c r="HT293">
        <v>1.86905</v>
      </c>
      <c r="HU293">
        <v>1.86981</v>
      </c>
      <c r="HV293">
        <v>1.86585</v>
      </c>
      <c r="HW293">
        <v>1.86694</v>
      </c>
      <c r="HX293">
        <v>1.86837</v>
      </c>
      <c r="HY293">
        <v>5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2.164</v>
      </c>
      <c r="IM293">
        <v>0.3639</v>
      </c>
      <c r="IN293">
        <v>0.725814700763697</v>
      </c>
      <c r="IO293">
        <v>0.00362048344270013</v>
      </c>
      <c r="IP293">
        <v>-5.06934738496834e-07</v>
      </c>
      <c r="IQ293">
        <v>1.8318064437723e-10</v>
      </c>
      <c r="IR293">
        <v>-0.101343419155985</v>
      </c>
      <c r="IS293">
        <v>-0.0180113055313949</v>
      </c>
      <c r="IT293">
        <v>0.00213158163258544</v>
      </c>
      <c r="IU293">
        <v>-2.28843148016446e-05</v>
      </c>
      <c r="IV293">
        <v>5</v>
      </c>
      <c r="IW293">
        <v>2442</v>
      </c>
      <c r="IX293">
        <v>1</v>
      </c>
      <c r="IY293">
        <v>27</v>
      </c>
      <c r="IZ293">
        <v>29309817.4</v>
      </c>
      <c r="JA293">
        <v>29309817.4</v>
      </c>
      <c r="JB293">
        <v>0.950928</v>
      </c>
      <c r="JC293">
        <v>2.63916</v>
      </c>
      <c r="JD293">
        <v>1.54785</v>
      </c>
      <c r="JE293">
        <v>2.31812</v>
      </c>
      <c r="JF293">
        <v>1.64551</v>
      </c>
      <c r="JG293">
        <v>2.31445</v>
      </c>
      <c r="JH293">
        <v>34.1678</v>
      </c>
      <c r="JI293">
        <v>24.2188</v>
      </c>
      <c r="JJ293">
        <v>18</v>
      </c>
      <c r="JK293">
        <v>505.512</v>
      </c>
      <c r="JL293">
        <v>332.946</v>
      </c>
      <c r="JM293">
        <v>30.8873</v>
      </c>
      <c r="JN293">
        <v>28.1399</v>
      </c>
      <c r="JO293">
        <v>30</v>
      </c>
      <c r="JP293">
        <v>28.1572</v>
      </c>
      <c r="JQ293">
        <v>28.1176</v>
      </c>
      <c r="JR293">
        <v>19.0639</v>
      </c>
      <c r="JS293">
        <v>21.587</v>
      </c>
      <c r="JT293">
        <v>86.1381</v>
      </c>
      <c r="JU293">
        <v>30.9252</v>
      </c>
      <c r="JV293">
        <v>419.9</v>
      </c>
      <c r="JW293">
        <v>24.0169</v>
      </c>
      <c r="JX293">
        <v>96.6661</v>
      </c>
      <c r="JY293">
        <v>94.6159</v>
      </c>
    </row>
    <row r="294" spans="1:285">
      <c r="A294">
        <v>278</v>
      </c>
      <c r="B294">
        <v>1758589046</v>
      </c>
      <c r="C294">
        <v>5505.90000009537</v>
      </c>
      <c r="D294" t="s">
        <v>988</v>
      </c>
      <c r="E294" t="s">
        <v>989</v>
      </c>
      <c r="F294">
        <v>5</v>
      </c>
      <c r="G294" t="s">
        <v>419</v>
      </c>
      <c r="H294" t="s">
        <v>975</v>
      </c>
      <c r="I294" t="s">
        <v>421</v>
      </c>
      <c r="J294">
        <v>1758589043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1.37</v>
      </c>
      <c r="DB294">
        <v>0.5</v>
      </c>
      <c r="DC294" t="s">
        <v>423</v>
      </c>
      <c r="DD294">
        <v>2</v>
      </c>
      <c r="DE294">
        <v>1758589043</v>
      </c>
      <c r="DF294">
        <v>420.189333333333</v>
      </c>
      <c r="DG294">
        <v>419.885</v>
      </c>
      <c r="DH294">
        <v>24.0519</v>
      </c>
      <c r="DI294">
        <v>24.0035666666667</v>
      </c>
      <c r="DJ294">
        <v>418.025333333333</v>
      </c>
      <c r="DK294">
        <v>23.688</v>
      </c>
      <c r="DL294">
        <v>500.002</v>
      </c>
      <c r="DM294">
        <v>89.6146666666667</v>
      </c>
      <c r="DN294">
        <v>0.0343151666666667</v>
      </c>
      <c r="DO294">
        <v>30.2185666666667</v>
      </c>
      <c r="DP294">
        <v>29.9835</v>
      </c>
      <c r="DQ294">
        <v>999.9</v>
      </c>
      <c r="DR294">
        <v>0</v>
      </c>
      <c r="DS294">
        <v>0</v>
      </c>
      <c r="DT294">
        <v>9995.2</v>
      </c>
      <c r="DU294">
        <v>0</v>
      </c>
      <c r="DV294">
        <v>0.280417</v>
      </c>
      <c r="DW294">
        <v>0.304647</v>
      </c>
      <c r="DX294">
        <v>430.545</v>
      </c>
      <c r="DY294">
        <v>430.211333333333</v>
      </c>
      <c r="DZ294">
        <v>0.0483398333333333</v>
      </c>
      <c r="EA294">
        <v>419.885</v>
      </c>
      <c r="EB294">
        <v>24.0035666666667</v>
      </c>
      <c r="EC294">
        <v>2.15540333333333</v>
      </c>
      <c r="ED294">
        <v>2.15107333333333</v>
      </c>
      <c r="EE294">
        <v>18.6346333333333</v>
      </c>
      <c r="EF294">
        <v>18.6024666666667</v>
      </c>
      <c r="EG294">
        <v>0.00500059</v>
      </c>
      <c r="EH294">
        <v>0</v>
      </c>
      <c r="EI294">
        <v>0</v>
      </c>
      <c r="EJ294">
        <v>0</v>
      </c>
      <c r="EK294">
        <v>135.3</v>
      </c>
      <c r="EL294">
        <v>0.00500059</v>
      </c>
      <c r="EM294">
        <v>-6.23333333333333</v>
      </c>
      <c r="EN294">
        <v>0.266666666666667</v>
      </c>
      <c r="EO294">
        <v>36.0206666666667</v>
      </c>
      <c r="EP294">
        <v>40.687</v>
      </c>
      <c r="EQ294">
        <v>37.875</v>
      </c>
      <c r="ER294">
        <v>41.5206666666667</v>
      </c>
      <c r="ES294">
        <v>38.8956666666667</v>
      </c>
      <c r="ET294">
        <v>0</v>
      </c>
      <c r="EU294">
        <v>0</v>
      </c>
      <c r="EV294">
        <v>0</v>
      </c>
      <c r="EW294">
        <v>1758589045.4</v>
      </c>
      <c r="EX294">
        <v>0</v>
      </c>
      <c r="EY294">
        <v>133.734615384615</v>
      </c>
      <c r="EZ294">
        <v>-1.38461598654008</v>
      </c>
      <c r="FA294">
        <v>4.923077195197</v>
      </c>
      <c r="FB294">
        <v>-7.53846153846154</v>
      </c>
      <c r="FC294">
        <v>15</v>
      </c>
      <c r="FD294">
        <v>0</v>
      </c>
      <c r="FE294" t="s">
        <v>424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0.30730295</v>
      </c>
      <c r="FR294">
        <v>0.0480368571428572</v>
      </c>
      <c r="FS294">
        <v>0.0387213812324341</v>
      </c>
      <c r="FT294">
        <v>1</v>
      </c>
      <c r="FU294">
        <v>134.1</v>
      </c>
      <c r="FV294">
        <v>-6.808250787636</v>
      </c>
      <c r="FW294">
        <v>5.62551958384604</v>
      </c>
      <c r="FX294">
        <v>-1</v>
      </c>
      <c r="FY294">
        <v>0.054514985</v>
      </c>
      <c r="FZ294">
        <v>-0.0606618090225564</v>
      </c>
      <c r="GA294">
        <v>0.00626913234054562</v>
      </c>
      <c r="GB294">
        <v>1</v>
      </c>
      <c r="GC294">
        <v>2</v>
      </c>
      <c r="GD294">
        <v>2</v>
      </c>
      <c r="GE294" t="s">
        <v>425</v>
      </c>
      <c r="GF294">
        <v>3.13331</v>
      </c>
      <c r="GG294">
        <v>2.7124</v>
      </c>
      <c r="GH294">
        <v>0.0886872</v>
      </c>
      <c r="GI294">
        <v>0.0891287</v>
      </c>
      <c r="GJ294">
        <v>0.102233</v>
      </c>
      <c r="GK294">
        <v>0.102776</v>
      </c>
      <c r="GL294">
        <v>34334.2</v>
      </c>
      <c r="GM294">
        <v>36758.9</v>
      </c>
      <c r="GN294">
        <v>34086.6</v>
      </c>
      <c r="GO294">
        <v>36538.4</v>
      </c>
      <c r="GP294">
        <v>43220.8</v>
      </c>
      <c r="GQ294">
        <v>47059.6</v>
      </c>
      <c r="GR294">
        <v>53180.3</v>
      </c>
      <c r="GS294">
        <v>58397.4</v>
      </c>
      <c r="GT294">
        <v>1.9563</v>
      </c>
      <c r="GU294">
        <v>1.66095</v>
      </c>
      <c r="GV294">
        <v>0.0945665</v>
      </c>
      <c r="GW294">
        <v>0</v>
      </c>
      <c r="GX294">
        <v>28.4361</v>
      </c>
      <c r="GY294">
        <v>999.9</v>
      </c>
      <c r="GZ294">
        <v>59.016</v>
      </c>
      <c r="HA294">
        <v>30.484</v>
      </c>
      <c r="HB294">
        <v>28.8475</v>
      </c>
      <c r="HC294">
        <v>54.3301</v>
      </c>
      <c r="HD294">
        <v>45.7131</v>
      </c>
      <c r="HE294">
        <v>1</v>
      </c>
      <c r="HF294">
        <v>0.0598196</v>
      </c>
      <c r="HG294">
        <v>-1.54578</v>
      </c>
      <c r="HH294">
        <v>20.1277</v>
      </c>
      <c r="HI294">
        <v>5.19887</v>
      </c>
      <c r="HJ294">
        <v>12.004</v>
      </c>
      <c r="HK294">
        <v>4.97575</v>
      </c>
      <c r="HL294">
        <v>3.294</v>
      </c>
      <c r="HM294">
        <v>9999</v>
      </c>
      <c r="HN294">
        <v>999.9</v>
      </c>
      <c r="HO294">
        <v>9999</v>
      </c>
      <c r="HP294">
        <v>9999</v>
      </c>
      <c r="HQ294">
        <v>1.86325</v>
      </c>
      <c r="HR294">
        <v>1.86812</v>
      </c>
      <c r="HS294">
        <v>1.86784</v>
      </c>
      <c r="HT294">
        <v>1.86905</v>
      </c>
      <c r="HU294">
        <v>1.86981</v>
      </c>
      <c r="HV294">
        <v>1.86584</v>
      </c>
      <c r="HW294">
        <v>1.86695</v>
      </c>
      <c r="HX294">
        <v>1.86837</v>
      </c>
      <c r="HY294">
        <v>5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2.164</v>
      </c>
      <c r="IM294">
        <v>0.3639</v>
      </c>
      <c r="IN294">
        <v>0.725814700763697</v>
      </c>
      <c r="IO294">
        <v>0.00362048344270013</v>
      </c>
      <c r="IP294">
        <v>-5.06934738496834e-07</v>
      </c>
      <c r="IQ294">
        <v>1.8318064437723e-10</v>
      </c>
      <c r="IR294">
        <v>-0.101343419155985</v>
      </c>
      <c r="IS294">
        <v>-0.0180113055313949</v>
      </c>
      <c r="IT294">
        <v>0.00213158163258544</v>
      </c>
      <c r="IU294">
        <v>-2.28843148016446e-05</v>
      </c>
      <c r="IV294">
        <v>5</v>
      </c>
      <c r="IW294">
        <v>2442</v>
      </c>
      <c r="IX294">
        <v>1</v>
      </c>
      <c r="IY294">
        <v>27</v>
      </c>
      <c r="IZ294">
        <v>29309817.4</v>
      </c>
      <c r="JA294">
        <v>29309817.4</v>
      </c>
      <c r="JB294">
        <v>0.950928</v>
      </c>
      <c r="JC294">
        <v>2.65137</v>
      </c>
      <c r="JD294">
        <v>1.54785</v>
      </c>
      <c r="JE294">
        <v>2.31812</v>
      </c>
      <c r="JF294">
        <v>1.64673</v>
      </c>
      <c r="JG294">
        <v>2.23877</v>
      </c>
      <c r="JH294">
        <v>34.1678</v>
      </c>
      <c r="JI294">
        <v>24.2188</v>
      </c>
      <c r="JJ294">
        <v>18</v>
      </c>
      <c r="JK294">
        <v>505.534</v>
      </c>
      <c r="JL294">
        <v>332.892</v>
      </c>
      <c r="JM294">
        <v>30.8962</v>
      </c>
      <c r="JN294">
        <v>28.1387</v>
      </c>
      <c r="JO294">
        <v>30</v>
      </c>
      <c r="JP294">
        <v>28.156</v>
      </c>
      <c r="JQ294">
        <v>28.1164</v>
      </c>
      <c r="JR294">
        <v>19.0646</v>
      </c>
      <c r="JS294">
        <v>21.587</v>
      </c>
      <c r="JT294">
        <v>86.1381</v>
      </c>
      <c r="JU294">
        <v>30.9382</v>
      </c>
      <c r="JV294">
        <v>419.9</v>
      </c>
      <c r="JW294">
        <v>24.0169</v>
      </c>
      <c r="JX294">
        <v>96.6668</v>
      </c>
      <c r="JY294">
        <v>94.616</v>
      </c>
    </row>
    <row r="295" spans="1:285">
      <c r="A295">
        <v>279</v>
      </c>
      <c r="B295">
        <v>1758589048</v>
      </c>
      <c r="C295">
        <v>5507.90000009537</v>
      </c>
      <c r="D295" t="s">
        <v>990</v>
      </c>
      <c r="E295" t="s">
        <v>991</v>
      </c>
      <c r="F295">
        <v>5</v>
      </c>
      <c r="G295" t="s">
        <v>419</v>
      </c>
      <c r="H295" t="s">
        <v>975</v>
      </c>
      <c r="I295" t="s">
        <v>421</v>
      </c>
      <c r="J295">
        <v>1758589045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1.37</v>
      </c>
      <c r="DB295">
        <v>0.5</v>
      </c>
      <c r="DC295" t="s">
        <v>423</v>
      </c>
      <c r="DD295">
        <v>2</v>
      </c>
      <c r="DE295">
        <v>1758589045</v>
      </c>
      <c r="DF295">
        <v>420.2</v>
      </c>
      <c r="DG295">
        <v>419.885666666667</v>
      </c>
      <c r="DH295">
        <v>24.0505666666667</v>
      </c>
      <c r="DI295">
        <v>24.0019333333333</v>
      </c>
      <c r="DJ295">
        <v>418.036</v>
      </c>
      <c r="DK295">
        <v>23.6867333333333</v>
      </c>
      <c r="DL295">
        <v>500.047333333333</v>
      </c>
      <c r="DM295">
        <v>89.6143666666667</v>
      </c>
      <c r="DN295">
        <v>0.0341693666666667</v>
      </c>
      <c r="DO295">
        <v>30.2159333333333</v>
      </c>
      <c r="DP295">
        <v>29.9795333333333</v>
      </c>
      <c r="DQ295">
        <v>999.9</v>
      </c>
      <c r="DR295">
        <v>0</v>
      </c>
      <c r="DS295">
        <v>0</v>
      </c>
      <c r="DT295">
        <v>10011.8666666667</v>
      </c>
      <c r="DU295">
        <v>0</v>
      </c>
      <c r="DV295">
        <v>0.27582</v>
      </c>
      <c r="DW295">
        <v>0.314717666666667</v>
      </c>
      <c r="DX295">
        <v>430.555333333333</v>
      </c>
      <c r="DY295">
        <v>430.211333333333</v>
      </c>
      <c r="DZ295">
        <v>0.0486583333333333</v>
      </c>
      <c r="EA295">
        <v>419.885666666667</v>
      </c>
      <c r="EB295">
        <v>24.0019333333333</v>
      </c>
      <c r="EC295">
        <v>2.15527666666667</v>
      </c>
      <c r="ED295">
        <v>2.15091666666667</v>
      </c>
      <c r="EE295">
        <v>18.6337</v>
      </c>
      <c r="EF295">
        <v>18.6013333333333</v>
      </c>
      <c r="EG295">
        <v>0.00500059</v>
      </c>
      <c r="EH295">
        <v>0</v>
      </c>
      <c r="EI295">
        <v>0</v>
      </c>
      <c r="EJ295">
        <v>0</v>
      </c>
      <c r="EK295">
        <v>128.633333333333</v>
      </c>
      <c r="EL295">
        <v>0.00500059</v>
      </c>
      <c r="EM295">
        <v>-2.03333333333333</v>
      </c>
      <c r="EN295">
        <v>0.666666666666667</v>
      </c>
      <c r="EO295">
        <v>36.0413333333333</v>
      </c>
      <c r="EP295">
        <v>40.708</v>
      </c>
      <c r="EQ295">
        <v>37.875</v>
      </c>
      <c r="ER295">
        <v>41.5623333333333</v>
      </c>
      <c r="ES295">
        <v>38.9163333333333</v>
      </c>
      <c r="ET295">
        <v>0</v>
      </c>
      <c r="EU295">
        <v>0</v>
      </c>
      <c r="EV295">
        <v>0</v>
      </c>
      <c r="EW295">
        <v>1758589047.2</v>
      </c>
      <c r="EX295">
        <v>0</v>
      </c>
      <c r="EY295">
        <v>133.284</v>
      </c>
      <c r="EZ295">
        <v>-7.28461583455416</v>
      </c>
      <c r="FA295">
        <v>-20.2846147494439</v>
      </c>
      <c r="FB295">
        <v>-8.376</v>
      </c>
      <c r="FC295">
        <v>15</v>
      </c>
      <c r="FD295">
        <v>0</v>
      </c>
      <c r="FE295" t="s">
        <v>424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0.30829935</v>
      </c>
      <c r="FR295">
        <v>0.049933218045113</v>
      </c>
      <c r="FS295">
        <v>0.0387618080283609</v>
      </c>
      <c r="FT295">
        <v>1</v>
      </c>
      <c r="FU295">
        <v>134.058823529412</v>
      </c>
      <c r="FV295">
        <v>-4.59587495390231</v>
      </c>
      <c r="FW295">
        <v>5.34823322377745</v>
      </c>
      <c r="FX295">
        <v>-1</v>
      </c>
      <c r="FY295">
        <v>0.053163815</v>
      </c>
      <c r="FZ295">
        <v>-0.0544682661654136</v>
      </c>
      <c r="GA295">
        <v>0.00589431893226647</v>
      </c>
      <c r="GB295">
        <v>1</v>
      </c>
      <c r="GC295">
        <v>2</v>
      </c>
      <c r="GD295">
        <v>2</v>
      </c>
      <c r="GE295" t="s">
        <v>425</v>
      </c>
      <c r="GF295">
        <v>3.13336</v>
      </c>
      <c r="GG295">
        <v>2.71214</v>
      </c>
      <c r="GH295">
        <v>0.0886902</v>
      </c>
      <c r="GI295">
        <v>0.089129</v>
      </c>
      <c r="GJ295">
        <v>0.102227</v>
      </c>
      <c r="GK295">
        <v>0.102771</v>
      </c>
      <c r="GL295">
        <v>34334</v>
      </c>
      <c r="GM295">
        <v>36759.2</v>
      </c>
      <c r="GN295">
        <v>34086.5</v>
      </c>
      <c r="GO295">
        <v>36538.7</v>
      </c>
      <c r="GP295">
        <v>43221.1</v>
      </c>
      <c r="GQ295">
        <v>47060.1</v>
      </c>
      <c r="GR295">
        <v>53180.3</v>
      </c>
      <c r="GS295">
        <v>58397.7</v>
      </c>
      <c r="GT295">
        <v>1.95655</v>
      </c>
      <c r="GU295">
        <v>1.66065</v>
      </c>
      <c r="GV295">
        <v>0.0945106</v>
      </c>
      <c r="GW295">
        <v>0</v>
      </c>
      <c r="GX295">
        <v>28.4361</v>
      </c>
      <c r="GY295">
        <v>999.9</v>
      </c>
      <c r="GZ295">
        <v>58.992</v>
      </c>
      <c r="HA295">
        <v>30.484</v>
      </c>
      <c r="HB295">
        <v>28.8338</v>
      </c>
      <c r="HC295">
        <v>54.6701</v>
      </c>
      <c r="HD295">
        <v>45.7853</v>
      </c>
      <c r="HE295">
        <v>1</v>
      </c>
      <c r="HF295">
        <v>0.0598399</v>
      </c>
      <c r="HG295">
        <v>-1.58278</v>
      </c>
      <c r="HH295">
        <v>20.1273</v>
      </c>
      <c r="HI295">
        <v>5.19902</v>
      </c>
      <c r="HJ295">
        <v>12.004</v>
      </c>
      <c r="HK295">
        <v>4.9757</v>
      </c>
      <c r="HL295">
        <v>3.294</v>
      </c>
      <c r="HM295">
        <v>9999</v>
      </c>
      <c r="HN295">
        <v>999.9</v>
      </c>
      <c r="HO295">
        <v>9999</v>
      </c>
      <c r="HP295">
        <v>9999</v>
      </c>
      <c r="HQ295">
        <v>1.86325</v>
      </c>
      <c r="HR295">
        <v>1.86813</v>
      </c>
      <c r="HS295">
        <v>1.86786</v>
      </c>
      <c r="HT295">
        <v>1.86905</v>
      </c>
      <c r="HU295">
        <v>1.86981</v>
      </c>
      <c r="HV295">
        <v>1.86585</v>
      </c>
      <c r="HW295">
        <v>1.86694</v>
      </c>
      <c r="HX295">
        <v>1.8684</v>
      </c>
      <c r="HY295">
        <v>5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2.164</v>
      </c>
      <c r="IM295">
        <v>0.3638</v>
      </c>
      <c r="IN295">
        <v>0.725814700763697</v>
      </c>
      <c r="IO295">
        <v>0.00362048344270013</v>
      </c>
      <c r="IP295">
        <v>-5.06934738496834e-07</v>
      </c>
      <c r="IQ295">
        <v>1.8318064437723e-10</v>
      </c>
      <c r="IR295">
        <v>-0.101343419155985</v>
      </c>
      <c r="IS295">
        <v>-0.0180113055313949</v>
      </c>
      <c r="IT295">
        <v>0.00213158163258544</v>
      </c>
      <c r="IU295">
        <v>-2.28843148016446e-05</v>
      </c>
      <c r="IV295">
        <v>5</v>
      </c>
      <c r="IW295">
        <v>2442</v>
      </c>
      <c r="IX295">
        <v>1</v>
      </c>
      <c r="IY295">
        <v>27</v>
      </c>
      <c r="IZ295">
        <v>29309817.5</v>
      </c>
      <c r="JA295">
        <v>29309817.5</v>
      </c>
      <c r="JB295">
        <v>0.950928</v>
      </c>
      <c r="JC295">
        <v>2.64526</v>
      </c>
      <c r="JD295">
        <v>1.54785</v>
      </c>
      <c r="JE295">
        <v>2.31812</v>
      </c>
      <c r="JF295">
        <v>1.64673</v>
      </c>
      <c r="JG295">
        <v>2.29858</v>
      </c>
      <c r="JH295">
        <v>34.1678</v>
      </c>
      <c r="JI295">
        <v>24.2188</v>
      </c>
      <c r="JJ295">
        <v>18</v>
      </c>
      <c r="JK295">
        <v>505.689</v>
      </c>
      <c r="JL295">
        <v>332.743</v>
      </c>
      <c r="JM295">
        <v>30.9055</v>
      </c>
      <c r="JN295">
        <v>28.1375</v>
      </c>
      <c r="JO295">
        <v>30</v>
      </c>
      <c r="JP295">
        <v>28.1548</v>
      </c>
      <c r="JQ295">
        <v>28.1152</v>
      </c>
      <c r="JR295">
        <v>19.0645</v>
      </c>
      <c r="JS295">
        <v>21.587</v>
      </c>
      <c r="JT295">
        <v>86.1381</v>
      </c>
      <c r="JU295">
        <v>30.9382</v>
      </c>
      <c r="JV295">
        <v>419.9</v>
      </c>
      <c r="JW295">
        <v>24.0169</v>
      </c>
      <c r="JX295">
        <v>96.6667</v>
      </c>
      <c r="JY295">
        <v>94.6166</v>
      </c>
    </row>
    <row r="296" spans="1:285">
      <c r="A296">
        <v>280</v>
      </c>
      <c r="B296">
        <v>1758589050</v>
      </c>
      <c r="C296">
        <v>5509.90000009537</v>
      </c>
      <c r="D296" t="s">
        <v>992</v>
      </c>
      <c r="E296" t="s">
        <v>993</v>
      </c>
      <c r="F296">
        <v>5</v>
      </c>
      <c r="G296" t="s">
        <v>419</v>
      </c>
      <c r="H296" t="s">
        <v>975</v>
      </c>
      <c r="I296" t="s">
        <v>421</v>
      </c>
      <c r="J296">
        <v>1758589047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1.37</v>
      </c>
      <c r="DB296">
        <v>0.5</v>
      </c>
      <c r="DC296" t="s">
        <v>423</v>
      </c>
      <c r="DD296">
        <v>2</v>
      </c>
      <c r="DE296">
        <v>1758589047</v>
      </c>
      <c r="DF296">
        <v>420.208</v>
      </c>
      <c r="DG296">
        <v>419.905</v>
      </c>
      <c r="DH296">
        <v>24.0495666666667</v>
      </c>
      <c r="DI296">
        <v>24.0001666666667</v>
      </c>
      <c r="DJ296">
        <v>418.044</v>
      </c>
      <c r="DK296">
        <v>23.6857666666667</v>
      </c>
      <c r="DL296">
        <v>500.074666666667</v>
      </c>
      <c r="DM296">
        <v>89.6139333333333</v>
      </c>
      <c r="DN296">
        <v>0.0339898333333333</v>
      </c>
      <c r="DO296">
        <v>30.2139666666667</v>
      </c>
      <c r="DP296">
        <v>29.9757333333333</v>
      </c>
      <c r="DQ296">
        <v>999.9</v>
      </c>
      <c r="DR296">
        <v>0</v>
      </c>
      <c r="DS296">
        <v>0</v>
      </c>
      <c r="DT296">
        <v>10022.4933333333</v>
      </c>
      <c r="DU296">
        <v>0</v>
      </c>
      <c r="DV296">
        <v>0.27582</v>
      </c>
      <c r="DW296">
        <v>0.303161666666667</v>
      </c>
      <c r="DX296">
        <v>430.562666666667</v>
      </c>
      <c r="DY296">
        <v>430.230333333333</v>
      </c>
      <c r="DZ296">
        <v>0.0494232</v>
      </c>
      <c r="EA296">
        <v>419.905</v>
      </c>
      <c r="EB296">
        <v>24.0001666666667</v>
      </c>
      <c r="EC296">
        <v>2.15517666666667</v>
      </c>
      <c r="ED296">
        <v>2.15074666666667</v>
      </c>
      <c r="EE296">
        <v>18.6329333333333</v>
      </c>
      <c r="EF296">
        <v>18.6001</v>
      </c>
      <c r="EG296">
        <v>0.00500059</v>
      </c>
      <c r="EH296">
        <v>0</v>
      </c>
      <c r="EI296">
        <v>0</v>
      </c>
      <c r="EJ296">
        <v>0</v>
      </c>
      <c r="EK296">
        <v>129.5</v>
      </c>
      <c r="EL296">
        <v>0.00500059</v>
      </c>
      <c r="EM296">
        <v>-0.233333333333333</v>
      </c>
      <c r="EN296">
        <v>2.13333333333333</v>
      </c>
      <c r="EO296">
        <v>36.062</v>
      </c>
      <c r="EP296">
        <v>40.729</v>
      </c>
      <c r="EQ296">
        <v>37.8956666666667</v>
      </c>
      <c r="ER296">
        <v>41.604</v>
      </c>
      <c r="ES296">
        <v>38.937</v>
      </c>
      <c r="ET296">
        <v>0</v>
      </c>
      <c r="EU296">
        <v>0</v>
      </c>
      <c r="EV296">
        <v>0</v>
      </c>
      <c r="EW296">
        <v>1758589049</v>
      </c>
      <c r="EX296">
        <v>0</v>
      </c>
      <c r="EY296">
        <v>133.819230769231</v>
      </c>
      <c r="EZ296">
        <v>2.92991414048482</v>
      </c>
      <c r="FA296">
        <v>-13.8085463901299</v>
      </c>
      <c r="FB296">
        <v>-8.55769230769231</v>
      </c>
      <c r="FC296">
        <v>15</v>
      </c>
      <c r="FD296">
        <v>0</v>
      </c>
      <c r="FE296" t="s">
        <v>424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0.3154603</v>
      </c>
      <c r="FR296">
        <v>-0.0704778947368415</v>
      </c>
      <c r="FS296">
        <v>0.0318931872162379</v>
      </c>
      <c r="FT296">
        <v>1</v>
      </c>
      <c r="FU296">
        <v>133.561764705882</v>
      </c>
      <c r="FV296">
        <v>-6.07028291590684</v>
      </c>
      <c r="FW296">
        <v>5.87877611842117</v>
      </c>
      <c r="FX296">
        <v>-1</v>
      </c>
      <c r="FY296">
        <v>0.05182438</v>
      </c>
      <c r="FZ296">
        <v>-0.040309596992481</v>
      </c>
      <c r="GA296">
        <v>0.00492015887788189</v>
      </c>
      <c r="GB296">
        <v>1</v>
      </c>
      <c r="GC296">
        <v>2</v>
      </c>
      <c r="GD296">
        <v>2</v>
      </c>
      <c r="GE296" t="s">
        <v>425</v>
      </c>
      <c r="GF296">
        <v>3.13317</v>
      </c>
      <c r="GG296">
        <v>2.71193</v>
      </c>
      <c r="GH296">
        <v>0.0886877</v>
      </c>
      <c r="GI296">
        <v>0.0891311</v>
      </c>
      <c r="GJ296">
        <v>0.102227</v>
      </c>
      <c r="GK296">
        <v>0.102767</v>
      </c>
      <c r="GL296">
        <v>34334</v>
      </c>
      <c r="GM296">
        <v>36759.4</v>
      </c>
      <c r="GN296">
        <v>34086.5</v>
      </c>
      <c r="GO296">
        <v>36538.9</v>
      </c>
      <c r="GP296">
        <v>43221</v>
      </c>
      <c r="GQ296">
        <v>47060.5</v>
      </c>
      <c r="GR296">
        <v>53180.1</v>
      </c>
      <c r="GS296">
        <v>58398</v>
      </c>
      <c r="GT296">
        <v>1.95643</v>
      </c>
      <c r="GU296">
        <v>1.66092</v>
      </c>
      <c r="GV296">
        <v>0.0940077</v>
      </c>
      <c r="GW296">
        <v>0</v>
      </c>
      <c r="GX296">
        <v>28.4357</v>
      </c>
      <c r="GY296">
        <v>999.9</v>
      </c>
      <c r="GZ296">
        <v>59.016</v>
      </c>
      <c r="HA296">
        <v>30.484</v>
      </c>
      <c r="HB296">
        <v>28.8475</v>
      </c>
      <c r="HC296">
        <v>54.1701</v>
      </c>
      <c r="HD296">
        <v>46.0457</v>
      </c>
      <c r="HE296">
        <v>1</v>
      </c>
      <c r="HF296">
        <v>0.059812</v>
      </c>
      <c r="HG296">
        <v>-1.61327</v>
      </c>
      <c r="HH296">
        <v>20.127</v>
      </c>
      <c r="HI296">
        <v>5.19902</v>
      </c>
      <c r="HJ296">
        <v>12.004</v>
      </c>
      <c r="HK296">
        <v>4.97555</v>
      </c>
      <c r="HL296">
        <v>3.294</v>
      </c>
      <c r="HM296">
        <v>9999</v>
      </c>
      <c r="HN296">
        <v>999.9</v>
      </c>
      <c r="HO296">
        <v>9999</v>
      </c>
      <c r="HP296">
        <v>9999</v>
      </c>
      <c r="HQ296">
        <v>1.86325</v>
      </c>
      <c r="HR296">
        <v>1.86813</v>
      </c>
      <c r="HS296">
        <v>1.86784</v>
      </c>
      <c r="HT296">
        <v>1.86905</v>
      </c>
      <c r="HU296">
        <v>1.86981</v>
      </c>
      <c r="HV296">
        <v>1.86586</v>
      </c>
      <c r="HW296">
        <v>1.86693</v>
      </c>
      <c r="HX296">
        <v>1.86839</v>
      </c>
      <c r="HY296">
        <v>5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2.164</v>
      </c>
      <c r="IM296">
        <v>0.3637</v>
      </c>
      <c r="IN296">
        <v>0.725814700763697</v>
      </c>
      <c r="IO296">
        <v>0.00362048344270013</v>
      </c>
      <c r="IP296">
        <v>-5.06934738496834e-07</v>
      </c>
      <c r="IQ296">
        <v>1.8318064437723e-10</v>
      </c>
      <c r="IR296">
        <v>-0.101343419155985</v>
      </c>
      <c r="IS296">
        <v>-0.0180113055313949</v>
      </c>
      <c r="IT296">
        <v>0.00213158163258544</v>
      </c>
      <c r="IU296">
        <v>-2.28843148016446e-05</v>
      </c>
      <c r="IV296">
        <v>5</v>
      </c>
      <c r="IW296">
        <v>2442</v>
      </c>
      <c r="IX296">
        <v>1</v>
      </c>
      <c r="IY296">
        <v>27</v>
      </c>
      <c r="IZ296">
        <v>29309817.5</v>
      </c>
      <c r="JA296">
        <v>29309817.5</v>
      </c>
      <c r="JB296">
        <v>0.950928</v>
      </c>
      <c r="JC296">
        <v>2.64282</v>
      </c>
      <c r="JD296">
        <v>1.54785</v>
      </c>
      <c r="JE296">
        <v>2.31689</v>
      </c>
      <c r="JF296">
        <v>1.64673</v>
      </c>
      <c r="JG296">
        <v>2.33765</v>
      </c>
      <c r="JH296">
        <v>34.1678</v>
      </c>
      <c r="JI296">
        <v>24.2276</v>
      </c>
      <c r="JJ296">
        <v>18</v>
      </c>
      <c r="JK296">
        <v>505.596</v>
      </c>
      <c r="JL296">
        <v>332.87</v>
      </c>
      <c r="JM296">
        <v>30.9151</v>
      </c>
      <c r="JN296">
        <v>28.1363</v>
      </c>
      <c r="JO296">
        <v>30</v>
      </c>
      <c r="JP296">
        <v>28.1536</v>
      </c>
      <c r="JQ296">
        <v>28.1147</v>
      </c>
      <c r="JR296">
        <v>19.0657</v>
      </c>
      <c r="JS296">
        <v>21.587</v>
      </c>
      <c r="JT296">
        <v>86.1381</v>
      </c>
      <c r="JU296">
        <v>30.9382</v>
      </c>
      <c r="JV296">
        <v>419.9</v>
      </c>
      <c r="JW296">
        <v>24.0169</v>
      </c>
      <c r="JX296">
        <v>96.6665</v>
      </c>
      <c r="JY296">
        <v>94.6171</v>
      </c>
    </row>
    <row r="297" spans="1:285">
      <c r="A297">
        <v>281</v>
      </c>
      <c r="B297">
        <v>1758589052</v>
      </c>
      <c r="C297">
        <v>5511.90000009537</v>
      </c>
      <c r="D297" t="s">
        <v>994</v>
      </c>
      <c r="E297" t="s">
        <v>995</v>
      </c>
      <c r="F297">
        <v>5</v>
      </c>
      <c r="G297" t="s">
        <v>419</v>
      </c>
      <c r="H297" t="s">
        <v>975</v>
      </c>
      <c r="I297" t="s">
        <v>421</v>
      </c>
      <c r="J297">
        <v>1758589049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1.37</v>
      </c>
      <c r="DB297">
        <v>0.5</v>
      </c>
      <c r="DC297" t="s">
        <v>423</v>
      </c>
      <c r="DD297">
        <v>2</v>
      </c>
      <c r="DE297">
        <v>1758589049</v>
      </c>
      <c r="DF297">
        <v>420.211333333333</v>
      </c>
      <c r="DG297">
        <v>419.911</v>
      </c>
      <c r="DH297">
        <v>24.0487666666667</v>
      </c>
      <c r="DI297">
        <v>23.9983666666667</v>
      </c>
      <c r="DJ297">
        <v>418.047333333333</v>
      </c>
      <c r="DK297">
        <v>23.6849666666667</v>
      </c>
      <c r="DL297">
        <v>500.033</v>
      </c>
      <c r="DM297">
        <v>89.6139666666667</v>
      </c>
      <c r="DN297">
        <v>0.0337628</v>
      </c>
      <c r="DO297">
        <v>30.2128333333333</v>
      </c>
      <c r="DP297">
        <v>29.9711666666667</v>
      </c>
      <c r="DQ297">
        <v>999.9</v>
      </c>
      <c r="DR297">
        <v>0</v>
      </c>
      <c r="DS297">
        <v>0</v>
      </c>
      <c r="DT297">
        <v>10027.7</v>
      </c>
      <c r="DU297">
        <v>0</v>
      </c>
      <c r="DV297">
        <v>0.279038</v>
      </c>
      <c r="DW297">
        <v>0.300506333333333</v>
      </c>
      <c r="DX297">
        <v>430.565666666667</v>
      </c>
      <c r="DY297">
        <v>430.235666666667</v>
      </c>
      <c r="DZ297">
        <v>0.0504036</v>
      </c>
      <c r="EA297">
        <v>419.911</v>
      </c>
      <c r="EB297">
        <v>23.9983666666667</v>
      </c>
      <c r="EC297">
        <v>2.15510333333333</v>
      </c>
      <c r="ED297">
        <v>2.15058333333333</v>
      </c>
      <c r="EE297">
        <v>18.6324</v>
      </c>
      <c r="EF297">
        <v>18.5989333333333</v>
      </c>
      <c r="EG297">
        <v>0.00500059</v>
      </c>
      <c r="EH297">
        <v>0</v>
      </c>
      <c r="EI297">
        <v>0</v>
      </c>
      <c r="EJ297">
        <v>0</v>
      </c>
      <c r="EK297">
        <v>130.733333333333</v>
      </c>
      <c r="EL297">
        <v>0.00500059</v>
      </c>
      <c r="EM297">
        <v>-0.466666666666667</v>
      </c>
      <c r="EN297">
        <v>2.33333333333333</v>
      </c>
      <c r="EO297">
        <v>36.062</v>
      </c>
      <c r="EP297">
        <v>40.7706666666667</v>
      </c>
      <c r="EQ297">
        <v>37.9163333333333</v>
      </c>
      <c r="ER297">
        <v>41.6456666666667</v>
      </c>
      <c r="ES297">
        <v>38.958</v>
      </c>
      <c r="ET297">
        <v>0</v>
      </c>
      <c r="EU297">
        <v>0</v>
      </c>
      <c r="EV297">
        <v>0</v>
      </c>
      <c r="EW297">
        <v>1758589051.4</v>
      </c>
      <c r="EX297">
        <v>0</v>
      </c>
      <c r="EY297">
        <v>133.746153846154</v>
      </c>
      <c r="EZ297">
        <v>23.2820511533068</v>
      </c>
      <c r="FA297">
        <v>-20.9880337028579</v>
      </c>
      <c r="FB297">
        <v>-8.44230769230769</v>
      </c>
      <c r="FC297">
        <v>15</v>
      </c>
      <c r="FD297">
        <v>0</v>
      </c>
      <c r="FE297" t="s">
        <v>424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0.3153718</v>
      </c>
      <c r="FR297">
        <v>-0.175486917293234</v>
      </c>
      <c r="FS297">
        <v>0.0319236176687417</v>
      </c>
      <c r="FT297">
        <v>1</v>
      </c>
      <c r="FU297">
        <v>133.955882352941</v>
      </c>
      <c r="FV297">
        <v>-0.973262303377795</v>
      </c>
      <c r="FW297">
        <v>6.03982816158318</v>
      </c>
      <c r="FX297">
        <v>-1</v>
      </c>
      <c r="FY297">
        <v>0.050626475</v>
      </c>
      <c r="FZ297">
        <v>-0.02223867518797</v>
      </c>
      <c r="GA297">
        <v>0.00349540075354386</v>
      </c>
      <c r="GB297">
        <v>1</v>
      </c>
      <c r="GC297">
        <v>2</v>
      </c>
      <c r="GD297">
        <v>2</v>
      </c>
      <c r="GE297" t="s">
        <v>425</v>
      </c>
      <c r="GF297">
        <v>3.13319</v>
      </c>
      <c r="GG297">
        <v>2.7118</v>
      </c>
      <c r="GH297">
        <v>0.0886887</v>
      </c>
      <c r="GI297">
        <v>0.0891333</v>
      </c>
      <c r="GJ297">
        <v>0.102227</v>
      </c>
      <c r="GK297">
        <v>0.102763</v>
      </c>
      <c r="GL297">
        <v>34334</v>
      </c>
      <c r="GM297">
        <v>36759.1</v>
      </c>
      <c r="GN297">
        <v>34086.5</v>
      </c>
      <c r="GO297">
        <v>36538.8</v>
      </c>
      <c r="GP297">
        <v>43221</v>
      </c>
      <c r="GQ297">
        <v>47060.5</v>
      </c>
      <c r="GR297">
        <v>53180.1</v>
      </c>
      <c r="GS297">
        <v>58397.7</v>
      </c>
      <c r="GT297">
        <v>1.95635</v>
      </c>
      <c r="GU297">
        <v>1.66095</v>
      </c>
      <c r="GV297">
        <v>0.0941865</v>
      </c>
      <c r="GW297">
        <v>0</v>
      </c>
      <c r="GX297">
        <v>28.4345</v>
      </c>
      <c r="GY297">
        <v>999.9</v>
      </c>
      <c r="GZ297">
        <v>58.992</v>
      </c>
      <c r="HA297">
        <v>30.464</v>
      </c>
      <c r="HB297">
        <v>28.8037</v>
      </c>
      <c r="HC297">
        <v>53.9701</v>
      </c>
      <c r="HD297">
        <v>45.9776</v>
      </c>
      <c r="HE297">
        <v>1</v>
      </c>
      <c r="HF297">
        <v>0.0597993</v>
      </c>
      <c r="HG297">
        <v>-1.62302</v>
      </c>
      <c r="HH297">
        <v>20.127</v>
      </c>
      <c r="HI297">
        <v>5.19887</v>
      </c>
      <c r="HJ297">
        <v>12.004</v>
      </c>
      <c r="HK297">
        <v>4.97555</v>
      </c>
      <c r="HL297">
        <v>3.294</v>
      </c>
      <c r="HM297">
        <v>9999</v>
      </c>
      <c r="HN297">
        <v>999.9</v>
      </c>
      <c r="HO297">
        <v>9999</v>
      </c>
      <c r="HP297">
        <v>9999</v>
      </c>
      <c r="HQ297">
        <v>1.86325</v>
      </c>
      <c r="HR297">
        <v>1.86811</v>
      </c>
      <c r="HS297">
        <v>1.86783</v>
      </c>
      <c r="HT297">
        <v>1.86905</v>
      </c>
      <c r="HU297">
        <v>1.86981</v>
      </c>
      <c r="HV297">
        <v>1.86586</v>
      </c>
      <c r="HW297">
        <v>1.86692</v>
      </c>
      <c r="HX297">
        <v>1.86837</v>
      </c>
      <c r="HY297">
        <v>5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2.164</v>
      </c>
      <c r="IM297">
        <v>0.3637</v>
      </c>
      <c r="IN297">
        <v>0.725814700763697</v>
      </c>
      <c r="IO297">
        <v>0.00362048344270013</v>
      </c>
      <c r="IP297">
        <v>-5.06934738496834e-07</v>
      </c>
      <c r="IQ297">
        <v>1.8318064437723e-10</v>
      </c>
      <c r="IR297">
        <v>-0.101343419155985</v>
      </c>
      <c r="IS297">
        <v>-0.0180113055313949</v>
      </c>
      <c r="IT297">
        <v>0.00213158163258544</v>
      </c>
      <c r="IU297">
        <v>-2.28843148016446e-05</v>
      </c>
      <c r="IV297">
        <v>5</v>
      </c>
      <c r="IW297">
        <v>2442</v>
      </c>
      <c r="IX297">
        <v>1</v>
      </c>
      <c r="IY297">
        <v>27</v>
      </c>
      <c r="IZ297">
        <v>29309817.5</v>
      </c>
      <c r="JA297">
        <v>29309817.5</v>
      </c>
      <c r="JB297">
        <v>0.950928</v>
      </c>
      <c r="JC297">
        <v>2.63428</v>
      </c>
      <c r="JD297">
        <v>1.54785</v>
      </c>
      <c r="JE297">
        <v>2.31689</v>
      </c>
      <c r="JF297">
        <v>1.64551</v>
      </c>
      <c r="JG297">
        <v>2.33765</v>
      </c>
      <c r="JH297">
        <v>34.1678</v>
      </c>
      <c r="JI297">
        <v>24.2276</v>
      </c>
      <c r="JJ297">
        <v>18</v>
      </c>
      <c r="JK297">
        <v>505.54</v>
      </c>
      <c r="JL297">
        <v>332.876</v>
      </c>
      <c r="JM297">
        <v>30.9256</v>
      </c>
      <c r="JN297">
        <v>28.1351</v>
      </c>
      <c r="JO297">
        <v>30</v>
      </c>
      <c r="JP297">
        <v>28.153</v>
      </c>
      <c r="JQ297">
        <v>28.1135</v>
      </c>
      <c r="JR297">
        <v>19.0637</v>
      </c>
      <c r="JS297">
        <v>21.587</v>
      </c>
      <c r="JT297">
        <v>86.1381</v>
      </c>
      <c r="JU297">
        <v>30.9582</v>
      </c>
      <c r="JV297">
        <v>419.9</v>
      </c>
      <c r="JW297">
        <v>24.0169</v>
      </c>
      <c r="JX297">
        <v>96.6665</v>
      </c>
      <c r="JY297">
        <v>94.6166</v>
      </c>
    </row>
    <row r="298" spans="1:285">
      <c r="A298">
        <v>282</v>
      </c>
      <c r="B298">
        <v>1758589054</v>
      </c>
      <c r="C298">
        <v>5513.90000009537</v>
      </c>
      <c r="D298" t="s">
        <v>996</v>
      </c>
      <c r="E298" t="s">
        <v>997</v>
      </c>
      <c r="F298">
        <v>5</v>
      </c>
      <c r="G298" t="s">
        <v>419</v>
      </c>
      <c r="H298" t="s">
        <v>975</v>
      </c>
      <c r="I298" t="s">
        <v>421</v>
      </c>
      <c r="J298">
        <v>1758589051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1.37</v>
      </c>
      <c r="DB298">
        <v>0.5</v>
      </c>
      <c r="DC298" t="s">
        <v>423</v>
      </c>
      <c r="DD298">
        <v>2</v>
      </c>
      <c r="DE298">
        <v>1758589051</v>
      </c>
      <c r="DF298">
        <v>420.208666666667</v>
      </c>
      <c r="DG298">
        <v>419.915333333333</v>
      </c>
      <c r="DH298">
        <v>24.0478333333333</v>
      </c>
      <c r="DI298">
        <v>23.9966666666667</v>
      </c>
      <c r="DJ298">
        <v>418.044666666667</v>
      </c>
      <c r="DK298">
        <v>23.6840666666667</v>
      </c>
      <c r="DL298">
        <v>500.016</v>
      </c>
      <c r="DM298">
        <v>89.6143</v>
      </c>
      <c r="DN298">
        <v>0.0337159</v>
      </c>
      <c r="DO298">
        <v>30.2127666666667</v>
      </c>
      <c r="DP298">
        <v>29.97</v>
      </c>
      <c r="DQ298">
        <v>999.9</v>
      </c>
      <c r="DR298">
        <v>0</v>
      </c>
      <c r="DS298">
        <v>0</v>
      </c>
      <c r="DT298">
        <v>10013.5333333333</v>
      </c>
      <c r="DU298">
        <v>0</v>
      </c>
      <c r="DV298">
        <v>0.29145</v>
      </c>
      <c r="DW298">
        <v>0.293538</v>
      </c>
      <c r="DX298">
        <v>430.562666666667</v>
      </c>
      <c r="DY298">
        <v>430.239333333333</v>
      </c>
      <c r="DZ298">
        <v>0.0511417666666667</v>
      </c>
      <c r="EA298">
        <v>419.915333333333</v>
      </c>
      <c r="EB298">
        <v>23.9966666666667</v>
      </c>
      <c r="EC298">
        <v>2.15502666666667</v>
      </c>
      <c r="ED298">
        <v>2.15044333333333</v>
      </c>
      <c r="EE298">
        <v>18.6318333333333</v>
      </c>
      <c r="EF298">
        <v>18.5978666666667</v>
      </c>
      <c r="EG298">
        <v>0.00500059</v>
      </c>
      <c r="EH298">
        <v>0</v>
      </c>
      <c r="EI298">
        <v>0</v>
      </c>
      <c r="EJ298">
        <v>0</v>
      </c>
      <c r="EK298">
        <v>137.4</v>
      </c>
      <c r="EL298">
        <v>0.00500059</v>
      </c>
      <c r="EM298">
        <v>-3.7</v>
      </c>
      <c r="EN298">
        <v>2.03333333333333</v>
      </c>
      <c r="EO298">
        <v>36.083</v>
      </c>
      <c r="EP298">
        <v>40.7913333333333</v>
      </c>
      <c r="EQ298">
        <v>37.937</v>
      </c>
      <c r="ER298">
        <v>41.6663333333333</v>
      </c>
      <c r="ES298">
        <v>38.979</v>
      </c>
      <c r="ET298">
        <v>0</v>
      </c>
      <c r="EU298">
        <v>0</v>
      </c>
      <c r="EV298">
        <v>0</v>
      </c>
      <c r="EW298">
        <v>1758589053.2</v>
      </c>
      <c r="EX298">
        <v>0</v>
      </c>
      <c r="EY298">
        <v>133.76</v>
      </c>
      <c r="EZ298">
        <v>2.75384621742451</v>
      </c>
      <c r="FA298">
        <v>-8.63076901130188</v>
      </c>
      <c r="FB298">
        <v>-8.248</v>
      </c>
      <c r="FC298">
        <v>15</v>
      </c>
      <c r="FD298">
        <v>0</v>
      </c>
      <c r="FE298" t="s">
        <v>424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0.3108826</v>
      </c>
      <c r="FR298">
        <v>-0.147198496240601</v>
      </c>
      <c r="FS298">
        <v>0.0304125147651423</v>
      </c>
      <c r="FT298">
        <v>1</v>
      </c>
      <c r="FU298">
        <v>134.317647058824</v>
      </c>
      <c r="FV298">
        <v>2.80519459497486</v>
      </c>
      <c r="FW298">
        <v>6.18287343194348</v>
      </c>
      <c r="FX298">
        <v>-1</v>
      </c>
      <c r="FY298">
        <v>0.049870975</v>
      </c>
      <c r="FZ298">
        <v>-0.00436659699248125</v>
      </c>
      <c r="GA298">
        <v>0.00217485713206063</v>
      </c>
      <c r="GB298">
        <v>1</v>
      </c>
      <c r="GC298">
        <v>2</v>
      </c>
      <c r="GD298">
        <v>2</v>
      </c>
      <c r="GE298" t="s">
        <v>425</v>
      </c>
      <c r="GF298">
        <v>3.13331</v>
      </c>
      <c r="GG298">
        <v>2.71181</v>
      </c>
      <c r="GH298">
        <v>0.0886895</v>
      </c>
      <c r="GI298">
        <v>0.0891403</v>
      </c>
      <c r="GJ298">
        <v>0.102221</v>
      </c>
      <c r="GK298">
        <v>0.102756</v>
      </c>
      <c r="GL298">
        <v>34333.8</v>
      </c>
      <c r="GM298">
        <v>36758.9</v>
      </c>
      <c r="GN298">
        <v>34086.3</v>
      </c>
      <c r="GO298">
        <v>36538.8</v>
      </c>
      <c r="GP298">
        <v>43220.9</v>
      </c>
      <c r="GQ298">
        <v>47060.9</v>
      </c>
      <c r="GR298">
        <v>53179.8</v>
      </c>
      <c r="GS298">
        <v>58397.6</v>
      </c>
      <c r="GT298">
        <v>1.95645</v>
      </c>
      <c r="GU298">
        <v>1.66095</v>
      </c>
      <c r="GV298">
        <v>0.0947379</v>
      </c>
      <c r="GW298">
        <v>0</v>
      </c>
      <c r="GX298">
        <v>28.4347</v>
      </c>
      <c r="GY298">
        <v>999.9</v>
      </c>
      <c r="GZ298">
        <v>58.992</v>
      </c>
      <c r="HA298">
        <v>30.464</v>
      </c>
      <c r="HB298">
        <v>28.8011</v>
      </c>
      <c r="HC298">
        <v>54.5201</v>
      </c>
      <c r="HD298">
        <v>45.7933</v>
      </c>
      <c r="HE298">
        <v>1</v>
      </c>
      <c r="HF298">
        <v>0.0598171</v>
      </c>
      <c r="HG298">
        <v>-1.64966</v>
      </c>
      <c r="HH298">
        <v>20.1268</v>
      </c>
      <c r="HI298">
        <v>5.19857</v>
      </c>
      <c r="HJ298">
        <v>12.004</v>
      </c>
      <c r="HK298">
        <v>4.9756</v>
      </c>
      <c r="HL298">
        <v>3.294</v>
      </c>
      <c r="HM298">
        <v>9999</v>
      </c>
      <c r="HN298">
        <v>999.9</v>
      </c>
      <c r="HO298">
        <v>9999</v>
      </c>
      <c r="HP298">
        <v>9999</v>
      </c>
      <c r="HQ298">
        <v>1.86325</v>
      </c>
      <c r="HR298">
        <v>1.86811</v>
      </c>
      <c r="HS298">
        <v>1.86783</v>
      </c>
      <c r="HT298">
        <v>1.86905</v>
      </c>
      <c r="HU298">
        <v>1.86981</v>
      </c>
      <c r="HV298">
        <v>1.86586</v>
      </c>
      <c r="HW298">
        <v>1.86692</v>
      </c>
      <c r="HX298">
        <v>1.8684</v>
      </c>
      <c r="HY298">
        <v>5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2.164</v>
      </c>
      <c r="IM298">
        <v>0.3637</v>
      </c>
      <c r="IN298">
        <v>0.725814700763697</v>
      </c>
      <c r="IO298">
        <v>0.00362048344270013</v>
      </c>
      <c r="IP298">
        <v>-5.06934738496834e-07</v>
      </c>
      <c r="IQ298">
        <v>1.8318064437723e-10</v>
      </c>
      <c r="IR298">
        <v>-0.101343419155985</v>
      </c>
      <c r="IS298">
        <v>-0.0180113055313949</v>
      </c>
      <c r="IT298">
        <v>0.00213158163258544</v>
      </c>
      <c r="IU298">
        <v>-2.28843148016446e-05</v>
      </c>
      <c r="IV298">
        <v>5</v>
      </c>
      <c r="IW298">
        <v>2442</v>
      </c>
      <c r="IX298">
        <v>1</v>
      </c>
      <c r="IY298">
        <v>27</v>
      </c>
      <c r="IZ298">
        <v>29309817.6</v>
      </c>
      <c r="JA298">
        <v>29309817.6</v>
      </c>
      <c r="JB298">
        <v>0.950928</v>
      </c>
      <c r="JC298">
        <v>2.64526</v>
      </c>
      <c r="JD298">
        <v>1.54785</v>
      </c>
      <c r="JE298">
        <v>2.31812</v>
      </c>
      <c r="JF298">
        <v>1.64551</v>
      </c>
      <c r="JG298">
        <v>2.24121</v>
      </c>
      <c r="JH298">
        <v>34.1678</v>
      </c>
      <c r="JI298">
        <v>24.2188</v>
      </c>
      <c r="JJ298">
        <v>18</v>
      </c>
      <c r="JK298">
        <v>505.597</v>
      </c>
      <c r="JL298">
        <v>332.869</v>
      </c>
      <c r="JM298">
        <v>30.9366</v>
      </c>
      <c r="JN298">
        <v>28.1339</v>
      </c>
      <c r="JO298">
        <v>30</v>
      </c>
      <c r="JP298">
        <v>28.1519</v>
      </c>
      <c r="JQ298">
        <v>28.1123</v>
      </c>
      <c r="JR298">
        <v>19.0622</v>
      </c>
      <c r="JS298">
        <v>21.587</v>
      </c>
      <c r="JT298">
        <v>86.1381</v>
      </c>
      <c r="JU298">
        <v>30.9582</v>
      </c>
      <c r="JV298">
        <v>419.9</v>
      </c>
      <c r="JW298">
        <v>24.0169</v>
      </c>
      <c r="JX298">
        <v>96.6658</v>
      </c>
      <c r="JY298">
        <v>94.6166</v>
      </c>
    </row>
    <row r="299" spans="1:285">
      <c r="A299">
        <v>283</v>
      </c>
      <c r="B299">
        <v>1758589056</v>
      </c>
      <c r="C299">
        <v>5515.90000009537</v>
      </c>
      <c r="D299" t="s">
        <v>998</v>
      </c>
      <c r="E299" t="s">
        <v>999</v>
      </c>
      <c r="F299">
        <v>5</v>
      </c>
      <c r="G299" t="s">
        <v>419</v>
      </c>
      <c r="H299" t="s">
        <v>975</v>
      </c>
      <c r="I299" t="s">
        <v>421</v>
      </c>
      <c r="J299">
        <v>1758589053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1.37</v>
      </c>
      <c r="DB299">
        <v>0.5</v>
      </c>
      <c r="DC299" t="s">
        <v>423</v>
      </c>
      <c r="DD299">
        <v>2</v>
      </c>
      <c r="DE299">
        <v>1758589053</v>
      </c>
      <c r="DF299">
        <v>420.202666666667</v>
      </c>
      <c r="DG299">
        <v>419.929</v>
      </c>
      <c r="DH299">
        <v>24.0464333333333</v>
      </c>
      <c r="DI299">
        <v>23.9946666666667</v>
      </c>
      <c r="DJ299">
        <v>418.038666666667</v>
      </c>
      <c r="DK299">
        <v>23.6827666666667</v>
      </c>
      <c r="DL299">
        <v>500.024666666667</v>
      </c>
      <c r="DM299">
        <v>89.6147</v>
      </c>
      <c r="DN299">
        <v>0.0338489666666667</v>
      </c>
      <c r="DO299">
        <v>30.2135666666667</v>
      </c>
      <c r="DP299">
        <v>29.9728</v>
      </c>
      <c r="DQ299">
        <v>999.9</v>
      </c>
      <c r="DR299">
        <v>0</v>
      </c>
      <c r="DS299">
        <v>0</v>
      </c>
      <c r="DT299">
        <v>9993.53333333333</v>
      </c>
      <c r="DU299">
        <v>0</v>
      </c>
      <c r="DV299">
        <v>0.302023333333333</v>
      </c>
      <c r="DW299">
        <v>0.273925333333333</v>
      </c>
      <c r="DX299">
        <v>430.556</v>
      </c>
      <c r="DY299">
        <v>430.252666666667</v>
      </c>
      <c r="DZ299">
        <v>0.0517591</v>
      </c>
      <c r="EA299">
        <v>419.929</v>
      </c>
      <c r="EB299">
        <v>23.9946666666667</v>
      </c>
      <c r="EC299">
        <v>2.15491333333333</v>
      </c>
      <c r="ED299">
        <v>2.15027666666667</v>
      </c>
      <c r="EE299">
        <v>18.631</v>
      </c>
      <c r="EF299">
        <v>18.5966</v>
      </c>
      <c r="EG299">
        <v>0.00500059</v>
      </c>
      <c r="EH299">
        <v>0</v>
      </c>
      <c r="EI299">
        <v>0</v>
      </c>
      <c r="EJ299">
        <v>0</v>
      </c>
      <c r="EK299">
        <v>137.9</v>
      </c>
      <c r="EL299">
        <v>0.00500059</v>
      </c>
      <c r="EM299">
        <v>-3.76666666666667</v>
      </c>
      <c r="EN299">
        <v>1</v>
      </c>
      <c r="EO299">
        <v>36.104</v>
      </c>
      <c r="EP299">
        <v>40.812</v>
      </c>
      <c r="EQ299">
        <v>37.958</v>
      </c>
      <c r="ER299">
        <v>41.708</v>
      </c>
      <c r="ES299">
        <v>39</v>
      </c>
      <c r="ET299">
        <v>0</v>
      </c>
      <c r="EU299">
        <v>0</v>
      </c>
      <c r="EV299">
        <v>0</v>
      </c>
      <c r="EW299">
        <v>1758589055</v>
      </c>
      <c r="EX299">
        <v>0</v>
      </c>
      <c r="EY299">
        <v>134.492307692308</v>
      </c>
      <c r="EZ299">
        <v>18.762393155975</v>
      </c>
      <c r="FA299">
        <v>4.07863278652898</v>
      </c>
      <c r="FB299">
        <v>-8.22692307692308</v>
      </c>
      <c r="FC299">
        <v>15</v>
      </c>
      <c r="FD299">
        <v>0</v>
      </c>
      <c r="FE299" t="s">
        <v>424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0.3036392</v>
      </c>
      <c r="FR299">
        <v>-0.167212330827068</v>
      </c>
      <c r="FS299">
        <v>0.0320785196955845</v>
      </c>
      <c r="FT299">
        <v>1</v>
      </c>
      <c r="FU299">
        <v>133.723529411765</v>
      </c>
      <c r="FV299">
        <v>1.87929701758792</v>
      </c>
      <c r="FW299">
        <v>6.21488056879849</v>
      </c>
      <c r="FX299">
        <v>-1</v>
      </c>
      <c r="FY299">
        <v>0.04961081</v>
      </c>
      <c r="FZ299">
        <v>0.00965904360902248</v>
      </c>
      <c r="GA299">
        <v>0.0015708289359125</v>
      </c>
      <c r="GB299">
        <v>1</v>
      </c>
      <c r="GC299">
        <v>2</v>
      </c>
      <c r="GD299">
        <v>2</v>
      </c>
      <c r="GE299" t="s">
        <v>425</v>
      </c>
      <c r="GF299">
        <v>3.13306</v>
      </c>
      <c r="GG299">
        <v>2.71203</v>
      </c>
      <c r="GH299">
        <v>0.0886884</v>
      </c>
      <c r="GI299">
        <v>0.0891387</v>
      </c>
      <c r="GJ299">
        <v>0.102217</v>
      </c>
      <c r="GK299">
        <v>0.102751</v>
      </c>
      <c r="GL299">
        <v>34333.8</v>
      </c>
      <c r="GM299">
        <v>36759.1</v>
      </c>
      <c r="GN299">
        <v>34086.3</v>
      </c>
      <c r="GO299">
        <v>36539</v>
      </c>
      <c r="GP299">
        <v>43221.1</v>
      </c>
      <c r="GQ299">
        <v>47061.4</v>
      </c>
      <c r="GR299">
        <v>53179.8</v>
      </c>
      <c r="GS299">
        <v>58398</v>
      </c>
      <c r="GT299">
        <v>1.95648</v>
      </c>
      <c r="GU299">
        <v>1.66115</v>
      </c>
      <c r="GV299">
        <v>0.0948049</v>
      </c>
      <c r="GW299">
        <v>0</v>
      </c>
      <c r="GX299">
        <v>28.4359</v>
      </c>
      <c r="GY299">
        <v>999.9</v>
      </c>
      <c r="GZ299">
        <v>58.992</v>
      </c>
      <c r="HA299">
        <v>30.464</v>
      </c>
      <c r="HB299">
        <v>28.8011</v>
      </c>
      <c r="HC299">
        <v>53.9601</v>
      </c>
      <c r="HD299">
        <v>46.0938</v>
      </c>
      <c r="HE299">
        <v>1</v>
      </c>
      <c r="HF299">
        <v>0.0597917</v>
      </c>
      <c r="HG299">
        <v>-1.64137</v>
      </c>
      <c r="HH299">
        <v>20.1268</v>
      </c>
      <c r="HI299">
        <v>5.19842</v>
      </c>
      <c r="HJ299">
        <v>12.004</v>
      </c>
      <c r="HK299">
        <v>4.97555</v>
      </c>
      <c r="HL299">
        <v>3.294</v>
      </c>
      <c r="HM299">
        <v>9999</v>
      </c>
      <c r="HN299">
        <v>999.9</v>
      </c>
      <c r="HO299">
        <v>9999</v>
      </c>
      <c r="HP299">
        <v>9999</v>
      </c>
      <c r="HQ299">
        <v>1.86325</v>
      </c>
      <c r="HR299">
        <v>1.86812</v>
      </c>
      <c r="HS299">
        <v>1.86784</v>
      </c>
      <c r="HT299">
        <v>1.86905</v>
      </c>
      <c r="HU299">
        <v>1.86981</v>
      </c>
      <c r="HV299">
        <v>1.86586</v>
      </c>
      <c r="HW299">
        <v>1.86692</v>
      </c>
      <c r="HX299">
        <v>1.86841</v>
      </c>
      <c r="HY299">
        <v>5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2.164</v>
      </c>
      <c r="IM299">
        <v>0.3636</v>
      </c>
      <c r="IN299">
        <v>0.725814700763697</v>
      </c>
      <c r="IO299">
        <v>0.00362048344270013</v>
      </c>
      <c r="IP299">
        <v>-5.06934738496834e-07</v>
      </c>
      <c r="IQ299">
        <v>1.8318064437723e-10</v>
      </c>
      <c r="IR299">
        <v>-0.101343419155985</v>
      </c>
      <c r="IS299">
        <v>-0.0180113055313949</v>
      </c>
      <c r="IT299">
        <v>0.00213158163258544</v>
      </c>
      <c r="IU299">
        <v>-2.28843148016446e-05</v>
      </c>
      <c r="IV299">
        <v>5</v>
      </c>
      <c r="IW299">
        <v>2442</v>
      </c>
      <c r="IX299">
        <v>1</v>
      </c>
      <c r="IY299">
        <v>27</v>
      </c>
      <c r="IZ299">
        <v>29309817.6</v>
      </c>
      <c r="JA299">
        <v>29309817.6</v>
      </c>
      <c r="JB299">
        <v>0.950928</v>
      </c>
      <c r="JC299">
        <v>2.64893</v>
      </c>
      <c r="JD299">
        <v>1.54785</v>
      </c>
      <c r="JE299">
        <v>2.31812</v>
      </c>
      <c r="JF299">
        <v>1.64673</v>
      </c>
      <c r="JG299">
        <v>2.27661</v>
      </c>
      <c r="JH299">
        <v>34.1678</v>
      </c>
      <c r="JI299">
        <v>24.2188</v>
      </c>
      <c r="JJ299">
        <v>18</v>
      </c>
      <c r="JK299">
        <v>505.602</v>
      </c>
      <c r="JL299">
        <v>332.957</v>
      </c>
      <c r="JM299">
        <v>30.9491</v>
      </c>
      <c r="JN299">
        <v>28.1327</v>
      </c>
      <c r="JO299">
        <v>30</v>
      </c>
      <c r="JP299">
        <v>28.1507</v>
      </c>
      <c r="JQ299">
        <v>28.1111</v>
      </c>
      <c r="JR299">
        <v>19.0624</v>
      </c>
      <c r="JS299">
        <v>21.587</v>
      </c>
      <c r="JT299">
        <v>86.1381</v>
      </c>
      <c r="JU299">
        <v>30.9749</v>
      </c>
      <c r="JV299">
        <v>419.9</v>
      </c>
      <c r="JW299">
        <v>24.0169</v>
      </c>
      <c r="JX299">
        <v>96.6658</v>
      </c>
      <c r="JY299">
        <v>94.6172</v>
      </c>
    </row>
    <row r="300" spans="1:285">
      <c r="A300">
        <v>284</v>
      </c>
      <c r="B300">
        <v>1758589058</v>
      </c>
      <c r="C300">
        <v>5517.90000009537</v>
      </c>
      <c r="D300" t="s">
        <v>1000</v>
      </c>
      <c r="E300" t="s">
        <v>1001</v>
      </c>
      <c r="F300">
        <v>5</v>
      </c>
      <c r="G300" t="s">
        <v>419</v>
      </c>
      <c r="H300" t="s">
        <v>975</v>
      </c>
      <c r="I300" t="s">
        <v>421</v>
      </c>
      <c r="J300">
        <v>1758589055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1.37</v>
      </c>
      <c r="DB300">
        <v>0.5</v>
      </c>
      <c r="DC300" t="s">
        <v>423</v>
      </c>
      <c r="DD300">
        <v>2</v>
      </c>
      <c r="DE300">
        <v>1758589055</v>
      </c>
      <c r="DF300">
        <v>420.197666666667</v>
      </c>
      <c r="DG300">
        <v>419.939333333333</v>
      </c>
      <c r="DH300">
        <v>24.0452666666667</v>
      </c>
      <c r="DI300">
        <v>23.9928333333333</v>
      </c>
      <c r="DJ300">
        <v>418.033666666667</v>
      </c>
      <c r="DK300">
        <v>23.6816666666667</v>
      </c>
      <c r="DL300">
        <v>500.025666666667</v>
      </c>
      <c r="DM300">
        <v>89.6148333333333</v>
      </c>
      <c r="DN300">
        <v>0.0340023</v>
      </c>
      <c r="DO300">
        <v>30.2148666666667</v>
      </c>
      <c r="DP300">
        <v>29.9783</v>
      </c>
      <c r="DQ300">
        <v>999.9</v>
      </c>
      <c r="DR300">
        <v>0</v>
      </c>
      <c r="DS300">
        <v>0</v>
      </c>
      <c r="DT300">
        <v>9987.07333333333</v>
      </c>
      <c r="DU300">
        <v>0</v>
      </c>
      <c r="DV300">
        <v>0.300184666666667</v>
      </c>
      <c r="DW300">
        <v>0.258453</v>
      </c>
      <c r="DX300">
        <v>430.550333333333</v>
      </c>
      <c r="DY300">
        <v>430.262333333333</v>
      </c>
      <c r="DZ300">
        <v>0.0524203</v>
      </c>
      <c r="EA300">
        <v>419.939333333333</v>
      </c>
      <c r="EB300">
        <v>23.9928333333333</v>
      </c>
      <c r="EC300">
        <v>2.15481333333333</v>
      </c>
      <c r="ED300">
        <v>2.15012</v>
      </c>
      <c r="EE300">
        <v>18.6302666666667</v>
      </c>
      <c r="EF300">
        <v>18.5954</v>
      </c>
      <c r="EG300">
        <v>0.00500059</v>
      </c>
      <c r="EH300">
        <v>0</v>
      </c>
      <c r="EI300">
        <v>0</v>
      </c>
      <c r="EJ300">
        <v>0</v>
      </c>
      <c r="EK300">
        <v>138.8</v>
      </c>
      <c r="EL300">
        <v>0.00500059</v>
      </c>
      <c r="EM300">
        <v>-7.46666666666667</v>
      </c>
      <c r="EN300">
        <v>-0.366666666666667</v>
      </c>
      <c r="EO300">
        <v>36.125</v>
      </c>
      <c r="EP300">
        <v>40.833</v>
      </c>
      <c r="EQ300">
        <v>37.979</v>
      </c>
      <c r="ER300">
        <v>41.7496666666667</v>
      </c>
      <c r="ES300">
        <v>39</v>
      </c>
      <c r="ET300">
        <v>0</v>
      </c>
      <c r="EU300">
        <v>0</v>
      </c>
      <c r="EV300">
        <v>0</v>
      </c>
      <c r="EW300">
        <v>1758589057.4</v>
      </c>
      <c r="EX300">
        <v>0</v>
      </c>
      <c r="EY300">
        <v>135.530769230769</v>
      </c>
      <c r="EZ300">
        <v>28.7316240682277</v>
      </c>
      <c r="FA300">
        <v>3.66495754602262</v>
      </c>
      <c r="FB300">
        <v>-7.76153846153846</v>
      </c>
      <c r="FC300">
        <v>15</v>
      </c>
      <c r="FD300">
        <v>0</v>
      </c>
      <c r="FE300" t="s">
        <v>424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0.29076075</v>
      </c>
      <c r="FR300">
        <v>-0.156039203007519</v>
      </c>
      <c r="FS300">
        <v>0.0312668440218628</v>
      </c>
      <c r="FT300">
        <v>1</v>
      </c>
      <c r="FU300">
        <v>134.226470588235</v>
      </c>
      <c r="FV300">
        <v>12.6737966643044</v>
      </c>
      <c r="FW300">
        <v>6.48007392947703</v>
      </c>
      <c r="FX300">
        <v>-1</v>
      </c>
      <c r="FY300">
        <v>0.049750805</v>
      </c>
      <c r="FZ300">
        <v>0.0165753879699248</v>
      </c>
      <c r="GA300">
        <v>0.00170441895919841</v>
      </c>
      <c r="GB300">
        <v>1</v>
      </c>
      <c r="GC300">
        <v>2</v>
      </c>
      <c r="GD300">
        <v>2</v>
      </c>
      <c r="GE300" t="s">
        <v>425</v>
      </c>
      <c r="GF300">
        <v>3.13317</v>
      </c>
      <c r="GG300">
        <v>2.71205</v>
      </c>
      <c r="GH300">
        <v>0.0886912</v>
      </c>
      <c r="GI300">
        <v>0.089132</v>
      </c>
      <c r="GJ300">
        <v>0.102219</v>
      </c>
      <c r="GK300">
        <v>0.102752</v>
      </c>
      <c r="GL300">
        <v>34334</v>
      </c>
      <c r="GM300">
        <v>36759.5</v>
      </c>
      <c r="GN300">
        <v>34086.5</v>
      </c>
      <c r="GO300">
        <v>36539.1</v>
      </c>
      <c r="GP300">
        <v>43221.3</v>
      </c>
      <c r="GQ300">
        <v>47061.6</v>
      </c>
      <c r="GR300">
        <v>53180.1</v>
      </c>
      <c r="GS300">
        <v>58398.3</v>
      </c>
      <c r="GT300">
        <v>1.95648</v>
      </c>
      <c r="GU300">
        <v>1.66103</v>
      </c>
      <c r="GV300">
        <v>0.095021</v>
      </c>
      <c r="GW300">
        <v>0</v>
      </c>
      <c r="GX300">
        <v>28.4361</v>
      </c>
      <c r="GY300">
        <v>999.9</v>
      </c>
      <c r="GZ300">
        <v>58.992</v>
      </c>
      <c r="HA300">
        <v>30.464</v>
      </c>
      <c r="HB300">
        <v>28.8036</v>
      </c>
      <c r="HC300">
        <v>54.5101</v>
      </c>
      <c r="HD300">
        <v>45.8454</v>
      </c>
      <c r="HE300">
        <v>1</v>
      </c>
      <c r="HF300">
        <v>0.0597231</v>
      </c>
      <c r="HG300">
        <v>-1.64904</v>
      </c>
      <c r="HH300">
        <v>20.1268</v>
      </c>
      <c r="HI300">
        <v>5.19857</v>
      </c>
      <c r="HJ300">
        <v>12.0041</v>
      </c>
      <c r="HK300">
        <v>4.97545</v>
      </c>
      <c r="HL300">
        <v>3.294</v>
      </c>
      <c r="HM300">
        <v>9999</v>
      </c>
      <c r="HN300">
        <v>999.9</v>
      </c>
      <c r="HO300">
        <v>9999</v>
      </c>
      <c r="HP300">
        <v>9999</v>
      </c>
      <c r="HQ300">
        <v>1.86325</v>
      </c>
      <c r="HR300">
        <v>1.86812</v>
      </c>
      <c r="HS300">
        <v>1.86784</v>
      </c>
      <c r="HT300">
        <v>1.86905</v>
      </c>
      <c r="HU300">
        <v>1.86982</v>
      </c>
      <c r="HV300">
        <v>1.86587</v>
      </c>
      <c r="HW300">
        <v>1.86694</v>
      </c>
      <c r="HX300">
        <v>1.8684</v>
      </c>
      <c r="HY300">
        <v>5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2.164</v>
      </c>
      <c r="IM300">
        <v>0.3636</v>
      </c>
      <c r="IN300">
        <v>0.725814700763697</v>
      </c>
      <c r="IO300">
        <v>0.00362048344270013</v>
      </c>
      <c r="IP300">
        <v>-5.06934738496834e-07</v>
      </c>
      <c r="IQ300">
        <v>1.8318064437723e-10</v>
      </c>
      <c r="IR300">
        <v>-0.101343419155985</v>
      </c>
      <c r="IS300">
        <v>-0.0180113055313949</v>
      </c>
      <c r="IT300">
        <v>0.00213158163258544</v>
      </c>
      <c r="IU300">
        <v>-2.28843148016446e-05</v>
      </c>
      <c r="IV300">
        <v>5</v>
      </c>
      <c r="IW300">
        <v>2442</v>
      </c>
      <c r="IX300">
        <v>1</v>
      </c>
      <c r="IY300">
        <v>27</v>
      </c>
      <c r="IZ300">
        <v>29309817.6</v>
      </c>
      <c r="JA300">
        <v>29309817.6</v>
      </c>
      <c r="JB300">
        <v>0.950928</v>
      </c>
      <c r="JC300">
        <v>2.64282</v>
      </c>
      <c r="JD300">
        <v>1.54785</v>
      </c>
      <c r="JE300">
        <v>2.31812</v>
      </c>
      <c r="JF300">
        <v>1.64673</v>
      </c>
      <c r="JG300">
        <v>2.31079</v>
      </c>
      <c r="JH300">
        <v>34.1678</v>
      </c>
      <c r="JI300">
        <v>24.2188</v>
      </c>
      <c r="JJ300">
        <v>18</v>
      </c>
      <c r="JK300">
        <v>505.592</v>
      </c>
      <c r="JL300">
        <v>332.893</v>
      </c>
      <c r="JM300">
        <v>30.9589</v>
      </c>
      <c r="JN300">
        <v>28.1321</v>
      </c>
      <c r="JO300">
        <v>29.9999</v>
      </c>
      <c r="JP300">
        <v>28.1495</v>
      </c>
      <c r="JQ300">
        <v>28.1103</v>
      </c>
      <c r="JR300">
        <v>19.0621</v>
      </c>
      <c r="JS300">
        <v>21.587</v>
      </c>
      <c r="JT300">
        <v>86.1381</v>
      </c>
      <c r="JU300">
        <v>30.9749</v>
      </c>
      <c r="JV300">
        <v>419.9</v>
      </c>
      <c r="JW300">
        <v>24.0169</v>
      </c>
      <c r="JX300">
        <v>96.6665</v>
      </c>
      <c r="JY300">
        <v>94.6176</v>
      </c>
    </row>
    <row r="301" spans="1:285">
      <c r="A301">
        <v>285</v>
      </c>
      <c r="B301">
        <v>1758589060</v>
      </c>
      <c r="C301">
        <v>5519.90000009537</v>
      </c>
      <c r="D301" t="s">
        <v>1002</v>
      </c>
      <c r="E301" t="s">
        <v>1003</v>
      </c>
      <c r="F301">
        <v>5</v>
      </c>
      <c r="G301" t="s">
        <v>419</v>
      </c>
      <c r="H301" t="s">
        <v>975</v>
      </c>
      <c r="I301" t="s">
        <v>421</v>
      </c>
      <c r="J301">
        <v>1758589057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1.37</v>
      </c>
      <c r="DB301">
        <v>0.5</v>
      </c>
      <c r="DC301" t="s">
        <v>423</v>
      </c>
      <c r="DD301">
        <v>2</v>
      </c>
      <c r="DE301">
        <v>1758589057</v>
      </c>
      <c r="DF301">
        <v>420.198666666667</v>
      </c>
      <c r="DG301">
        <v>419.919666666667</v>
      </c>
      <c r="DH301">
        <v>24.0447</v>
      </c>
      <c r="DI301">
        <v>23.9918666666667</v>
      </c>
      <c r="DJ301">
        <v>418.034666666667</v>
      </c>
      <c r="DK301">
        <v>23.6811333333333</v>
      </c>
      <c r="DL301">
        <v>499.968666666667</v>
      </c>
      <c r="DM301">
        <v>89.6146666666667</v>
      </c>
      <c r="DN301">
        <v>0.0340705666666667</v>
      </c>
      <c r="DO301">
        <v>30.2166</v>
      </c>
      <c r="DP301">
        <v>29.9819</v>
      </c>
      <c r="DQ301">
        <v>999.9</v>
      </c>
      <c r="DR301">
        <v>0</v>
      </c>
      <c r="DS301">
        <v>0</v>
      </c>
      <c r="DT301">
        <v>9989.80666666667</v>
      </c>
      <c r="DU301">
        <v>0</v>
      </c>
      <c r="DV301">
        <v>0.287772666666667</v>
      </c>
      <c r="DW301">
        <v>0.278869333333333</v>
      </c>
      <c r="DX301">
        <v>430.551</v>
      </c>
      <c r="DY301">
        <v>430.242</v>
      </c>
      <c r="DZ301">
        <v>0.052824</v>
      </c>
      <c r="EA301">
        <v>419.919666666667</v>
      </c>
      <c r="EB301">
        <v>23.9918666666667</v>
      </c>
      <c r="EC301">
        <v>2.15476</v>
      </c>
      <c r="ED301">
        <v>2.15003</v>
      </c>
      <c r="EE301">
        <v>18.6298666666667</v>
      </c>
      <c r="EF301">
        <v>18.5947333333333</v>
      </c>
      <c r="EG301">
        <v>0.00500059</v>
      </c>
      <c r="EH301">
        <v>0</v>
      </c>
      <c r="EI301">
        <v>0</v>
      </c>
      <c r="EJ301">
        <v>0</v>
      </c>
      <c r="EK301">
        <v>141.566666666667</v>
      </c>
      <c r="EL301">
        <v>0.00500059</v>
      </c>
      <c r="EM301">
        <v>-8.26666666666667</v>
      </c>
      <c r="EN301">
        <v>-0.166666666666667</v>
      </c>
      <c r="EO301">
        <v>36.125</v>
      </c>
      <c r="EP301">
        <v>40.854</v>
      </c>
      <c r="EQ301">
        <v>38</v>
      </c>
      <c r="ER301">
        <v>41.7913333333333</v>
      </c>
      <c r="ES301">
        <v>39.0206666666667</v>
      </c>
      <c r="ET301">
        <v>0</v>
      </c>
      <c r="EU301">
        <v>0</v>
      </c>
      <c r="EV301">
        <v>0</v>
      </c>
      <c r="EW301">
        <v>1758589059.2</v>
      </c>
      <c r="EX301">
        <v>0</v>
      </c>
      <c r="EY301">
        <v>135.872</v>
      </c>
      <c r="EZ301">
        <v>21.3923078255775</v>
      </c>
      <c r="FA301">
        <v>11.9384617255284</v>
      </c>
      <c r="FB301">
        <v>-8.392</v>
      </c>
      <c r="FC301">
        <v>15</v>
      </c>
      <c r="FD301">
        <v>0</v>
      </c>
      <c r="FE301" t="s">
        <v>424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0.2872024</v>
      </c>
      <c r="FR301">
        <v>-0.0919938947368418</v>
      </c>
      <c r="FS301">
        <v>0.0278961292429613</v>
      </c>
      <c r="FT301">
        <v>1</v>
      </c>
      <c r="FU301">
        <v>135.261764705882</v>
      </c>
      <c r="FV301">
        <v>14.8342246273834</v>
      </c>
      <c r="FW301">
        <v>5.71268015320935</v>
      </c>
      <c r="FX301">
        <v>-1</v>
      </c>
      <c r="FY301">
        <v>0.050253295</v>
      </c>
      <c r="FZ301">
        <v>0.0171807203007518</v>
      </c>
      <c r="GA301">
        <v>0.00174854413769713</v>
      </c>
      <c r="GB301">
        <v>1</v>
      </c>
      <c r="GC301">
        <v>2</v>
      </c>
      <c r="GD301">
        <v>2</v>
      </c>
      <c r="GE301" t="s">
        <v>425</v>
      </c>
      <c r="GF301">
        <v>3.13318</v>
      </c>
      <c r="GG301">
        <v>2.71182</v>
      </c>
      <c r="GH301">
        <v>0.0886899</v>
      </c>
      <c r="GI301">
        <v>0.0891248</v>
      </c>
      <c r="GJ301">
        <v>0.102218</v>
      </c>
      <c r="GK301">
        <v>0.102749</v>
      </c>
      <c r="GL301">
        <v>34334.2</v>
      </c>
      <c r="GM301">
        <v>36759.9</v>
      </c>
      <c r="GN301">
        <v>34086.7</v>
      </c>
      <c r="GO301">
        <v>36539.1</v>
      </c>
      <c r="GP301">
        <v>43221.5</v>
      </c>
      <c r="GQ301">
        <v>47061.8</v>
      </c>
      <c r="GR301">
        <v>53180.3</v>
      </c>
      <c r="GS301">
        <v>58398.3</v>
      </c>
      <c r="GT301">
        <v>1.95653</v>
      </c>
      <c r="GU301">
        <v>1.66118</v>
      </c>
      <c r="GV301">
        <v>0.0951253</v>
      </c>
      <c r="GW301">
        <v>0</v>
      </c>
      <c r="GX301">
        <v>28.4361</v>
      </c>
      <c r="GY301">
        <v>999.9</v>
      </c>
      <c r="GZ301">
        <v>58.992</v>
      </c>
      <c r="HA301">
        <v>30.484</v>
      </c>
      <c r="HB301">
        <v>28.8375</v>
      </c>
      <c r="HC301">
        <v>54.3101</v>
      </c>
      <c r="HD301">
        <v>46.0497</v>
      </c>
      <c r="HE301">
        <v>1</v>
      </c>
      <c r="HF301">
        <v>0.0594106</v>
      </c>
      <c r="HG301">
        <v>-1.66082</v>
      </c>
      <c r="HH301">
        <v>20.1267</v>
      </c>
      <c r="HI301">
        <v>5.19872</v>
      </c>
      <c r="HJ301">
        <v>12.0041</v>
      </c>
      <c r="HK301">
        <v>4.97545</v>
      </c>
      <c r="HL301">
        <v>3.294</v>
      </c>
      <c r="HM301">
        <v>9999</v>
      </c>
      <c r="HN301">
        <v>999.9</v>
      </c>
      <c r="HO301">
        <v>9999</v>
      </c>
      <c r="HP301">
        <v>9999</v>
      </c>
      <c r="HQ301">
        <v>1.86325</v>
      </c>
      <c r="HR301">
        <v>1.86812</v>
      </c>
      <c r="HS301">
        <v>1.86784</v>
      </c>
      <c r="HT301">
        <v>1.86905</v>
      </c>
      <c r="HU301">
        <v>1.86981</v>
      </c>
      <c r="HV301">
        <v>1.86586</v>
      </c>
      <c r="HW301">
        <v>1.86695</v>
      </c>
      <c r="HX301">
        <v>1.8684</v>
      </c>
      <c r="HY301">
        <v>5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2.164</v>
      </c>
      <c r="IM301">
        <v>0.3636</v>
      </c>
      <c r="IN301">
        <v>0.725814700763697</v>
      </c>
      <c r="IO301">
        <v>0.00362048344270013</v>
      </c>
      <c r="IP301">
        <v>-5.06934738496834e-07</v>
      </c>
      <c r="IQ301">
        <v>1.8318064437723e-10</v>
      </c>
      <c r="IR301">
        <v>-0.101343419155985</v>
      </c>
      <c r="IS301">
        <v>-0.0180113055313949</v>
      </c>
      <c r="IT301">
        <v>0.00213158163258544</v>
      </c>
      <c r="IU301">
        <v>-2.28843148016446e-05</v>
      </c>
      <c r="IV301">
        <v>5</v>
      </c>
      <c r="IW301">
        <v>2442</v>
      </c>
      <c r="IX301">
        <v>1</v>
      </c>
      <c r="IY301">
        <v>27</v>
      </c>
      <c r="IZ301">
        <v>29309817.7</v>
      </c>
      <c r="JA301">
        <v>29309817.7</v>
      </c>
      <c r="JB301">
        <v>0.950928</v>
      </c>
      <c r="JC301">
        <v>2.63672</v>
      </c>
      <c r="JD301">
        <v>1.54785</v>
      </c>
      <c r="JE301">
        <v>2.31812</v>
      </c>
      <c r="JF301">
        <v>1.64673</v>
      </c>
      <c r="JG301">
        <v>2.35474</v>
      </c>
      <c r="JH301">
        <v>34.1678</v>
      </c>
      <c r="JI301">
        <v>24.2276</v>
      </c>
      <c r="JJ301">
        <v>18</v>
      </c>
      <c r="JK301">
        <v>505.615</v>
      </c>
      <c r="JL301">
        <v>332.96</v>
      </c>
      <c r="JM301">
        <v>30.9676</v>
      </c>
      <c r="JN301">
        <v>28.1309</v>
      </c>
      <c r="JO301">
        <v>29.9999</v>
      </c>
      <c r="JP301">
        <v>28.1483</v>
      </c>
      <c r="JQ301">
        <v>28.1093</v>
      </c>
      <c r="JR301">
        <v>19.063</v>
      </c>
      <c r="JS301">
        <v>21.587</v>
      </c>
      <c r="JT301">
        <v>86.1381</v>
      </c>
      <c r="JU301">
        <v>30.9749</v>
      </c>
      <c r="JV301">
        <v>419.9</v>
      </c>
      <c r="JW301">
        <v>24.0169</v>
      </c>
      <c r="JX301">
        <v>96.6669</v>
      </c>
      <c r="JY301">
        <v>94.6177</v>
      </c>
    </row>
    <row r="302" spans="1:285">
      <c r="A302">
        <v>286</v>
      </c>
      <c r="B302">
        <v>1758589062</v>
      </c>
      <c r="C302">
        <v>5521.90000009537</v>
      </c>
      <c r="D302" t="s">
        <v>1004</v>
      </c>
      <c r="E302" t="s">
        <v>1005</v>
      </c>
      <c r="F302">
        <v>5</v>
      </c>
      <c r="G302" t="s">
        <v>419</v>
      </c>
      <c r="H302" t="s">
        <v>975</v>
      </c>
      <c r="I302" t="s">
        <v>421</v>
      </c>
      <c r="J302">
        <v>1758589059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1.37</v>
      </c>
      <c r="DB302">
        <v>0.5</v>
      </c>
      <c r="DC302" t="s">
        <v>423</v>
      </c>
      <c r="DD302">
        <v>2</v>
      </c>
      <c r="DE302">
        <v>1758589059</v>
      </c>
      <c r="DF302">
        <v>420.202</v>
      </c>
      <c r="DG302">
        <v>419.88</v>
      </c>
      <c r="DH302">
        <v>24.0446</v>
      </c>
      <c r="DI302">
        <v>23.9916</v>
      </c>
      <c r="DJ302">
        <v>418.038</v>
      </c>
      <c r="DK302">
        <v>23.6810333333333</v>
      </c>
      <c r="DL302">
        <v>499.940333333333</v>
      </c>
      <c r="DM302">
        <v>89.6145</v>
      </c>
      <c r="DN302">
        <v>0.0339647333333333</v>
      </c>
      <c r="DO302">
        <v>30.2187666666667</v>
      </c>
      <c r="DP302">
        <v>29.9841666666667</v>
      </c>
      <c r="DQ302">
        <v>999.9</v>
      </c>
      <c r="DR302">
        <v>0</v>
      </c>
      <c r="DS302">
        <v>0</v>
      </c>
      <c r="DT302">
        <v>9999.80666666667</v>
      </c>
      <c r="DU302">
        <v>0</v>
      </c>
      <c r="DV302">
        <v>0.277199333333333</v>
      </c>
      <c r="DW302">
        <v>0.321818</v>
      </c>
      <c r="DX302">
        <v>430.554666666667</v>
      </c>
      <c r="DY302">
        <v>430.201333333333</v>
      </c>
      <c r="DZ302">
        <v>0.0529766</v>
      </c>
      <c r="EA302">
        <v>419.88</v>
      </c>
      <c r="EB302">
        <v>23.9916</v>
      </c>
      <c r="EC302">
        <v>2.15474666666667</v>
      </c>
      <c r="ED302">
        <v>2.15000333333333</v>
      </c>
      <c r="EE302">
        <v>18.6297666666667</v>
      </c>
      <c r="EF302">
        <v>18.5945333333333</v>
      </c>
      <c r="EG302">
        <v>0.00500059</v>
      </c>
      <c r="EH302">
        <v>0</v>
      </c>
      <c r="EI302">
        <v>0</v>
      </c>
      <c r="EJ302">
        <v>0</v>
      </c>
      <c r="EK302">
        <v>138.733333333333</v>
      </c>
      <c r="EL302">
        <v>0.00500059</v>
      </c>
      <c r="EM302">
        <v>-10.6333333333333</v>
      </c>
      <c r="EN302">
        <v>-0.666666666666667</v>
      </c>
      <c r="EO302">
        <v>36.125</v>
      </c>
      <c r="EP302">
        <v>40.875</v>
      </c>
      <c r="EQ302">
        <v>38</v>
      </c>
      <c r="ER302">
        <v>41.833</v>
      </c>
      <c r="ES302">
        <v>39.0413333333333</v>
      </c>
      <c r="ET302">
        <v>0</v>
      </c>
      <c r="EU302">
        <v>0</v>
      </c>
      <c r="EV302">
        <v>0</v>
      </c>
      <c r="EW302">
        <v>1758589061</v>
      </c>
      <c r="EX302">
        <v>0</v>
      </c>
      <c r="EY302">
        <v>135.238461538462</v>
      </c>
      <c r="EZ302">
        <v>3.28888901471746</v>
      </c>
      <c r="FA302">
        <v>12.9606837738323</v>
      </c>
      <c r="FB302">
        <v>-8.42692307692308</v>
      </c>
      <c r="FC302">
        <v>15</v>
      </c>
      <c r="FD302">
        <v>0</v>
      </c>
      <c r="FE302" t="s">
        <v>424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0.2952071</v>
      </c>
      <c r="FR302">
        <v>-0.0406966917293225</v>
      </c>
      <c r="FS302">
        <v>0.0317036120811178</v>
      </c>
      <c r="FT302">
        <v>1</v>
      </c>
      <c r="FU302">
        <v>135.170588235294</v>
      </c>
      <c r="FV302">
        <v>17.2467533336106</v>
      </c>
      <c r="FW302">
        <v>5.99933964070776</v>
      </c>
      <c r="FX302">
        <v>-1</v>
      </c>
      <c r="FY302">
        <v>0.050816435</v>
      </c>
      <c r="FZ302">
        <v>0.017433577443609</v>
      </c>
      <c r="GA302">
        <v>0.00177299590813826</v>
      </c>
      <c r="GB302">
        <v>1</v>
      </c>
      <c r="GC302">
        <v>2</v>
      </c>
      <c r="GD302">
        <v>2</v>
      </c>
      <c r="GE302" t="s">
        <v>425</v>
      </c>
      <c r="GF302">
        <v>3.13328</v>
      </c>
      <c r="GG302">
        <v>2.71189</v>
      </c>
      <c r="GH302">
        <v>0.0886869</v>
      </c>
      <c r="GI302">
        <v>0.0891239</v>
      </c>
      <c r="GJ302">
        <v>0.102214</v>
      </c>
      <c r="GK302">
        <v>0.102745</v>
      </c>
      <c r="GL302">
        <v>34334.4</v>
      </c>
      <c r="GM302">
        <v>36759.8</v>
      </c>
      <c r="GN302">
        <v>34086.8</v>
      </c>
      <c r="GO302">
        <v>36539</v>
      </c>
      <c r="GP302">
        <v>43221.7</v>
      </c>
      <c r="GQ302">
        <v>47061.9</v>
      </c>
      <c r="GR302">
        <v>53180.4</v>
      </c>
      <c r="GS302">
        <v>58398.3</v>
      </c>
      <c r="GT302">
        <v>1.95653</v>
      </c>
      <c r="GU302">
        <v>1.66135</v>
      </c>
      <c r="GV302">
        <v>0.0950433</v>
      </c>
      <c r="GW302">
        <v>0</v>
      </c>
      <c r="GX302">
        <v>28.4361</v>
      </c>
      <c r="GY302">
        <v>999.9</v>
      </c>
      <c r="GZ302">
        <v>58.992</v>
      </c>
      <c r="HA302">
        <v>30.464</v>
      </c>
      <c r="HB302">
        <v>28.8019</v>
      </c>
      <c r="HC302">
        <v>54.3801</v>
      </c>
      <c r="HD302">
        <v>45.7332</v>
      </c>
      <c r="HE302">
        <v>1</v>
      </c>
      <c r="HF302">
        <v>0.059187</v>
      </c>
      <c r="HG302">
        <v>-1.63814</v>
      </c>
      <c r="HH302">
        <v>20.1269</v>
      </c>
      <c r="HI302">
        <v>5.19902</v>
      </c>
      <c r="HJ302">
        <v>12.004</v>
      </c>
      <c r="HK302">
        <v>4.9756</v>
      </c>
      <c r="HL302">
        <v>3.294</v>
      </c>
      <c r="HM302">
        <v>9999</v>
      </c>
      <c r="HN302">
        <v>999.9</v>
      </c>
      <c r="HO302">
        <v>9999</v>
      </c>
      <c r="HP302">
        <v>9999</v>
      </c>
      <c r="HQ302">
        <v>1.86325</v>
      </c>
      <c r="HR302">
        <v>1.86811</v>
      </c>
      <c r="HS302">
        <v>1.86783</v>
      </c>
      <c r="HT302">
        <v>1.86905</v>
      </c>
      <c r="HU302">
        <v>1.86981</v>
      </c>
      <c r="HV302">
        <v>1.86586</v>
      </c>
      <c r="HW302">
        <v>1.86696</v>
      </c>
      <c r="HX302">
        <v>1.8684</v>
      </c>
      <c r="HY302">
        <v>5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2.164</v>
      </c>
      <c r="IM302">
        <v>0.3635</v>
      </c>
      <c r="IN302">
        <v>0.725814700763697</v>
      </c>
      <c r="IO302">
        <v>0.00362048344270013</v>
      </c>
      <c r="IP302">
        <v>-5.06934738496834e-07</v>
      </c>
      <c r="IQ302">
        <v>1.8318064437723e-10</v>
      </c>
      <c r="IR302">
        <v>-0.101343419155985</v>
      </c>
      <c r="IS302">
        <v>-0.0180113055313949</v>
      </c>
      <c r="IT302">
        <v>0.00213158163258544</v>
      </c>
      <c r="IU302">
        <v>-2.28843148016446e-05</v>
      </c>
      <c r="IV302">
        <v>5</v>
      </c>
      <c r="IW302">
        <v>2442</v>
      </c>
      <c r="IX302">
        <v>1</v>
      </c>
      <c r="IY302">
        <v>27</v>
      </c>
      <c r="IZ302">
        <v>29309817.7</v>
      </c>
      <c r="JA302">
        <v>29309817.7</v>
      </c>
      <c r="JB302">
        <v>0.950928</v>
      </c>
      <c r="JC302">
        <v>2.63672</v>
      </c>
      <c r="JD302">
        <v>1.54785</v>
      </c>
      <c r="JE302">
        <v>2.31812</v>
      </c>
      <c r="JF302">
        <v>1.64673</v>
      </c>
      <c r="JG302">
        <v>2.34253</v>
      </c>
      <c r="JH302">
        <v>34.1678</v>
      </c>
      <c r="JI302">
        <v>24.2276</v>
      </c>
      <c r="JJ302">
        <v>18</v>
      </c>
      <c r="JK302">
        <v>505.61</v>
      </c>
      <c r="JL302">
        <v>333.036</v>
      </c>
      <c r="JM302">
        <v>30.9767</v>
      </c>
      <c r="JN302">
        <v>28.1297</v>
      </c>
      <c r="JO302">
        <v>29.9999</v>
      </c>
      <c r="JP302">
        <v>28.1477</v>
      </c>
      <c r="JQ302">
        <v>28.1082</v>
      </c>
      <c r="JR302">
        <v>19.0635</v>
      </c>
      <c r="JS302">
        <v>21.587</v>
      </c>
      <c r="JT302">
        <v>86.1381</v>
      </c>
      <c r="JU302">
        <v>30.9857</v>
      </c>
      <c r="JV302">
        <v>419.9</v>
      </c>
      <c r="JW302">
        <v>24.0169</v>
      </c>
      <c r="JX302">
        <v>96.667</v>
      </c>
      <c r="JY302">
        <v>94.6175</v>
      </c>
    </row>
    <row r="303" spans="1:285">
      <c r="A303">
        <v>287</v>
      </c>
      <c r="B303">
        <v>1758589064</v>
      </c>
      <c r="C303">
        <v>5523.90000009537</v>
      </c>
      <c r="D303" t="s">
        <v>1006</v>
      </c>
      <c r="E303" t="s">
        <v>1007</v>
      </c>
      <c r="F303">
        <v>5</v>
      </c>
      <c r="G303" t="s">
        <v>419</v>
      </c>
      <c r="H303" t="s">
        <v>975</v>
      </c>
      <c r="I303" t="s">
        <v>421</v>
      </c>
      <c r="J303">
        <v>1758589061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1.37</v>
      </c>
      <c r="DB303">
        <v>0.5</v>
      </c>
      <c r="DC303" t="s">
        <v>423</v>
      </c>
      <c r="DD303">
        <v>2</v>
      </c>
      <c r="DE303">
        <v>1758589061</v>
      </c>
      <c r="DF303">
        <v>420.194666666667</v>
      </c>
      <c r="DG303">
        <v>419.864666666667</v>
      </c>
      <c r="DH303">
        <v>24.0441</v>
      </c>
      <c r="DI303">
        <v>23.9911</v>
      </c>
      <c r="DJ303">
        <v>418.030666666667</v>
      </c>
      <c r="DK303">
        <v>23.6805666666667</v>
      </c>
      <c r="DL303">
        <v>499.977333333333</v>
      </c>
      <c r="DM303">
        <v>89.6144666666667</v>
      </c>
      <c r="DN303">
        <v>0.0338741666666667</v>
      </c>
      <c r="DO303">
        <v>30.2209333333333</v>
      </c>
      <c r="DP303">
        <v>29.9864666666667</v>
      </c>
      <c r="DQ303">
        <v>999.9</v>
      </c>
      <c r="DR303">
        <v>0</v>
      </c>
      <c r="DS303">
        <v>0</v>
      </c>
      <c r="DT303">
        <v>10002.1</v>
      </c>
      <c r="DU303">
        <v>0</v>
      </c>
      <c r="DV303">
        <v>0.27582</v>
      </c>
      <c r="DW303">
        <v>0.329773</v>
      </c>
      <c r="DX303">
        <v>430.547</v>
      </c>
      <c r="DY303">
        <v>430.185666666667</v>
      </c>
      <c r="DZ303">
        <v>0.0530039333333333</v>
      </c>
      <c r="EA303">
        <v>419.864666666667</v>
      </c>
      <c r="EB303">
        <v>23.9911</v>
      </c>
      <c r="EC303">
        <v>2.15470333333333</v>
      </c>
      <c r="ED303">
        <v>2.14995333333333</v>
      </c>
      <c r="EE303">
        <v>18.6294</v>
      </c>
      <c r="EF303">
        <v>18.5941666666667</v>
      </c>
      <c r="EG303">
        <v>0.00500059</v>
      </c>
      <c r="EH303">
        <v>0</v>
      </c>
      <c r="EI303">
        <v>0</v>
      </c>
      <c r="EJ303">
        <v>0</v>
      </c>
      <c r="EK303">
        <v>133.766666666667</v>
      </c>
      <c r="EL303">
        <v>0.00500059</v>
      </c>
      <c r="EM303">
        <v>-3.86666666666667</v>
      </c>
      <c r="EN303">
        <v>0.0666666666666667</v>
      </c>
      <c r="EO303">
        <v>36.1456666666667</v>
      </c>
      <c r="EP303">
        <v>40.8956666666667</v>
      </c>
      <c r="EQ303">
        <v>38.0206666666667</v>
      </c>
      <c r="ER303">
        <v>41.854</v>
      </c>
      <c r="ES303">
        <v>39.062</v>
      </c>
      <c r="ET303">
        <v>0</v>
      </c>
      <c r="EU303">
        <v>0</v>
      </c>
      <c r="EV303">
        <v>0</v>
      </c>
      <c r="EW303">
        <v>1758589063.4</v>
      </c>
      <c r="EX303">
        <v>0</v>
      </c>
      <c r="EY303">
        <v>135.265384615385</v>
      </c>
      <c r="EZ303">
        <v>-11.6273502161334</v>
      </c>
      <c r="FA303">
        <v>11.1350427958204</v>
      </c>
      <c r="FB303">
        <v>-6.74230769230769</v>
      </c>
      <c r="FC303">
        <v>15</v>
      </c>
      <c r="FD303">
        <v>0</v>
      </c>
      <c r="FE303" t="s">
        <v>424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0.29909195</v>
      </c>
      <c r="FR303">
        <v>0.0435576090225572</v>
      </c>
      <c r="FS303">
        <v>0.0337625218303891</v>
      </c>
      <c r="FT303">
        <v>1</v>
      </c>
      <c r="FU303">
        <v>134.673529411765</v>
      </c>
      <c r="FV303">
        <v>10.042780801005</v>
      </c>
      <c r="FW303">
        <v>6.19816428343337</v>
      </c>
      <c r="FX303">
        <v>-1</v>
      </c>
      <c r="FY303">
        <v>0.05119428</v>
      </c>
      <c r="FZ303">
        <v>0.017425569924812</v>
      </c>
      <c r="GA303">
        <v>0.00177379291959349</v>
      </c>
      <c r="GB303">
        <v>1</v>
      </c>
      <c r="GC303">
        <v>2</v>
      </c>
      <c r="GD303">
        <v>2</v>
      </c>
      <c r="GE303" t="s">
        <v>425</v>
      </c>
      <c r="GF303">
        <v>3.13334</v>
      </c>
      <c r="GG303">
        <v>2.71192</v>
      </c>
      <c r="GH303">
        <v>0.0886836</v>
      </c>
      <c r="GI303">
        <v>0.0891215</v>
      </c>
      <c r="GJ303">
        <v>0.102215</v>
      </c>
      <c r="GK303">
        <v>0.102744</v>
      </c>
      <c r="GL303">
        <v>34334.5</v>
      </c>
      <c r="GM303">
        <v>36759.8</v>
      </c>
      <c r="GN303">
        <v>34086.8</v>
      </c>
      <c r="GO303">
        <v>36539</v>
      </c>
      <c r="GP303">
        <v>43221.7</v>
      </c>
      <c r="GQ303">
        <v>47062</v>
      </c>
      <c r="GR303">
        <v>53180.4</v>
      </c>
      <c r="GS303">
        <v>58398.2</v>
      </c>
      <c r="GT303">
        <v>1.95665</v>
      </c>
      <c r="GU303">
        <v>1.6613</v>
      </c>
      <c r="GV303">
        <v>0.0953004</v>
      </c>
      <c r="GW303">
        <v>0</v>
      </c>
      <c r="GX303">
        <v>28.4361</v>
      </c>
      <c r="GY303">
        <v>999.9</v>
      </c>
      <c r="GZ303">
        <v>58.992</v>
      </c>
      <c r="HA303">
        <v>30.464</v>
      </c>
      <c r="HB303">
        <v>28.8037</v>
      </c>
      <c r="HC303">
        <v>54.7201</v>
      </c>
      <c r="HD303">
        <v>45.7492</v>
      </c>
      <c r="HE303">
        <v>1</v>
      </c>
      <c r="HF303">
        <v>0.0592403</v>
      </c>
      <c r="HG303">
        <v>-1.6335</v>
      </c>
      <c r="HH303">
        <v>20.1269</v>
      </c>
      <c r="HI303">
        <v>5.19902</v>
      </c>
      <c r="HJ303">
        <v>12.004</v>
      </c>
      <c r="HK303">
        <v>4.9756</v>
      </c>
      <c r="HL303">
        <v>3.294</v>
      </c>
      <c r="HM303">
        <v>9999</v>
      </c>
      <c r="HN303">
        <v>999.9</v>
      </c>
      <c r="HO303">
        <v>9999</v>
      </c>
      <c r="HP303">
        <v>9999</v>
      </c>
      <c r="HQ303">
        <v>1.86325</v>
      </c>
      <c r="HR303">
        <v>1.86811</v>
      </c>
      <c r="HS303">
        <v>1.86783</v>
      </c>
      <c r="HT303">
        <v>1.86905</v>
      </c>
      <c r="HU303">
        <v>1.86981</v>
      </c>
      <c r="HV303">
        <v>1.86586</v>
      </c>
      <c r="HW303">
        <v>1.86695</v>
      </c>
      <c r="HX303">
        <v>1.86838</v>
      </c>
      <c r="HY303">
        <v>5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2.164</v>
      </c>
      <c r="IM303">
        <v>0.3635</v>
      </c>
      <c r="IN303">
        <v>0.725814700763697</v>
      </c>
      <c r="IO303">
        <v>0.00362048344270013</v>
      </c>
      <c r="IP303">
        <v>-5.06934738496834e-07</v>
      </c>
      <c r="IQ303">
        <v>1.8318064437723e-10</v>
      </c>
      <c r="IR303">
        <v>-0.101343419155985</v>
      </c>
      <c r="IS303">
        <v>-0.0180113055313949</v>
      </c>
      <c r="IT303">
        <v>0.00213158163258544</v>
      </c>
      <c r="IU303">
        <v>-2.28843148016446e-05</v>
      </c>
      <c r="IV303">
        <v>5</v>
      </c>
      <c r="IW303">
        <v>2442</v>
      </c>
      <c r="IX303">
        <v>1</v>
      </c>
      <c r="IY303">
        <v>27</v>
      </c>
      <c r="IZ303">
        <v>29309817.7</v>
      </c>
      <c r="JA303">
        <v>29309817.7</v>
      </c>
      <c r="JB303">
        <v>0.950928</v>
      </c>
      <c r="JC303">
        <v>2.65137</v>
      </c>
      <c r="JD303">
        <v>1.54785</v>
      </c>
      <c r="JE303">
        <v>2.31812</v>
      </c>
      <c r="JF303">
        <v>1.64673</v>
      </c>
      <c r="JG303">
        <v>2.229</v>
      </c>
      <c r="JH303">
        <v>34.1678</v>
      </c>
      <c r="JI303">
        <v>24.2188</v>
      </c>
      <c r="JJ303">
        <v>18</v>
      </c>
      <c r="JK303">
        <v>505.682</v>
      </c>
      <c r="JL303">
        <v>333.01</v>
      </c>
      <c r="JM303">
        <v>30.9832</v>
      </c>
      <c r="JN303">
        <v>28.1285</v>
      </c>
      <c r="JO303">
        <v>30</v>
      </c>
      <c r="JP303">
        <v>28.1465</v>
      </c>
      <c r="JQ303">
        <v>28.1076</v>
      </c>
      <c r="JR303">
        <v>19.0673</v>
      </c>
      <c r="JS303">
        <v>21.587</v>
      </c>
      <c r="JT303">
        <v>86.1381</v>
      </c>
      <c r="JU303">
        <v>30.9857</v>
      </c>
      <c r="JV303">
        <v>419.9</v>
      </c>
      <c r="JW303">
        <v>24.0169</v>
      </c>
      <c r="JX303">
        <v>96.6671</v>
      </c>
      <c r="JY303">
        <v>94.6174</v>
      </c>
    </row>
    <row r="304" spans="1:285">
      <c r="A304">
        <v>288</v>
      </c>
      <c r="B304">
        <v>1758589066</v>
      </c>
      <c r="C304">
        <v>5525.90000009537</v>
      </c>
      <c r="D304" t="s">
        <v>1008</v>
      </c>
      <c r="E304" t="s">
        <v>1009</v>
      </c>
      <c r="F304">
        <v>5</v>
      </c>
      <c r="G304" t="s">
        <v>419</v>
      </c>
      <c r="H304" t="s">
        <v>975</v>
      </c>
      <c r="I304" t="s">
        <v>421</v>
      </c>
      <c r="J304">
        <v>1758589063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1.37</v>
      </c>
      <c r="DB304">
        <v>0.5</v>
      </c>
      <c r="DC304" t="s">
        <v>423</v>
      </c>
      <c r="DD304">
        <v>2</v>
      </c>
      <c r="DE304">
        <v>1758589063</v>
      </c>
      <c r="DF304">
        <v>420.176333333333</v>
      </c>
      <c r="DG304">
        <v>419.852</v>
      </c>
      <c r="DH304">
        <v>24.0431333333333</v>
      </c>
      <c r="DI304">
        <v>23.9896333333333</v>
      </c>
      <c r="DJ304">
        <v>418.012333333333</v>
      </c>
      <c r="DK304">
        <v>23.6796333333333</v>
      </c>
      <c r="DL304">
        <v>500.041</v>
      </c>
      <c r="DM304">
        <v>89.6148</v>
      </c>
      <c r="DN304">
        <v>0.0338876333333333</v>
      </c>
      <c r="DO304">
        <v>30.2227</v>
      </c>
      <c r="DP304">
        <v>29.9899</v>
      </c>
      <c r="DQ304">
        <v>999.9</v>
      </c>
      <c r="DR304">
        <v>0</v>
      </c>
      <c r="DS304">
        <v>0</v>
      </c>
      <c r="DT304">
        <v>9994.58333333333</v>
      </c>
      <c r="DU304">
        <v>0</v>
      </c>
      <c r="DV304">
        <v>0.280417</v>
      </c>
      <c r="DW304">
        <v>0.324178333333333</v>
      </c>
      <c r="DX304">
        <v>430.527666666667</v>
      </c>
      <c r="DY304">
        <v>430.172</v>
      </c>
      <c r="DZ304">
        <v>0.0535233666666667</v>
      </c>
      <c r="EA304">
        <v>419.852</v>
      </c>
      <c r="EB304">
        <v>23.9896333333333</v>
      </c>
      <c r="EC304">
        <v>2.15462333333333</v>
      </c>
      <c r="ED304">
        <v>2.14982666666667</v>
      </c>
      <c r="EE304">
        <v>18.6288333333333</v>
      </c>
      <c r="EF304">
        <v>18.5932333333333</v>
      </c>
      <c r="EG304">
        <v>0.00500059</v>
      </c>
      <c r="EH304">
        <v>0</v>
      </c>
      <c r="EI304">
        <v>0</v>
      </c>
      <c r="EJ304">
        <v>0</v>
      </c>
      <c r="EK304">
        <v>127.533333333333</v>
      </c>
      <c r="EL304">
        <v>0.00500059</v>
      </c>
      <c r="EM304">
        <v>-3.73333333333333</v>
      </c>
      <c r="EN304">
        <v>-0.3</v>
      </c>
      <c r="EO304">
        <v>36.1663333333333</v>
      </c>
      <c r="EP304">
        <v>40.9163333333333</v>
      </c>
      <c r="EQ304">
        <v>38.0413333333333</v>
      </c>
      <c r="ER304">
        <v>41.8956666666667</v>
      </c>
      <c r="ES304">
        <v>39.062</v>
      </c>
      <c r="ET304">
        <v>0</v>
      </c>
      <c r="EU304">
        <v>0</v>
      </c>
      <c r="EV304">
        <v>0</v>
      </c>
      <c r="EW304">
        <v>1758589065.2</v>
      </c>
      <c r="EX304">
        <v>0</v>
      </c>
      <c r="EY304">
        <v>135.328</v>
      </c>
      <c r="EZ304">
        <v>-12.4538460083497</v>
      </c>
      <c r="FA304">
        <v>20.5846153742228</v>
      </c>
      <c r="FB304">
        <v>-7.044</v>
      </c>
      <c r="FC304">
        <v>15</v>
      </c>
      <c r="FD304">
        <v>0</v>
      </c>
      <c r="FE304" t="s">
        <v>424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0.2996718</v>
      </c>
      <c r="FR304">
        <v>0.0687851729323309</v>
      </c>
      <c r="FS304">
        <v>0.0340791809828229</v>
      </c>
      <c r="FT304">
        <v>1</v>
      </c>
      <c r="FU304">
        <v>134.941176470588</v>
      </c>
      <c r="FV304">
        <v>0.0672269746684143</v>
      </c>
      <c r="FW304">
        <v>6.39756928321718</v>
      </c>
      <c r="FX304">
        <v>-1</v>
      </c>
      <c r="FY304">
        <v>0.051713555</v>
      </c>
      <c r="FZ304">
        <v>0.0152579684210526</v>
      </c>
      <c r="GA304">
        <v>0.00159127009507343</v>
      </c>
      <c r="GB304">
        <v>1</v>
      </c>
      <c r="GC304">
        <v>2</v>
      </c>
      <c r="GD304">
        <v>2</v>
      </c>
      <c r="GE304" t="s">
        <v>425</v>
      </c>
      <c r="GF304">
        <v>3.13326</v>
      </c>
      <c r="GG304">
        <v>2.71188</v>
      </c>
      <c r="GH304">
        <v>0.0886827</v>
      </c>
      <c r="GI304">
        <v>0.0891133</v>
      </c>
      <c r="GJ304">
        <v>0.102214</v>
      </c>
      <c r="GK304">
        <v>0.102739</v>
      </c>
      <c r="GL304">
        <v>34334.7</v>
      </c>
      <c r="GM304">
        <v>36760.2</v>
      </c>
      <c r="GN304">
        <v>34086.9</v>
      </c>
      <c r="GO304">
        <v>36538.9</v>
      </c>
      <c r="GP304">
        <v>43222</v>
      </c>
      <c r="GQ304">
        <v>47062.4</v>
      </c>
      <c r="GR304">
        <v>53180.7</v>
      </c>
      <c r="GS304">
        <v>58398.4</v>
      </c>
      <c r="GT304">
        <v>1.95675</v>
      </c>
      <c r="GU304">
        <v>1.6614</v>
      </c>
      <c r="GV304">
        <v>0.09593</v>
      </c>
      <c r="GW304">
        <v>0</v>
      </c>
      <c r="GX304">
        <v>28.4365</v>
      </c>
      <c r="GY304">
        <v>999.9</v>
      </c>
      <c r="GZ304">
        <v>58.992</v>
      </c>
      <c r="HA304">
        <v>30.464</v>
      </c>
      <c r="HB304">
        <v>28.8027</v>
      </c>
      <c r="HC304">
        <v>54.3401</v>
      </c>
      <c r="HD304">
        <v>45.7252</v>
      </c>
      <c r="HE304">
        <v>1</v>
      </c>
      <c r="HF304">
        <v>0.0592708</v>
      </c>
      <c r="HG304">
        <v>-1.61858</v>
      </c>
      <c r="HH304">
        <v>20.127</v>
      </c>
      <c r="HI304">
        <v>5.19872</v>
      </c>
      <c r="HJ304">
        <v>12.004</v>
      </c>
      <c r="HK304">
        <v>4.97555</v>
      </c>
      <c r="HL304">
        <v>3.294</v>
      </c>
      <c r="HM304">
        <v>9999</v>
      </c>
      <c r="HN304">
        <v>999.9</v>
      </c>
      <c r="HO304">
        <v>9999</v>
      </c>
      <c r="HP304">
        <v>9999</v>
      </c>
      <c r="HQ304">
        <v>1.86325</v>
      </c>
      <c r="HR304">
        <v>1.86812</v>
      </c>
      <c r="HS304">
        <v>1.86783</v>
      </c>
      <c r="HT304">
        <v>1.86905</v>
      </c>
      <c r="HU304">
        <v>1.86981</v>
      </c>
      <c r="HV304">
        <v>1.86584</v>
      </c>
      <c r="HW304">
        <v>1.86694</v>
      </c>
      <c r="HX304">
        <v>1.86836</v>
      </c>
      <c r="HY304">
        <v>5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2.164</v>
      </c>
      <c r="IM304">
        <v>0.3636</v>
      </c>
      <c r="IN304">
        <v>0.725814700763697</v>
      </c>
      <c r="IO304">
        <v>0.00362048344270013</v>
      </c>
      <c r="IP304">
        <v>-5.06934738496834e-07</v>
      </c>
      <c r="IQ304">
        <v>1.8318064437723e-10</v>
      </c>
      <c r="IR304">
        <v>-0.101343419155985</v>
      </c>
      <c r="IS304">
        <v>-0.0180113055313949</v>
      </c>
      <c r="IT304">
        <v>0.00213158163258544</v>
      </c>
      <c r="IU304">
        <v>-2.28843148016446e-05</v>
      </c>
      <c r="IV304">
        <v>5</v>
      </c>
      <c r="IW304">
        <v>2442</v>
      </c>
      <c r="IX304">
        <v>1</v>
      </c>
      <c r="IY304">
        <v>27</v>
      </c>
      <c r="IZ304">
        <v>29309817.8</v>
      </c>
      <c r="JA304">
        <v>29309817.8</v>
      </c>
      <c r="JB304">
        <v>0.952148</v>
      </c>
      <c r="JC304">
        <v>2.64771</v>
      </c>
      <c r="JD304">
        <v>1.54785</v>
      </c>
      <c r="JE304">
        <v>2.31812</v>
      </c>
      <c r="JF304">
        <v>1.64673</v>
      </c>
      <c r="JG304">
        <v>2.28394</v>
      </c>
      <c r="JH304">
        <v>34.1678</v>
      </c>
      <c r="JI304">
        <v>24.2188</v>
      </c>
      <c r="JJ304">
        <v>18</v>
      </c>
      <c r="JK304">
        <v>505.737</v>
      </c>
      <c r="JL304">
        <v>333.05</v>
      </c>
      <c r="JM304">
        <v>30.9888</v>
      </c>
      <c r="JN304">
        <v>28.1278</v>
      </c>
      <c r="JO304">
        <v>30</v>
      </c>
      <c r="JP304">
        <v>28.1453</v>
      </c>
      <c r="JQ304">
        <v>28.1064</v>
      </c>
      <c r="JR304">
        <v>19.0688</v>
      </c>
      <c r="JS304">
        <v>21.587</v>
      </c>
      <c r="JT304">
        <v>86.1381</v>
      </c>
      <c r="JU304">
        <v>30.9917</v>
      </c>
      <c r="JV304">
        <v>419.9</v>
      </c>
      <c r="JW304">
        <v>24.0169</v>
      </c>
      <c r="JX304">
        <v>96.6675</v>
      </c>
      <c r="JY304">
        <v>94.6175</v>
      </c>
    </row>
    <row r="305" spans="1:285">
      <c r="A305">
        <v>289</v>
      </c>
      <c r="B305">
        <v>1758589068</v>
      </c>
      <c r="C305">
        <v>5527.90000009537</v>
      </c>
      <c r="D305" t="s">
        <v>1010</v>
      </c>
      <c r="E305" t="s">
        <v>1011</v>
      </c>
      <c r="F305">
        <v>5</v>
      </c>
      <c r="G305" t="s">
        <v>419</v>
      </c>
      <c r="H305" t="s">
        <v>975</v>
      </c>
      <c r="I305" t="s">
        <v>421</v>
      </c>
      <c r="J305">
        <v>1758589065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1.37</v>
      </c>
      <c r="DB305">
        <v>0.5</v>
      </c>
      <c r="DC305" t="s">
        <v>423</v>
      </c>
      <c r="DD305">
        <v>2</v>
      </c>
      <c r="DE305">
        <v>1758589065</v>
      </c>
      <c r="DF305">
        <v>420.159666666667</v>
      </c>
      <c r="DG305">
        <v>419.830333333333</v>
      </c>
      <c r="DH305">
        <v>24.0425</v>
      </c>
      <c r="DI305">
        <v>23.9877333333333</v>
      </c>
      <c r="DJ305">
        <v>417.995666666667</v>
      </c>
      <c r="DK305">
        <v>23.679</v>
      </c>
      <c r="DL305">
        <v>500.065</v>
      </c>
      <c r="DM305">
        <v>89.6153666666667</v>
      </c>
      <c r="DN305">
        <v>0.0338473333333333</v>
      </c>
      <c r="DO305">
        <v>30.2246333333333</v>
      </c>
      <c r="DP305">
        <v>29.9948666666667</v>
      </c>
      <c r="DQ305">
        <v>999.9</v>
      </c>
      <c r="DR305">
        <v>0</v>
      </c>
      <c r="DS305">
        <v>0</v>
      </c>
      <c r="DT305">
        <v>10003.1166666667</v>
      </c>
      <c r="DU305">
        <v>0</v>
      </c>
      <c r="DV305">
        <v>0.289611</v>
      </c>
      <c r="DW305">
        <v>0.329152666666667</v>
      </c>
      <c r="DX305">
        <v>430.51</v>
      </c>
      <c r="DY305">
        <v>430.149</v>
      </c>
      <c r="DZ305">
        <v>0.0547873</v>
      </c>
      <c r="EA305">
        <v>419.830333333333</v>
      </c>
      <c r="EB305">
        <v>23.9877333333333</v>
      </c>
      <c r="EC305">
        <v>2.15458</v>
      </c>
      <c r="ED305">
        <v>2.14967</v>
      </c>
      <c r="EE305">
        <v>18.6285333333333</v>
      </c>
      <c r="EF305">
        <v>18.5920666666667</v>
      </c>
      <c r="EG305">
        <v>0.00500059</v>
      </c>
      <c r="EH305">
        <v>0</v>
      </c>
      <c r="EI305">
        <v>0</v>
      </c>
      <c r="EJ305">
        <v>0</v>
      </c>
      <c r="EK305">
        <v>132.8</v>
      </c>
      <c r="EL305">
        <v>0.00500059</v>
      </c>
      <c r="EM305">
        <v>-2.06666666666667</v>
      </c>
      <c r="EN305">
        <v>0.166666666666667</v>
      </c>
      <c r="EO305">
        <v>36.187</v>
      </c>
      <c r="EP305">
        <v>40.937</v>
      </c>
      <c r="EQ305">
        <v>38.062</v>
      </c>
      <c r="ER305">
        <v>41.9373333333333</v>
      </c>
      <c r="ES305">
        <v>39.062</v>
      </c>
      <c r="ET305">
        <v>0</v>
      </c>
      <c r="EU305">
        <v>0</v>
      </c>
      <c r="EV305">
        <v>0</v>
      </c>
      <c r="EW305">
        <v>1758589067</v>
      </c>
      <c r="EX305">
        <v>0</v>
      </c>
      <c r="EY305">
        <v>135.719230769231</v>
      </c>
      <c r="EZ305">
        <v>8.42051302423381</v>
      </c>
      <c r="FA305">
        <v>0.656410340484612</v>
      </c>
      <c r="FB305">
        <v>-6.27692307692308</v>
      </c>
      <c r="FC305">
        <v>15</v>
      </c>
      <c r="FD305">
        <v>0</v>
      </c>
      <c r="FE305" t="s">
        <v>424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0.303398</v>
      </c>
      <c r="FR305">
        <v>0.181207939849625</v>
      </c>
      <c r="FS305">
        <v>0.0376778888593828</v>
      </c>
      <c r="FT305">
        <v>1</v>
      </c>
      <c r="FU305">
        <v>134.902941176471</v>
      </c>
      <c r="FV305">
        <v>2.80366700723039</v>
      </c>
      <c r="FW305">
        <v>6.63553204099928</v>
      </c>
      <c r="FX305">
        <v>-1</v>
      </c>
      <c r="FY305">
        <v>0.052367205</v>
      </c>
      <c r="FZ305">
        <v>0.0152608466165413</v>
      </c>
      <c r="GA305">
        <v>0.00157603109470435</v>
      </c>
      <c r="GB305">
        <v>1</v>
      </c>
      <c r="GC305">
        <v>2</v>
      </c>
      <c r="GD305">
        <v>2</v>
      </c>
      <c r="GE305" t="s">
        <v>425</v>
      </c>
      <c r="GF305">
        <v>3.1332</v>
      </c>
      <c r="GG305">
        <v>2.712</v>
      </c>
      <c r="GH305">
        <v>0.0886809</v>
      </c>
      <c r="GI305">
        <v>0.0891207</v>
      </c>
      <c r="GJ305">
        <v>0.102211</v>
      </c>
      <c r="GK305">
        <v>0.102732</v>
      </c>
      <c r="GL305">
        <v>34335</v>
      </c>
      <c r="GM305">
        <v>36760</v>
      </c>
      <c r="GN305">
        <v>34087.1</v>
      </c>
      <c r="GO305">
        <v>36539.1</v>
      </c>
      <c r="GP305">
        <v>43222.3</v>
      </c>
      <c r="GQ305">
        <v>47063</v>
      </c>
      <c r="GR305">
        <v>53180.9</v>
      </c>
      <c r="GS305">
        <v>58398.7</v>
      </c>
      <c r="GT305">
        <v>1.9567</v>
      </c>
      <c r="GU305">
        <v>1.6612</v>
      </c>
      <c r="GV305">
        <v>0.0959672</v>
      </c>
      <c r="GW305">
        <v>0</v>
      </c>
      <c r="GX305">
        <v>28.4377</v>
      </c>
      <c r="GY305">
        <v>999.9</v>
      </c>
      <c r="GZ305">
        <v>58.992</v>
      </c>
      <c r="HA305">
        <v>30.464</v>
      </c>
      <c r="HB305">
        <v>28.8041</v>
      </c>
      <c r="HC305">
        <v>54.2001</v>
      </c>
      <c r="HD305">
        <v>45.9054</v>
      </c>
      <c r="HE305">
        <v>1</v>
      </c>
      <c r="HF305">
        <v>0.0592429</v>
      </c>
      <c r="HG305">
        <v>-1.60821</v>
      </c>
      <c r="HH305">
        <v>20.1271</v>
      </c>
      <c r="HI305">
        <v>5.19887</v>
      </c>
      <c r="HJ305">
        <v>12.004</v>
      </c>
      <c r="HK305">
        <v>4.9757</v>
      </c>
      <c r="HL305">
        <v>3.294</v>
      </c>
      <c r="HM305">
        <v>9999</v>
      </c>
      <c r="HN305">
        <v>999.9</v>
      </c>
      <c r="HO305">
        <v>9999</v>
      </c>
      <c r="HP305">
        <v>9999</v>
      </c>
      <c r="HQ305">
        <v>1.86325</v>
      </c>
      <c r="HR305">
        <v>1.86812</v>
      </c>
      <c r="HS305">
        <v>1.86783</v>
      </c>
      <c r="HT305">
        <v>1.86905</v>
      </c>
      <c r="HU305">
        <v>1.86981</v>
      </c>
      <c r="HV305">
        <v>1.86584</v>
      </c>
      <c r="HW305">
        <v>1.86692</v>
      </c>
      <c r="HX305">
        <v>1.86836</v>
      </c>
      <c r="HY305">
        <v>5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2.164</v>
      </c>
      <c r="IM305">
        <v>0.3634</v>
      </c>
      <c r="IN305">
        <v>0.725814700763697</v>
      </c>
      <c r="IO305">
        <v>0.00362048344270013</v>
      </c>
      <c r="IP305">
        <v>-5.06934738496834e-07</v>
      </c>
      <c r="IQ305">
        <v>1.8318064437723e-10</v>
      </c>
      <c r="IR305">
        <v>-0.101343419155985</v>
      </c>
      <c r="IS305">
        <v>-0.0180113055313949</v>
      </c>
      <c r="IT305">
        <v>0.00213158163258544</v>
      </c>
      <c r="IU305">
        <v>-2.28843148016446e-05</v>
      </c>
      <c r="IV305">
        <v>5</v>
      </c>
      <c r="IW305">
        <v>2442</v>
      </c>
      <c r="IX305">
        <v>1</v>
      </c>
      <c r="IY305">
        <v>27</v>
      </c>
      <c r="IZ305">
        <v>29309817.8</v>
      </c>
      <c r="JA305">
        <v>29309817.8</v>
      </c>
      <c r="JB305">
        <v>0.950928</v>
      </c>
      <c r="JC305">
        <v>2.63916</v>
      </c>
      <c r="JD305">
        <v>1.54785</v>
      </c>
      <c r="JE305">
        <v>2.31812</v>
      </c>
      <c r="JF305">
        <v>1.64673</v>
      </c>
      <c r="JG305">
        <v>2.34253</v>
      </c>
      <c r="JH305">
        <v>34.1678</v>
      </c>
      <c r="JI305">
        <v>24.2276</v>
      </c>
      <c r="JJ305">
        <v>18</v>
      </c>
      <c r="JK305">
        <v>505.693</v>
      </c>
      <c r="JL305">
        <v>332.949</v>
      </c>
      <c r="JM305">
        <v>30.9926</v>
      </c>
      <c r="JN305">
        <v>28.1267</v>
      </c>
      <c r="JO305">
        <v>30</v>
      </c>
      <c r="JP305">
        <v>28.1441</v>
      </c>
      <c r="JQ305">
        <v>28.1052</v>
      </c>
      <c r="JR305">
        <v>19.0679</v>
      </c>
      <c r="JS305">
        <v>21.587</v>
      </c>
      <c r="JT305">
        <v>86.1381</v>
      </c>
      <c r="JU305">
        <v>30.9917</v>
      </c>
      <c r="JV305">
        <v>419.9</v>
      </c>
      <c r="JW305">
        <v>24.0169</v>
      </c>
      <c r="JX305">
        <v>96.668</v>
      </c>
      <c r="JY305">
        <v>94.618</v>
      </c>
    </row>
    <row r="306" spans="1:285">
      <c r="A306">
        <v>290</v>
      </c>
      <c r="B306">
        <v>1758589070</v>
      </c>
      <c r="C306">
        <v>5529.90000009537</v>
      </c>
      <c r="D306" t="s">
        <v>1012</v>
      </c>
      <c r="E306" t="s">
        <v>1013</v>
      </c>
      <c r="F306">
        <v>5</v>
      </c>
      <c r="G306" t="s">
        <v>419</v>
      </c>
      <c r="H306" t="s">
        <v>975</v>
      </c>
      <c r="I306" t="s">
        <v>421</v>
      </c>
      <c r="J306">
        <v>1758589067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1.37</v>
      </c>
      <c r="DB306">
        <v>0.5</v>
      </c>
      <c r="DC306" t="s">
        <v>423</v>
      </c>
      <c r="DD306">
        <v>2</v>
      </c>
      <c r="DE306">
        <v>1758589067</v>
      </c>
      <c r="DF306">
        <v>420.151</v>
      </c>
      <c r="DG306">
        <v>419.835333333333</v>
      </c>
      <c r="DH306">
        <v>24.0421333333333</v>
      </c>
      <c r="DI306">
        <v>23.9857333333333</v>
      </c>
      <c r="DJ306">
        <v>417.987</v>
      </c>
      <c r="DK306">
        <v>23.6786333333333</v>
      </c>
      <c r="DL306">
        <v>500.032333333333</v>
      </c>
      <c r="DM306">
        <v>89.6152666666667</v>
      </c>
      <c r="DN306">
        <v>0.0337891</v>
      </c>
      <c r="DO306">
        <v>30.2276333333333</v>
      </c>
      <c r="DP306">
        <v>29.9990333333333</v>
      </c>
      <c r="DQ306">
        <v>999.9</v>
      </c>
      <c r="DR306">
        <v>0</v>
      </c>
      <c r="DS306">
        <v>0</v>
      </c>
      <c r="DT306">
        <v>10011.25</v>
      </c>
      <c r="DU306">
        <v>0</v>
      </c>
      <c r="DV306">
        <v>0.298805</v>
      </c>
      <c r="DW306">
        <v>0.315704666666667</v>
      </c>
      <c r="DX306">
        <v>430.501</v>
      </c>
      <c r="DY306">
        <v>430.153</v>
      </c>
      <c r="DZ306">
        <v>0.0564142666666667</v>
      </c>
      <c r="EA306">
        <v>419.835333333333</v>
      </c>
      <c r="EB306">
        <v>23.9857333333333</v>
      </c>
      <c r="EC306">
        <v>2.15454333333333</v>
      </c>
      <c r="ED306">
        <v>2.14949</v>
      </c>
      <c r="EE306">
        <v>18.6283</v>
      </c>
      <c r="EF306">
        <v>18.5907333333333</v>
      </c>
      <c r="EG306">
        <v>0.00500059</v>
      </c>
      <c r="EH306">
        <v>0</v>
      </c>
      <c r="EI306">
        <v>0</v>
      </c>
      <c r="EJ306">
        <v>0</v>
      </c>
      <c r="EK306">
        <v>135.133333333333</v>
      </c>
      <c r="EL306">
        <v>0.00500059</v>
      </c>
      <c r="EM306">
        <v>-1.76666666666667</v>
      </c>
      <c r="EN306">
        <v>0.5</v>
      </c>
      <c r="EO306">
        <v>36.187</v>
      </c>
      <c r="EP306">
        <v>40.958</v>
      </c>
      <c r="EQ306">
        <v>38.062</v>
      </c>
      <c r="ER306">
        <v>41.979</v>
      </c>
      <c r="ES306">
        <v>39.083</v>
      </c>
      <c r="ET306">
        <v>0</v>
      </c>
      <c r="EU306">
        <v>0</v>
      </c>
      <c r="EV306">
        <v>0</v>
      </c>
      <c r="EW306">
        <v>1758589069.4</v>
      </c>
      <c r="EX306">
        <v>0</v>
      </c>
      <c r="EY306">
        <v>136.219230769231</v>
      </c>
      <c r="EZ306">
        <v>-1.74017070454225</v>
      </c>
      <c r="FA306">
        <v>10.9435899854882</v>
      </c>
      <c r="FB306">
        <v>-6.35769230769231</v>
      </c>
      <c r="FC306">
        <v>15</v>
      </c>
      <c r="FD306">
        <v>0</v>
      </c>
      <c r="FE306" t="s">
        <v>424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0.3059432</v>
      </c>
      <c r="FR306">
        <v>0.257708210526316</v>
      </c>
      <c r="FS306">
        <v>0.0399097223701193</v>
      </c>
      <c r="FT306">
        <v>1</v>
      </c>
      <c r="FU306">
        <v>136.111764705882</v>
      </c>
      <c r="FV306">
        <v>-1.92207778370995</v>
      </c>
      <c r="FW306">
        <v>6.06274858584989</v>
      </c>
      <c r="FX306">
        <v>-1</v>
      </c>
      <c r="FY306">
        <v>0.053048895</v>
      </c>
      <c r="FZ306">
        <v>0.0168941729323308</v>
      </c>
      <c r="GA306">
        <v>0.00175116787843856</v>
      </c>
      <c r="GB306">
        <v>1</v>
      </c>
      <c r="GC306">
        <v>2</v>
      </c>
      <c r="GD306">
        <v>2</v>
      </c>
      <c r="GE306" t="s">
        <v>425</v>
      </c>
      <c r="GF306">
        <v>3.13319</v>
      </c>
      <c r="GG306">
        <v>2.71197</v>
      </c>
      <c r="GH306">
        <v>0.0886813</v>
      </c>
      <c r="GI306">
        <v>0.0891414</v>
      </c>
      <c r="GJ306">
        <v>0.102206</v>
      </c>
      <c r="GK306">
        <v>0.102726</v>
      </c>
      <c r="GL306">
        <v>34335.1</v>
      </c>
      <c r="GM306">
        <v>36759.3</v>
      </c>
      <c r="GN306">
        <v>34087.2</v>
      </c>
      <c r="GO306">
        <v>36539.2</v>
      </c>
      <c r="GP306">
        <v>43222.5</v>
      </c>
      <c r="GQ306">
        <v>47063.4</v>
      </c>
      <c r="GR306">
        <v>53180.8</v>
      </c>
      <c r="GS306">
        <v>58398.8</v>
      </c>
      <c r="GT306">
        <v>1.95662</v>
      </c>
      <c r="GU306">
        <v>1.66112</v>
      </c>
      <c r="GV306">
        <v>0.0957958</v>
      </c>
      <c r="GW306">
        <v>0</v>
      </c>
      <c r="GX306">
        <v>28.4385</v>
      </c>
      <c r="GY306">
        <v>999.9</v>
      </c>
      <c r="GZ306">
        <v>58.967</v>
      </c>
      <c r="HA306">
        <v>30.464</v>
      </c>
      <c r="HB306">
        <v>28.7909</v>
      </c>
      <c r="HC306">
        <v>54.2701</v>
      </c>
      <c r="HD306">
        <v>46.0417</v>
      </c>
      <c r="HE306">
        <v>1</v>
      </c>
      <c r="HF306">
        <v>0.0592048</v>
      </c>
      <c r="HG306">
        <v>-1.60459</v>
      </c>
      <c r="HH306">
        <v>20.1272</v>
      </c>
      <c r="HI306">
        <v>5.19887</v>
      </c>
      <c r="HJ306">
        <v>12.004</v>
      </c>
      <c r="HK306">
        <v>4.97565</v>
      </c>
      <c r="HL306">
        <v>3.294</v>
      </c>
      <c r="HM306">
        <v>9999</v>
      </c>
      <c r="HN306">
        <v>999.9</v>
      </c>
      <c r="HO306">
        <v>9999</v>
      </c>
      <c r="HP306">
        <v>9999</v>
      </c>
      <c r="HQ306">
        <v>1.86325</v>
      </c>
      <c r="HR306">
        <v>1.86812</v>
      </c>
      <c r="HS306">
        <v>1.86784</v>
      </c>
      <c r="HT306">
        <v>1.86905</v>
      </c>
      <c r="HU306">
        <v>1.86981</v>
      </c>
      <c r="HV306">
        <v>1.86586</v>
      </c>
      <c r="HW306">
        <v>1.86696</v>
      </c>
      <c r="HX306">
        <v>1.86839</v>
      </c>
      <c r="HY306">
        <v>5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2.164</v>
      </c>
      <c r="IM306">
        <v>0.3634</v>
      </c>
      <c r="IN306">
        <v>0.725814700763697</v>
      </c>
      <c r="IO306">
        <v>0.00362048344270013</v>
      </c>
      <c r="IP306">
        <v>-5.06934738496834e-07</v>
      </c>
      <c r="IQ306">
        <v>1.8318064437723e-10</v>
      </c>
      <c r="IR306">
        <v>-0.101343419155985</v>
      </c>
      <c r="IS306">
        <v>-0.0180113055313949</v>
      </c>
      <c r="IT306">
        <v>0.00213158163258544</v>
      </c>
      <c r="IU306">
        <v>-2.28843148016446e-05</v>
      </c>
      <c r="IV306">
        <v>5</v>
      </c>
      <c r="IW306">
        <v>2442</v>
      </c>
      <c r="IX306">
        <v>1</v>
      </c>
      <c r="IY306">
        <v>27</v>
      </c>
      <c r="IZ306">
        <v>29309817.8</v>
      </c>
      <c r="JA306">
        <v>29309817.8</v>
      </c>
      <c r="JB306">
        <v>0.950928</v>
      </c>
      <c r="JC306">
        <v>2.63794</v>
      </c>
      <c r="JD306">
        <v>1.54785</v>
      </c>
      <c r="JE306">
        <v>2.31812</v>
      </c>
      <c r="JF306">
        <v>1.64551</v>
      </c>
      <c r="JG306">
        <v>2.37427</v>
      </c>
      <c r="JH306">
        <v>34.1678</v>
      </c>
      <c r="JI306">
        <v>24.2276</v>
      </c>
      <c r="JJ306">
        <v>18</v>
      </c>
      <c r="JK306">
        <v>505.637</v>
      </c>
      <c r="JL306">
        <v>332.907</v>
      </c>
      <c r="JM306">
        <v>30.995</v>
      </c>
      <c r="JN306">
        <v>28.1255</v>
      </c>
      <c r="JO306">
        <v>30</v>
      </c>
      <c r="JP306">
        <v>28.1435</v>
      </c>
      <c r="JQ306">
        <v>28.104</v>
      </c>
      <c r="JR306">
        <v>19.0655</v>
      </c>
      <c r="JS306">
        <v>21.587</v>
      </c>
      <c r="JT306">
        <v>86.1381</v>
      </c>
      <c r="JU306">
        <v>30.9917</v>
      </c>
      <c r="JV306">
        <v>419.9</v>
      </c>
      <c r="JW306">
        <v>24.0169</v>
      </c>
      <c r="JX306">
        <v>96.6681</v>
      </c>
      <c r="JY306">
        <v>94.6182</v>
      </c>
    </row>
    <row r="307" spans="1:285">
      <c r="A307">
        <v>291</v>
      </c>
      <c r="B307">
        <v>1758589072</v>
      </c>
      <c r="C307">
        <v>5531.90000009537</v>
      </c>
      <c r="D307" t="s">
        <v>1014</v>
      </c>
      <c r="E307" t="s">
        <v>1015</v>
      </c>
      <c r="F307">
        <v>5</v>
      </c>
      <c r="G307" t="s">
        <v>419</v>
      </c>
      <c r="H307" t="s">
        <v>975</v>
      </c>
      <c r="I307" t="s">
        <v>421</v>
      </c>
      <c r="J307">
        <v>1758589069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1.37</v>
      </c>
      <c r="DB307">
        <v>0.5</v>
      </c>
      <c r="DC307" t="s">
        <v>423</v>
      </c>
      <c r="DD307">
        <v>2</v>
      </c>
      <c r="DE307">
        <v>1758589069</v>
      </c>
      <c r="DF307">
        <v>420.155</v>
      </c>
      <c r="DG307">
        <v>419.890333333333</v>
      </c>
      <c r="DH307">
        <v>24.0410666666667</v>
      </c>
      <c r="DI307">
        <v>23.9839</v>
      </c>
      <c r="DJ307">
        <v>417.991</v>
      </c>
      <c r="DK307">
        <v>23.6776</v>
      </c>
      <c r="DL307">
        <v>499.997333333333</v>
      </c>
      <c r="DM307">
        <v>89.615</v>
      </c>
      <c r="DN307">
        <v>0.0337755666666667</v>
      </c>
      <c r="DO307">
        <v>30.2309333333333</v>
      </c>
      <c r="DP307">
        <v>30.0011666666667</v>
      </c>
      <c r="DQ307">
        <v>999.9</v>
      </c>
      <c r="DR307">
        <v>0</v>
      </c>
      <c r="DS307">
        <v>0</v>
      </c>
      <c r="DT307">
        <v>10016.0333333333</v>
      </c>
      <c r="DU307">
        <v>0</v>
      </c>
      <c r="DV307">
        <v>0.298805</v>
      </c>
      <c r="DW307">
        <v>0.264658666666667</v>
      </c>
      <c r="DX307">
        <v>430.504666666667</v>
      </c>
      <c r="DY307">
        <v>430.208333333333</v>
      </c>
      <c r="DZ307">
        <v>0.0571524333333333</v>
      </c>
      <c r="EA307">
        <v>419.890333333333</v>
      </c>
      <c r="EB307">
        <v>23.9839</v>
      </c>
      <c r="EC307">
        <v>2.15444</v>
      </c>
      <c r="ED307">
        <v>2.14932</v>
      </c>
      <c r="EE307">
        <v>18.6275333333333</v>
      </c>
      <c r="EF307">
        <v>18.5894666666667</v>
      </c>
      <c r="EG307">
        <v>0.00500059</v>
      </c>
      <c r="EH307">
        <v>0</v>
      </c>
      <c r="EI307">
        <v>0</v>
      </c>
      <c r="EJ307">
        <v>0</v>
      </c>
      <c r="EK307">
        <v>138.133333333333</v>
      </c>
      <c r="EL307">
        <v>0.00500059</v>
      </c>
      <c r="EM307">
        <v>-4.06666666666667</v>
      </c>
      <c r="EN307">
        <v>-0.6</v>
      </c>
      <c r="EO307">
        <v>36.187</v>
      </c>
      <c r="EP307">
        <v>40.979</v>
      </c>
      <c r="EQ307">
        <v>38.083</v>
      </c>
      <c r="ER307">
        <v>42.0206666666667</v>
      </c>
      <c r="ES307">
        <v>39.104</v>
      </c>
      <c r="ET307">
        <v>0</v>
      </c>
      <c r="EU307">
        <v>0</v>
      </c>
      <c r="EV307">
        <v>0</v>
      </c>
      <c r="EW307">
        <v>1758589071.2</v>
      </c>
      <c r="EX307">
        <v>0</v>
      </c>
      <c r="EY307">
        <v>136.304</v>
      </c>
      <c r="EZ307">
        <v>19.6307694056095</v>
      </c>
      <c r="FA307">
        <v>-12.153846120223</v>
      </c>
      <c r="FB307">
        <v>-6.696</v>
      </c>
      <c r="FC307">
        <v>15</v>
      </c>
      <c r="FD307">
        <v>0</v>
      </c>
      <c r="FE307" t="s">
        <v>424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0.2993514</v>
      </c>
      <c r="FR307">
        <v>0.0750932932330828</v>
      </c>
      <c r="FS307">
        <v>0.0483939708345988</v>
      </c>
      <c r="FT307">
        <v>1</v>
      </c>
      <c r="FU307">
        <v>135.861764705882</v>
      </c>
      <c r="FV307">
        <v>3.66539355282213</v>
      </c>
      <c r="FW307">
        <v>6.0096498236969</v>
      </c>
      <c r="FX307">
        <v>-1</v>
      </c>
      <c r="FY307">
        <v>0.05377759</v>
      </c>
      <c r="FZ307">
        <v>0.0185628631578948</v>
      </c>
      <c r="GA307">
        <v>0.00193920202916045</v>
      </c>
      <c r="GB307">
        <v>1</v>
      </c>
      <c r="GC307">
        <v>2</v>
      </c>
      <c r="GD307">
        <v>2</v>
      </c>
      <c r="GE307" t="s">
        <v>425</v>
      </c>
      <c r="GF307">
        <v>3.13318</v>
      </c>
      <c r="GG307">
        <v>2.71196</v>
      </c>
      <c r="GH307">
        <v>0.0886879</v>
      </c>
      <c r="GI307">
        <v>0.0891458</v>
      </c>
      <c r="GJ307">
        <v>0.102203</v>
      </c>
      <c r="GK307">
        <v>0.10272</v>
      </c>
      <c r="GL307">
        <v>34334.8</v>
      </c>
      <c r="GM307">
        <v>36759.2</v>
      </c>
      <c r="GN307">
        <v>34087.2</v>
      </c>
      <c r="GO307">
        <v>36539.3</v>
      </c>
      <c r="GP307">
        <v>43222.7</v>
      </c>
      <c r="GQ307">
        <v>47063.7</v>
      </c>
      <c r="GR307">
        <v>53180.9</v>
      </c>
      <c r="GS307">
        <v>58398.8</v>
      </c>
      <c r="GT307">
        <v>1.95662</v>
      </c>
      <c r="GU307">
        <v>1.66115</v>
      </c>
      <c r="GV307">
        <v>0.0958517</v>
      </c>
      <c r="GW307">
        <v>0</v>
      </c>
      <c r="GX307">
        <v>28.4385</v>
      </c>
      <c r="GY307">
        <v>999.9</v>
      </c>
      <c r="GZ307">
        <v>58.967</v>
      </c>
      <c r="HA307">
        <v>30.464</v>
      </c>
      <c r="HB307">
        <v>28.7895</v>
      </c>
      <c r="HC307">
        <v>54.1301</v>
      </c>
      <c r="HD307">
        <v>45.9455</v>
      </c>
      <c r="HE307">
        <v>1</v>
      </c>
      <c r="HF307">
        <v>0.059187</v>
      </c>
      <c r="HG307">
        <v>-1.54546</v>
      </c>
      <c r="HH307">
        <v>20.1269</v>
      </c>
      <c r="HI307">
        <v>5.19872</v>
      </c>
      <c r="HJ307">
        <v>12.004</v>
      </c>
      <c r="HK307">
        <v>4.97545</v>
      </c>
      <c r="HL307">
        <v>3.294</v>
      </c>
      <c r="HM307">
        <v>9999</v>
      </c>
      <c r="HN307">
        <v>999.9</v>
      </c>
      <c r="HO307">
        <v>9999</v>
      </c>
      <c r="HP307">
        <v>9999</v>
      </c>
      <c r="HQ307">
        <v>1.86325</v>
      </c>
      <c r="HR307">
        <v>1.86812</v>
      </c>
      <c r="HS307">
        <v>1.86784</v>
      </c>
      <c r="HT307">
        <v>1.86905</v>
      </c>
      <c r="HU307">
        <v>1.86981</v>
      </c>
      <c r="HV307">
        <v>1.86586</v>
      </c>
      <c r="HW307">
        <v>1.86699</v>
      </c>
      <c r="HX307">
        <v>1.86836</v>
      </c>
      <c r="HY307">
        <v>5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2.164</v>
      </c>
      <c r="IM307">
        <v>0.3633</v>
      </c>
      <c r="IN307">
        <v>0.725814700763697</v>
      </c>
      <c r="IO307">
        <v>0.00362048344270013</v>
      </c>
      <c r="IP307">
        <v>-5.06934738496834e-07</v>
      </c>
      <c r="IQ307">
        <v>1.8318064437723e-10</v>
      </c>
      <c r="IR307">
        <v>-0.101343419155985</v>
      </c>
      <c r="IS307">
        <v>-0.0180113055313949</v>
      </c>
      <c r="IT307">
        <v>0.00213158163258544</v>
      </c>
      <c r="IU307">
        <v>-2.28843148016446e-05</v>
      </c>
      <c r="IV307">
        <v>5</v>
      </c>
      <c r="IW307">
        <v>2442</v>
      </c>
      <c r="IX307">
        <v>1</v>
      </c>
      <c r="IY307">
        <v>27</v>
      </c>
      <c r="IZ307">
        <v>29309817.9</v>
      </c>
      <c r="JA307">
        <v>29309817.9</v>
      </c>
      <c r="JB307">
        <v>0.950928</v>
      </c>
      <c r="JC307">
        <v>2.6355</v>
      </c>
      <c r="JD307">
        <v>1.54785</v>
      </c>
      <c r="JE307">
        <v>2.31812</v>
      </c>
      <c r="JF307">
        <v>1.64673</v>
      </c>
      <c r="JG307">
        <v>2.35474</v>
      </c>
      <c r="JH307">
        <v>34.1678</v>
      </c>
      <c r="JI307">
        <v>24.2188</v>
      </c>
      <c r="JJ307">
        <v>18</v>
      </c>
      <c r="JK307">
        <v>505.628</v>
      </c>
      <c r="JL307">
        <v>332.912</v>
      </c>
      <c r="JM307">
        <v>30.9968</v>
      </c>
      <c r="JN307">
        <v>28.1243</v>
      </c>
      <c r="JO307">
        <v>30</v>
      </c>
      <c r="JP307">
        <v>28.1424</v>
      </c>
      <c r="JQ307">
        <v>28.1028</v>
      </c>
      <c r="JR307">
        <v>19.0659</v>
      </c>
      <c r="JS307">
        <v>21.587</v>
      </c>
      <c r="JT307">
        <v>86.1381</v>
      </c>
      <c r="JU307">
        <v>30.9564</v>
      </c>
      <c r="JV307">
        <v>419.9</v>
      </c>
      <c r="JW307">
        <v>24.0169</v>
      </c>
      <c r="JX307">
        <v>96.6682</v>
      </c>
      <c r="JY307">
        <v>94.6183</v>
      </c>
    </row>
    <row r="308" spans="1:285">
      <c r="A308">
        <v>292</v>
      </c>
      <c r="B308">
        <v>1758589074</v>
      </c>
      <c r="C308">
        <v>5533.90000009537</v>
      </c>
      <c r="D308" t="s">
        <v>1016</v>
      </c>
      <c r="E308" t="s">
        <v>1017</v>
      </c>
      <c r="F308">
        <v>5</v>
      </c>
      <c r="G308" t="s">
        <v>419</v>
      </c>
      <c r="H308" t="s">
        <v>975</v>
      </c>
      <c r="I308" t="s">
        <v>421</v>
      </c>
      <c r="J308">
        <v>1758589071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1.37</v>
      </c>
      <c r="DB308">
        <v>0.5</v>
      </c>
      <c r="DC308" t="s">
        <v>423</v>
      </c>
      <c r="DD308">
        <v>2</v>
      </c>
      <c r="DE308">
        <v>1758589071</v>
      </c>
      <c r="DF308">
        <v>420.166666666667</v>
      </c>
      <c r="DG308">
        <v>419.936333333333</v>
      </c>
      <c r="DH308">
        <v>24.0395</v>
      </c>
      <c r="DI308">
        <v>23.9819333333333</v>
      </c>
      <c r="DJ308">
        <v>418.002666666667</v>
      </c>
      <c r="DK308">
        <v>23.6761</v>
      </c>
      <c r="DL308">
        <v>499.99</v>
      </c>
      <c r="DM308">
        <v>89.6151</v>
      </c>
      <c r="DN308">
        <v>0.0338757333333333</v>
      </c>
      <c r="DO308">
        <v>30.2327666666667</v>
      </c>
      <c r="DP308">
        <v>30.0003</v>
      </c>
      <c r="DQ308">
        <v>999.9</v>
      </c>
      <c r="DR308">
        <v>0</v>
      </c>
      <c r="DS308">
        <v>0</v>
      </c>
      <c r="DT308">
        <v>10007.5</v>
      </c>
      <c r="DU308">
        <v>0</v>
      </c>
      <c r="DV308">
        <v>0.289611</v>
      </c>
      <c r="DW308">
        <v>0.230123</v>
      </c>
      <c r="DX308">
        <v>430.516</v>
      </c>
      <c r="DY308">
        <v>430.254666666667</v>
      </c>
      <c r="DZ308">
        <v>0.0575402666666667</v>
      </c>
      <c r="EA308">
        <v>419.936333333333</v>
      </c>
      <c r="EB308">
        <v>23.9819333333333</v>
      </c>
      <c r="EC308">
        <v>2.1543</v>
      </c>
      <c r="ED308">
        <v>2.14914333333333</v>
      </c>
      <c r="EE308">
        <v>18.6265</v>
      </c>
      <c r="EF308">
        <v>18.5881666666667</v>
      </c>
      <c r="EG308">
        <v>0.00500059</v>
      </c>
      <c r="EH308">
        <v>0</v>
      </c>
      <c r="EI308">
        <v>0</v>
      </c>
      <c r="EJ308">
        <v>0</v>
      </c>
      <c r="EK308">
        <v>134.3</v>
      </c>
      <c r="EL308">
        <v>0.00500059</v>
      </c>
      <c r="EM308">
        <v>-2.96666666666667</v>
      </c>
      <c r="EN308">
        <v>-0.266666666666667</v>
      </c>
      <c r="EO308">
        <v>36.208</v>
      </c>
      <c r="EP308">
        <v>41</v>
      </c>
      <c r="EQ308">
        <v>38.104</v>
      </c>
      <c r="ER308">
        <v>42.0206666666667</v>
      </c>
      <c r="ES308">
        <v>39.125</v>
      </c>
      <c r="ET308">
        <v>0</v>
      </c>
      <c r="EU308">
        <v>0</v>
      </c>
      <c r="EV308">
        <v>0</v>
      </c>
      <c r="EW308">
        <v>1758589073</v>
      </c>
      <c r="EX308">
        <v>0</v>
      </c>
      <c r="EY308">
        <v>135.857692307692</v>
      </c>
      <c r="EZ308">
        <v>27.1897435821643</v>
      </c>
      <c r="FA308">
        <v>2.07521375543311</v>
      </c>
      <c r="FB308">
        <v>-6.54230769230769</v>
      </c>
      <c r="FC308">
        <v>15</v>
      </c>
      <c r="FD308">
        <v>0</v>
      </c>
      <c r="FE308" t="s">
        <v>424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0.28843985</v>
      </c>
      <c r="FR308">
        <v>-0.0995532180451126</v>
      </c>
      <c r="FS308">
        <v>0.0583687855409679</v>
      </c>
      <c r="FT308">
        <v>1</v>
      </c>
      <c r="FU308">
        <v>136.223529411765</v>
      </c>
      <c r="FV308">
        <v>10.203208660448</v>
      </c>
      <c r="FW308">
        <v>6.05251813533398</v>
      </c>
      <c r="FX308">
        <v>-1</v>
      </c>
      <c r="FY308">
        <v>0.054395</v>
      </c>
      <c r="FZ308">
        <v>0.0199331729323308</v>
      </c>
      <c r="GA308">
        <v>0.00205331916515675</v>
      </c>
      <c r="GB308">
        <v>1</v>
      </c>
      <c r="GC308">
        <v>2</v>
      </c>
      <c r="GD308">
        <v>2</v>
      </c>
      <c r="GE308" t="s">
        <v>425</v>
      </c>
      <c r="GF308">
        <v>3.13326</v>
      </c>
      <c r="GG308">
        <v>2.71194</v>
      </c>
      <c r="GH308">
        <v>0.0886913</v>
      </c>
      <c r="GI308">
        <v>0.0891294</v>
      </c>
      <c r="GJ308">
        <v>0.102201</v>
      </c>
      <c r="GK308">
        <v>0.102717</v>
      </c>
      <c r="GL308">
        <v>34334.6</v>
      </c>
      <c r="GM308">
        <v>36760</v>
      </c>
      <c r="GN308">
        <v>34087.1</v>
      </c>
      <c r="GO308">
        <v>36539.4</v>
      </c>
      <c r="GP308">
        <v>43222.8</v>
      </c>
      <c r="GQ308">
        <v>47063.9</v>
      </c>
      <c r="GR308">
        <v>53180.9</v>
      </c>
      <c r="GS308">
        <v>58398.8</v>
      </c>
      <c r="GT308">
        <v>1.95648</v>
      </c>
      <c r="GU308">
        <v>1.6612</v>
      </c>
      <c r="GV308">
        <v>0.0957735</v>
      </c>
      <c r="GW308">
        <v>0</v>
      </c>
      <c r="GX308">
        <v>28.4381</v>
      </c>
      <c r="GY308">
        <v>999.9</v>
      </c>
      <c r="GZ308">
        <v>58.967</v>
      </c>
      <c r="HA308">
        <v>30.464</v>
      </c>
      <c r="HB308">
        <v>28.7861</v>
      </c>
      <c r="HC308">
        <v>53.9601</v>
      </c>
      <c r="HD308">
        <v>45.7372</v>
      </c>
      <c r="HE308">
        <v>1</v>
      </c>
      <c r="HF308">
        <v>0.0591463</v>
      </c>
      <c r="HG308">
        <v>-1.45663</v>
      </c>
      <c r="HH308">
        <v>20.1266</v>
      </c>
      <c r="HI308">
        <v>5.19887</v>
      </c>
      <c r="HJ308">
        <v>12.0041</v>
      </c>
      <c r="HK308">
        <v>4.9756</v>
      </c>
      <c r="HL308">
        <v>3.294</v>
      </c>
      <c r="HM308">
        <v>9999</v>
      </c>
      <c r="HN308">
        <v>999.9</v>
      </c>
      <c r="HO308">
        <v>9999</v>
      </c>
      <c r="HP308">
        <v>9999</v>
      </c>
      <c r="HQ308">
        <v>1.86325</v>
      </c>
      <c r="HR308">
        <v>1.86812</v>
      </c>
      <c r="HS308">
        <v>1.86784</v>
      </c>
      <c r="HT308">
        <v>1.86905</v>
      </c>
      <c r="HU308">
        <v>1.86981</v>
      </c>
      <c r="HV308">
        <v>1.86584</v>
      </c>
      <c r="HW308">
        <v>1.86697</v>
      </c>
      <c r="HX308">
        <v>1.86835</v>
      </c>
      <c r="HY308">
        <v>5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2.164</v>
      </c>
      <c r="IM308">
        <v>0.3633</v>
      </c>
      <c r="IN308">
        <v>0.725814700763697</v>
      </c>
      <c r="IO308">
        <v>0.00362048344270013</v>
      </c>
      <c r="IP308">
        <v>-5.06934738496834e-07</v>
      </c>
      <c r="IQ308">
        <v>1.8318064437723e-10</v>
      </c>
      <c r="IR308">
        <v>-0.101343419155985</v>
      </c>
      <c r="IS308">
        <v>-0.0180113055313949</v>
      </c>
      <c r="IT308">
        <v>0.00213158163258544</v>
      </c>
      <c r="IU308">
        <v>-2.28843148016446e-05</v>
      </c>
      <c r="IV308">
        <v>5</v>
      </c>
      <c r="IW308">
        <v>2442</v>
      </c>
      <c r="IX308">
        <v>1</v>
      </c>
      <c r="IY308">
        <v>27</v>
      </c>
      <c r="IZ308">
        <v>29309817.9</v>
      </c>
      <c r="JA308">
        <v>29309817.9</v>
      </c>
      <c r="JB308">
        <v>0.950928</v>
      </c>
      <c r="JC308">
        <v>2.64893</v>
      </c>
      <c r="JD308">
        <v>1.54785</v>
      </c>
      <c r="JE308">
        <v>2.31689</v>
      </c>
      <c r="JF308">
        <v>1.64551</v>
      </c>
      <c r="JG308">
        <v>2.25464</v>
      </c>
      <c r="JH308">
        <v>34.1678</v>
      </c>
      <c r="JI308">
        <v>24.2188</v>
      </c>
      <c r="JJ308">
        <v>18</v>
      </c>
      <c r="JK308">
        <v>505.518</v>
      </c>
      <c r="JL308">
        <v>332.929</v>
      </c>
      <c r="JM308">
        <v>30.9908</v>
      </c>
      <c r="JN308">
        <v>28.1231</v>
      </c>
      <c r="JO308">
        <v>29.9999</v>
      </c>
      <c r="JP308">
        <v>28.1412</v>
      </c>
      <c r="JQ308">
        <v>28.1017</v>
      </c>
      <c r="JR308">
        <v>19.0676</v>
      </c>
      <c r="JS308">
        <v>21.587</v>
      </c>
      <c r="JT308">
        <v>86.1381</v>
      </c>
      <c r="JU308">
        <v>30.9564</v>
      </c>
      <c r="JV308">
        <v>419.9</v>
      </c>
      <c r="JW308">
        <v>24.0169</v>
      </c>
      <c r="JX308">
        <v>96.6681</v>
      </c>
      <c r="JY308">
        <v>94.6184</v>
      </c>
    </row>
    <row r="309" spans="1:285">
      <c r="A309">
        <v>293</v>
      </c>
      <c r="B309">
        <v>1758589076</v>
      </c>
      <c r="C309">
        <v>5535.90000009537</v>
      </c>
      <c r="D309" t="s">
        <v>1018</v>
      </c>
      <c r="E309" t="s">
        <v>1019</v>
      </c>
      <c r="F309">
        <v>5</v>
      </c>
      <c r="G309" t="s">
        <v>419</v>
      </c>
      <c r="H309" t="s">
        <v>975</v>
      </c>
      <c r="I309" t="s">
        <v>421</v>
      </c>
      <c r="J309">
        <v>1758589073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1.37</v>
      </c>
      <c r="DB309">
        <v>0.5</v>
      </c>
      <c r="DC309" t="s">
        <v>423</v>
      </c>
      <c r="DD309">
        <v>2</v>
      </c>
      <c r="DE309">
        <v>1758589073</v>
      </c>
      <c r="DF309">
        <v>420.176333333333</v>
      </c>
      <c r="DG309">
        <v>419.912666666667</v>
      </c>
      <c r="DH309">
        <v>24.0377666666667</v>
      </c>
      <c r="DI309">
        <v>23.9801</v>
      </c>
      <c r="DJ309">
        <v>418.012333333333</v>
      </c>
      <c r="DK309">
        <v>23.6744333333333</v>
      </c>
      <c r="DL309">
        <v>500.023333333333</v>
      </c>
      <c r="DM309">
        <v>89.6160333333333</v>
      </c>
      <c r="DN309">
        <v>0.0339712333333333</v>
      </c>
      <c r="DO309">
        <v>30.2328666666667</v>
      </c>
      <c r="DP309">
        <v>29.9973666666667</v>
      </c>
      <c r="DQ309">
        <v>999.9</v>
      </c>
      <c r="DR309">
        <v>0</v>
      </c>
      <c r="DS309">
        <v>0</v>
      </c>
      <c r="DT309">
        <v>9994.99333333333</v>
      </c>
      <c r="DU309">
        <v>0</v>
      </c>
      <c r="DV309">
        <v>0.280417</v>
      </c>
      <c r="DW309">
        <v>0.263397333333333</v>
      </c>
      <c r="DX309">
        <v>430.525</v>
      </c>
      <c r="DY309">
        <v>430.229666666667</v>
      </c>
      <c r="DZ309">
        <v>0.0576191</v>
      </c>
      <c r="EA309">
        <v>419.912666666667</v>
      </c>
      <c r="EB309">
        <v>23.9801</v>
      </c>
      <c r="EC309">
        <v>2.15416666666667</v>
      </c>
      <c r="ED309">
        <v>2.14900333333333</v>
      </c>
      <c r="EE309">
        <v>18.6255</v>
      </c>
      <c r="EF309">
        <v>18.5871333333333</v>
      </c>
      <c r="EG309">
        <v>0.00500059</v>
      </c>
      <c r="EH309">
        <v>0</v>
      </c>
      <c r="EI309">
        <v>0</v>
      </c>
      <c r="EJ309">
        <v>0</v>
      </c>
      <c r="EK309">
        <v>135.7</v>
      </c>
      <c r="EL309">
        <v>0.00500059</v>
      </c>
      <c r="EM309">
        <v>-10.6666666666667</v>
      </c>
      <c r="EN309">
        <v>-1.46666666666667</v>
      </c>
      <c r="EO309">
        <v>36.229</v>
      </c>
      <c r="EP309">
        <v>40.979</v>
      </c>
      <c r="EQ309">
        <v>38.125</v>
      </c>
      <c r="ER309">
        <v>41.979</v>
      </c>
      <c r="ES309">
        <v>39.125</v>
      </c>
      <c r="ET309">
        <v>0</v>
      </c>
      <c r="EU309">
        <v>0</v>
      </c>
      <c r="EV309">
        <v>0</v>
      </c>
      <c r="EW309">
        <v>1758589075.4</v>
      </c>
      <c r="EX309">
        <v>0</v>
      </c>
      <c r="EY309">
        <v>135.653846153846</v>
      </c>
      <c r="EZ309">
        <v>16.8136753516583</v>
      </c>
      <c r="FA309">
        <v>-11.2752135513175</v>
      </c>
      <c r="FB309">
        <v>-6.9</v>
      </c>
      <c r="FC309">
        <v>15</v>
      </c>
      <c r="FD309">
        <v>0</v>
      </c>
      <c r="FE309" t="s">
        <v>424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0.2911163</v>
      </c>
      <c r="FR309">
        <v>-0.131669593984963</v>
      </c>
      <c r="FS309">
        <v>0.0584068984128587</v>
      </c>
      <c r="FT309">
        <v>1</v>
      </c>
      <c r="FU309">
        <v>136.3</v>
      </c>
      <c r="FV309">
        <v>8.37280371427738</v>
      </c>
      <c r="FW309">
        <v>6.03860131838102</v>
      </c>
      <c r="FX309">
        <v>-1</v>
      </c>
      <c r="FY309">
        <v>0.05496959</v>
      </c>
      <c r="FZ309">
        <v>0.0217208030075187</v>
      </c>
      <c r="GA309">
        <v>0.00219072136564648</v>
      </c>
      <c r="GB309">
        <v>1</v>
      </c>
      <c r="GC309">
        <v>2</v>
      </c>
      <c r="GD309">
        <v>2</v>
      </c>
      <c r="GE309" t="s">
        <v>425</v>
      </c>
      <c r="GF309">
        <v>3.13327</v>
      </c>
      <c r="GG309">
        <v>2.71194</v>
      </c>
      <c r="GH309">
        <v>0.0886916</v>
      </c>
      <c r="GI309">
        <v>0.0891285</v>
      </c>
      <c r="GJ309">
        <v>0.102195</v>
      </c>
      <c r="GK309">
        <v>0.102716</v>
      </c>
      <c r="GL309">
        <v>34334.4</v>
      </c>
      <c r="GM309">
        <v>36760.2</v>
      </c>
      <c r="GN309">
        <v>34087</v>
      </c>
      <c r="GO309">
        <v>36539.5</v>
      </c>
      <c r="GP309">
        <v>43222.9</v>
      </c>
      <c r="GQ309">
        <v>47064</v>
      </c>
      <c r="GR309">
        <v>53180.7</v>
      </c>
      <c r="GS309">
        <v>58399</v>
      </c>
      <c r="GT309">
        <v>1.9565</v>
      </c>
      <c r="GU309">
        <v>1.66112</v>
      </c>
      <c r="GV309">
        <v>0.095509</v>
      </c>
      <c r="GW309">
        <v>0</v>
      </c>
      <c r="GX309">
        <v>28.4369</v>
      </c>
      <c r="GY309">
        <v>999.9</v>
      </c>
      <c r="GZ309">
        <v>58.967</v>
      </c>
      <c r="HA309">
        <v>30.454</v>
      </c>
      <c r="HB309">
        <v>28.7724</v>
      </c>
      <c r="HC309">
        <v>54.5101</v>
      </c>
      <c r="HD309">
        <v>45.7212</v>
      </c>
      <c r="HE309">
        <v>1</v>
      </c>
      <c r="HF309">
        <v>0.0589533</v>
      </c>
      <c r="HG309">
        <v>-1.44546</v>
      </c>
      <c r="HH309">
        <v>20.1266</v>
      </c>
      <c r="HI309">
        <v>5.19887</v>
      </c>
      <c r="HJ309">
        <v>12.0041</v>
      </c>
      <c r="HK309">
        <v>4.9757</v>
      </c>
      <c r="HL309">
        <v>3.294</v>
      </c>
      <c r="HM309">
        <v>9999</v>
      </c>
      <c r="HN309">
        <v>999.9</v>
      </c>
      <c r="HO309">
        <v>9999</v>
      </c>
      <c r="HP309">
        <v>9999</v>
      </c>
      <c r="HQ309">
        <v>1.86325</v>
      </c>
      <c r="HR309">
        <v>1.86812</v>
      </c>
      <c r="HS309">
        <v>1.86784</v>
      </c>
      <c r="HT309">
        <v>1.86904</v>
      </c>
      <c r="HU309">
        <v>1.86981</v>
      </c>
      <c r="HV309">
        <v>1.86585</v>
      </c>
      <c r="HW309">
        <v>1.86696</v>
      </c>
      <c r="HX309">
        <v>1.86836</v>
      </c>
      <c r="HY309">
        <v>5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2.164</v>
      </c>
      <c r="IM309">
        <v>0.3631</v>
      </c>
      <c r="IN309">
        <v>0.725814700763697</v>
      </c>
      <c r="IO309">
        <v>0.00362048344270013</v>
      </c>
      <c r="IP309">
        <v>-5.06934738496834e-07</v>
      </c>
      <c r="IQ309">
        <v>1.8318064437723e-10</v>
      </c>
      <c r="IR309">
        <v>-0.101343419155985</v>
      </c>
      <c r="IS309">
        <v>-0.0180113055313949</v>
      </c>
      <c r="IT309">
        <v>0.00213158163258544</v>
      </c>
      <c r="IU309">
        <v>-2.28843148016446e-05</v>
      </c>
      <c r="IV309">
        <v>5</v>
      </c>
      <c r="IW309">
        <v>2442</v>
      </c>
      <c r="IX309">
        <v>1</v>
      </c>
      <c r="IY309">
        <v>27</v>
      </c>
      <c r="IZ309">
        <v>29309817.9</v>
      </c>
      <c r="JA309">
        <v>29309817.9</v>
      </c>
      <c r="JB309">
        <v>0.950928</v>
      </c>
      <c r="JC309">
        <v>2.64893</v>
      </c>
      <c r="JD309">
        <v>1.54785</v>
      </c>
      <c r="JE309">
        <v>2.31812</v>
      </c>
      <c r="JF309">
        <v>1.64673</v>
      </c>
      <c r="JG309">
        <v>2.30957</v>
      </c>
      <c r="JH309">
        <v>34.1678</v>
      </c>
      <c r="JI309">
        <v>24.2188</v>
      </c>
      <c r="JJ309">
        <v>18</v>
      </c>
      <c r="JK309">
        <v>505.525</v>
      </c>
      <c r="JL309">
        <v>332.887</v>
      </c>
      <c r="JM309">
        <v>30.9747</v>
      </c>
      <c r="JN309">
        <v>28.1225</v>
      </c>
      <c r="JO309">
        <v>29.9998</v>
      </c>
      <c r="JP309">
        <v>28.14</v>
      </c>
      <c r="JQ309">
        <v>28.1005</v>
      </c>
      <c r="JR309">
        <v>19.0663</v>
      </c>
      <c r="JS309">
        <v>21.587</v>
      </c>
      <c r="JT309">
        <v>86.1381</v>
      </c>
      <c r="JU309">
        <v>30.9655</v>
      </c>
      <c r="JV309">
        <v>419.9</v>
      </c>
      <c r="JW309">
        <v>24.0169</v>
      </c>
      <c r="JX309">
        <v>96.6676</v>
      </c>
      <c r="JY309">
        <v>94.6187</v>
      </c>
    </row>
    <row r="310" spans="1:285">
      <c r="A310">
        <v>294</v>
      </c>
      <c r="B310">
        <v>1758589078</v>
      </c>
      <c r="C310">
        <v>5537.90000009537</v>
      </c>
      <c r="D310" t="s">
        <v>1020</v>
      </c>
      <c r="E310" t="s">
        <v>1021</v>
      </c>
      <c r="F310">
        <v>5</v>
      </c>
      <c r="G310" t="s">
        <v>419</v>
      </c>
      <c r="H310" t="s">
        <v>975</v>
      </c>
      <c r="I310" t="s">
        <v>421</v>
      </c>
      <c r="J310">
        <v>1758589075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1.37</v>
      </c>
      <c r="DB310">
        <v>0.5</v>
      </c>
      <c r="DC310" t="s">
        <v>423</v>
      </c>
      <c r="DD310">
        <v>2</v>
      </c>
      <c r="DE310">
        <v>1758589075</v>
      </c>
      <c r="DF310">
        <v>420.180666666667</v>
      </c>
      <c r="DG310">
        <v>419.872333333333</v>
      </c>
      <c r="DH310">
        <v>24.0360666666667</v>
      </c>
      <c r="DI310">
        <v>23.9788666666667</v>
      </c>
      <c r="DJ310">
        <v>418.016666666667</v>
      </c>
      <c r="DK310">
        <v>23.6728333333333</v>
      </c>
      <c r="DL310">
        <v>500.014333333333</v>
      </c>
      <c r="DM310">
        <v>89.6175</v>
      </c>
      <c r="DN310">
        <v>0.0340231666666667</v>
      </c>
      <c r="DO310">
        <v>30.2322333333333</v>
      </c>
      <c r="DP310">
        <v>29.9943</v>
      </c>
      <c r="DQ310">
        <v>999.9</v>
      </c>
      <c r="DR310">
        <v>0</v>
      </c>
      <c r="DS310">
        <v>0</v>
      </c>
      <c r="DT310">
        <v>9990.62666666667</v>
      </c>
      <c r="DU310">
        <v>0</v>
      </c>
      <c r="DV310">
        <v>0.280417</v>
      </c>
      <c r="DW310">
        <v>0.307983666666667</v>
      </c>
      <c r="DX310">
        <v>430.528666666667</v>
      </c>
      <c r="DY310">
        <v>430.188</v>
      </c>
      <c r="DZ310">
        <v>0.0571835666666667</v>
      </c>
      <c r="EA310">
        <v>419.872333333333</v>
      </c>
      <c r="EB310">
        <v>23.9788666666667</v>
      </c>
      <c r="EC310">
        <v>2.15405</v>
      </c>
      <c r="ED310">
        <v>2.14892666666667</v>
      </c>
      <c r="EE310">
        <v>18.6246333333333</v>
      </c>
      <c r="EF310">
        <v>18.5865666666667</v>
      </c>
      <c r="EG310">
        <v>0.00500059</v>
      </c>
      <c r="EH310">
        <v>0</v>
      </c>
      <c r="EI310">
        <v>0</v>
      </c>
      <c r="EJ310">
        <v>0</v>
      </c>
      <c r="EK310">
        <v>132.8</v>
      </c>
      <c r="EL310">
        <v>0.00500059</v>
      </c>
      <c r="EM310">
        <v>-2.63333333333333</v>
      </c>
      <c r="EN310">
        <v>0.566666666666667</v>
      </c>
      <c r="EO310">
        <v>36.25</v>
      </c>
      <c r="EP310">
        <v>40.9373333333333</v>
      </c>
      <c r="EQ310">
        <v>38.104</v>
      </c>
      <c r="ER310">
        <v>41.8956666666667</v>
      </c>
      <c r="ES310">
        <v>39.125</v>
      </c>
      <c r="ET310">
        <v>0</v>
      </c>
      <c r="EU310">
        <v>0</v>
      </c>
      <c r="EV310">
        <v>0</v>
      </c>
      <c r="EW310">
        <v>1758589077.2</v>
      </c>
      <c r="EX310">
        <v>0</v>
      </c>
      <c r="EY310">
        <v>136.86</v>
      </c>
      <c r="EZ310">
        <v>-15.7153844313741</v>
      </c>
      <c r="FA310">
        <v>-9.43846160020584</v>
      </c>
      <c r="FB310">
        <v>-6.56</v>
      </c>
      <c r="FC310">
        <v>15</v>
      </c>
      <c r="FD310">
        <v>0</v>
      </c>
      <c r="FE310" t="s">
        <v>424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0.3017456</v>
      </c>
      <c r="FR310">
        <v>-0.162371368421053</v>
      </c>
      <c r="FS310">
        <v>0.0568510429661585</v>
      </c>
      <c r="FT310">
        <v>1</v>
      </c>
      <c r="FU310">
        <v>135.994117647059</v>
      </c>
      <c r="FV310">
        <v>1.58288782509771</v>
      </c>
      <c r="FW310">
        <v>5.62630069544554</v>
      </c>
      <c r="FX310">
        <v>-1</v>
      </c>
      <c r="FY310">
        <v>0.05548343</v>
      </c>
      <c r="FZ310">
        <v>0.0202338766917294</v>
      </c>
      <c r="GA310">
        <v>0.00210579197241798</v>
      </c>
      <c r="GB310">
        <v>1</v>
      </c>
      <c r="GC310">
        <v>2</v>
      </c>
      <c r="GD310">
        <v>2</v>
      </c>
      <c r="GE310" t="s">
        <v>425</v>
      </c>
      <c r="GF310">
        <v>3.1332</v>
      </c>
      <c r="GG310">
        <v>2.71203</v>
      </c>
      <c r="GH310">
        <v>0.0886908</v>
      </c>
      <c r="GI310">
        <v>0.0891385</v>
      </c>
      <c r="GJ310">
        <v>0.102191</v>
      </c>
      <c r="GK310">
        <v>0.102717</v>
      </c>
      <c r="GL310">
        <v>34334.5</v>
      </c>
      <c r="GM310">
        <v>36760</v>
      </c>
      <c r="GN310">
        <v>34087</v>
      </c>
      <c r="GO310">
        <v>36539.7</v>
      </c>
      <c r="GP310">
        <v>43223.2</v>
      </c>
      <c r="GQ310">
        <v>47064.3</v>
      </c>
      <c r="GR310">
        <v>53180.8</v>
      </c>
      <c r="GS310">
        <v>58399.4</v>
      </c>
      <c r="GT310">
        <v>1.95658</v>
      </c>
      <c r="GU310">
        <v>1.6611</v>
      </c>
      <c r="GV310">
        <v>0.0953712</v>
      </c>
      <c r="GW310">
        <v>0</v>
      </c>
      <c r="GX310">
        <v>28.4361</v>
      </c>
      <c r="GY310">
        <v>999.9</v>
      </c>
      <c r="GZ310">
        <v>58.967</v>
      </c>
      <c r="HA310">
        <v>30.464</v>
      </c>
      <c r="HB310">
        <v>28.7881</v>
      </c>
      <c r="HC310">
        <v>54.5501</v>
      </c>
      <c r="HD310">
        <v>45.9575</v>
      </c>
      <c r="HE310">
        <v>1</v>
      </c>
      <c r="HF310">
        <v>0.0586484</v>
      </c>
      <c r="HG310">
        <v>-1.50588</v>
      </c>
      <c r="HH310">
        <v>20.1261</v>
      </c>
      <c r="HI310">
        <v>5.19872</v>
      </c>
      <c r="HJ310">
        <v>12.004</v>
      </c>
      <c r="HK310">
        <v>4.9756</v>
      </c>
      <c r="HL310">
        <v>3.294</v>
      </c>
      <c r="HM310">
        <v>9999</v>
      </c>
      <c r="HN310">
        <v>999.9</v>
      </c>
      <c r="HO310">
        <v>9999</v>
      </c>
      <c r="HP310">
        <v>9999</v>
      </c>
      <c r="HQ310">
        <v>1.86325</v>
      </c>
      <c r="HR310">
        <v>1.86812</v>
      </c>
      <c r="HS310">
        <v>1.86784</v>
      </c>
      <c r="HT310">
        <v>1.86905</v>
      </c>
      <c r="HU310">
        <v>1.86981</v>
      </c>
      <c r="HV310">
        <v>1.86585</v>
      </c>
      <c r="HW310">
        <v>1.86695</v>
      </c>
      <c r="HX310">
        <v>1.86835</v>
      </c>
      <c r="HY310">
        <v>5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2.164</v>
      </c>
      <c r="IM310">
        <v>0.3631</v>
      </c>
      <c r="IN310">
        <v>0.725814700763697</v>
      </c>
      <c r="IO310">
        <v>0.00362048344270013</v>
      </c>
      <c r="IP310">
        <v>-5.06934738496834e-07</v>
      </c>
      <c r="IQ310">
        <v>1.8318064437723e-10</v>
      </c>
      <c r="IR310">
        <v>-0.101343419155985</v>
      </c>
      <c r="IS310">
        <v>-0.0180113055313949</v>
      </c>
      <c r="IT310">
        <v>0.00213158163258544</v>
      </c>
      <c r="IU310">
        <v>-2.28843148016446e-05</v>
      </c>
      <c r="IV310">
        <v>5</v>
      </c>
      <c r="IW310">
        <v>2442</v>
      </c>
      <c r="IX310">
        <v>1</v>
      </c>
      <c r="IY310">
        <v>27</v>
      </c>
      <c r="IZ310">
        <v>29309818</v>
      </c>
      <c r="JA310">
        <v>29309818</v>
      </c>
      <c r="JB310">
        <v>0.950928</v>
      </c>
      <c r="JC310">
        <v>2.6416</v>
      </c>
      <c r="JD310">
        <v>1.54785</v>
      </c>
      <c r="JE310">
        <v>2.31812</v>
      </c>
      <c r="JF310">
        <v>1.64673</v>
      </c>
      <c r="JG310">
        <v>2.34741</v>
      </c>
      <c r="JH310">
        <v>34.1678</v>
      </c>
      <c r="JI310">
        <v>24.2188</v>
      </c>
      <c r="JJ310">
        <v>18</v>
      </c>
      <c r="JK310">
        <v>505.563</v>
      </c>
      <c r="JL310">
        <v>332.869</v>
      </c>
      <c r="JM310">
        <v>30.9622</v>
      </c>
      <c r="JN310">
        <v>28.1213</v>
      </c>
      <c r="JO310">
        <v>29.9998</v>
      </c>
      <c r="JP310">
        <v>28.1388</v>
      </c>
      <c r="JQ310">
        <v>28.0993</v>
      </c>
      <c r="JR310">
        <v>19.0658</v>
      </c>
      <c r="JS310">
        <v>21.587</v>
      </c>
      <c r="JT310">
        <v>86.1381</v>
      </c>
      <c r="JU310">
        <v>30.9655</v>
      </c>
      <c r="JV310">
        <v>419.9</v>
      </c>
      <c r="JW310">
        <v>24.0169</v>
      </c>
      <c r="JX310">
        <v>96.6678</v>
      </c>
      <c r="JY310">
        <v>94.6193</v>
      </c>
    </row>
    <row r="311" spans="1:285">
      <c r="A311">
        <v>295</v>
      </c>
      <c r="B311">
        <v>1758589080</v>
      </c>
      <c r="C311">
        <v>5539.90000009537</v>
      </c>
      <c r="D311" t="s">
        <v>1022</v>
      </c>
      <c r="E311" t="s">
        <v>1023</v>
      </c>
      <c r="F311">
        <v>5</v>
      </c>
      <c r="G311" t="s">
        <v>419</v>
      </c>
      <c r="H311" t="s">
        <v>975</v>
      </c>
      <c r="I311" t="s">
        <v>421</v>
      </c>
      <c r="J311">
        <v>1758589077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1.37</v>
      </c>
      <c r="DB311">
        <v>0.5</v>
      </c>
      <c r="DC311" t="s">
        <v>423</v>
      </c>
      <c r="DD311">
        <v>2</v>
      </c>
      <c r="DE311">
        <v>1758589077</v>
      </c>
      <c r="DF311">
        <v>420.179</v>
      </c>
      <c r="DG311">
        <v>419.865</v>
      </c>
      <c r="DH311">
        <v>24.0345666666667</v>
      </c>
      <c r="DI311">
        <v>23.9783</v>
      </c>
      <c r="DJ311">
        <v>418.015</v>
      </c>
      <c r="DK311">
        <v>23.6714</v>
      </c>
      <c r="DL311">
        <v>500.025666666667</v>
      </c>
      <c r="DM311">
        <v>89.6184666666667</v>
      </c>
      <c r="DN311">
        <v>0.0340547</v>
      </c>
      <c r="DO311">
        <v>30.2315666666667</v>
      </c>
      <c r="DP311">
        <v>29.9919666666667</v>
      </c>
      <c r="DQ311">
        <v>999.9</v>
      </c>
      <c r="DR311">
        <v>0</v>
      </c>
      <c r="DS311">
        <v>0</v>
      </c>
      <c r="DT311">
        <v>9989.79333333333</v>
      </c>
      <c r="DU311">
        <v>0</v>
      </c>
      <c r="DV311">
        <v>0.289611</v>
      </c>
      <c r="DW311">
        <v>0.313893666666667</v>
      </c>
      <c r="DX311">
        <v>430.526333333333</v>
      </c>
      <c r="DY311">
        <v>430.18</v>
      </c>
      <c r="DZ311">
        <v>0.0562724666666667</v>
      </c>
      <c r="EA311">
        <v>419.865</v>
      </c>
      <c r="EB311">
        <v>23.9783</v>
      </c>
      <c r="EC311">
        <v>2.15394</v>
      </c>
      <c r="ED311">
        <v>2.1489</v>
      </c>
      <c r="EE311">
        <v>18.6238</v>
      </c>
      <c r="EF311">
        <v>18.5863666666667</v>
      </c>
      <c r="EG311">
        <v>0.00500059</v>
      </c>
      <c r="EH311">
        <v>0</v>
      </c>
      <c r="EI311">
        <v>0</v>
      </c>
      <c r="EJ311">
        <v>0</v>
      </c>
      <c r="EK311">
        <v>135.133333333333</v>
      </c>
      <c r="EL311">
        <v>0.00500059</v>
      </c>
      <c r="EM311">
        <v>-9.3</v>
      </c>
      <c r="EN311">
        <v>-0.466666666666667</v>
      </c>
      <c r="EO311">
        <v>36.25</v>
      </c>
      <c r="EP311">
        <v>40.8746666666667</v>
      </c>
      <c r="EQ311">
        <v>38.083</v>
      </c>
      <c r="ER311">
        <v>41.7913333333333</v>
      </c>
      <c r="ES311">
        <v>39.104</v>
      </c>
      <c r="ET311">
        <v>0</v>
      </c>
      <c r="EU311">
        <v>0</v>
      </c>
      <c r="EV311">
        <v>0</v>
      </c>
      <c r="EW311">
        <v>1758589079</v>
      </c>
      <c r="EX311">
        <v>0</v>
      </c>
      <c r="EY311">
        <v>136.588461538462</v>
      </c>
      <c r="EZ311">
        <v>-9.6581194525547</v>
      </c>
      <c r="FA311">
        <v>-23.0256411913096</v>
      </c>
      <c r="FB311">
        <v>-7.97307692307692</v>
      </c>
      <c r="FC311">
        <v>15</v>
      </c>
      <c r="FD311">
        <v>0</v>
      </c>
      <c r="FE311" t="s">
        <v>424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0.30182495</v>
      </c>
      <c r="FR311">
        <v>-0.216122210526316</v>
      </c>
      <c r="FS311">
        <v>0.0569548001308713</v>
      </c>
      <c r="FT311">
        <v>1</v>
      </c>
      <c r="FU311">
        <v>135.717647058824</v>
      </c>
      <c r="FV311">
        <v>4.80061126371514</v>
      </c>
      <c r="FW311">
        <v>5.69976627943097</v>
      </c>
      <c r="FX311">
        <v>-1</v>
      </c>
      <c r="FY311">
        <v>0.055774205</v>
      </c>
      <c r="FZ311">
        <v>0.0148018962406014</v>
      </c>
      <c r="GA311">
        <v>0.00189260111129498</v>
      </c>
      <c r="GB311">
        <v>1</v>
      </c>
      <c r="GC311">
        <v>2</v>
      </c>
      <c r="GD311">
        <v>2</v>
      </c>
      <c r="GE311" t="s">
        <v>425</v>
      </c>
      <c r="GF311">
        <v>3.13311</v>
      </c>
      <c r="GG311">
        <v>2.71204</v>
      </c>
      <c r="GH311">
        <v>0.0886925</v>
      </c>
      <c r="GI311">
        <v>0.0891351</v>
      </c>
      <c r="GJ311">
        <v>0.102188</v>
      </c>
      <c r="GK311">
        <v>0.102718</v>
      </c>
      <c r="GL311">
        <v>34334.7</v>
      </c>
      <c r="GM311">
        <v>36760.4</v>
      </c>
      <c r="GN311">
        <v>34087.2</v>
      </c>
      <c r="GO311">
        <v>36540</v>
      </c>
      <c r="GP311">
        <v>43223.6</v>
      </c>
      <c r="GQ311">
        <v>47064.5</v>
      </c>
      <c r="GR311">
        <v>53181.1</v>
      </c>
      <c r="GS311">
        <v>58399.7</v>
      </c>
      <c r="GT311">
        <v>1.95662</v>
      </c>
      <c r="GU311">
        <v>1.66125</v>
      </c>
      <c r="GV311">
        <v>0.0955462</v>
      </c>
      <c r="GW311">
        <v>0</v>
      </c>
      <c r="GX311">
        <v>28.4361</v>
      </c>
      <c r="GY311">
        <v>999.9</v>
      </c>
      <c r="GZ311">
        <v>58.992</v>
      </c>
      <c r="HA311">
        <v>30.484</v>
      </c>
      <c r="HB311">
        <v>28.8311</v>
      </c>
      <c r="HC311">
        <v>54.3501</v>
      </c>
      <c r="HD311">
        <v>46.0817</v>
      </c>
      <c r="HE311">
        <v>1</v>
      </c>
      <c r="HF311">
        <v>0.0585315</v>
      </c>
      <c r="HG311">
        <v>-1.54157</v>
      </c>
      <c r="HH311">
        <v>20.1257</v>
      </c>
      <c r="HI311">
        <v>5.19887</v>
      </c>
      <c r="HJ311">
        <v>12.004</v>
      </c>
      <c r="HK311">
        <v>4.97565</v>
      </c>
      <c r="HL311">
        <v>3.294</v>
      </c>
      <c r="HM311">
        <v>9999</v>
      </c>
      <c r="HN311">
        <v>999.9</v>
      </c>
      <c r="HO311">
        <v>9999</v>
      </c>
      <c r="HP311">
        <v>9999</v>
      </c>
      <c r="HQ311">
        <v>1.86325</v>
      </c>
      <c r="HR311">
        <v>1.86811</v>
      </c>
      <c r="HS311">
        <v>1.86783</v>
      </c>
      <c r="HT311">
        <v>1.86905</v>
      </c>
      <c r="HU311">
        <v>1.86981</v>
      </c>
      <c r="HV311">
        <v>1.86585</v>
      </c>
      <c r="HW311">
        <v>1.86693</v>
      </c>
      <c r="HX311">
        <v>1.86833</v>
      </c>
      <c r="HY311">
        <v>5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2.164</v>
      </c>
      <c r="IM311">
        <v>0.3631</v>
      </c>
      <c r="IN311">
        <v>0.725814700763697</v>
      </c>
      <c r="IO311">
        <v>0.00362048344270013</v>
      </c>
      <c r="IP311">
        <v>-5.06934738496834e-07</v>
      </c>
      <c r="IQ311">
        <v>1.8318064437723e-10</v>
      </c>
      <c r="IR311">
        <v>-0.101343419155985</v>
      </c>
      <c r="IS311">
        <v>-0.0180113055313949</v>
      </c>
      <c r="IT311">
        <v>0.00213158163258544</v>
      </c>
      <c r="IU311">
        <v>-2.28843148016446e-05</v>
      </c>
      <c r="IV311">
        <v>5</v>
      </c>
      <c r="IW311">
        <v>2442</v>
      </c>
      <c r="IX311">
        <v>1</v>
      </c>
      <c r="IY311">
        <v>27</v>
      </c>
      <c r="IZ311">
        <v>29309818</v>
      </c>
      <c r="JA311">
        <v>29309818</v>
      </c>
      <c r="JB311">
        <v>0.950928</v>
      </c>
      <c r="JC311">
        <v>2.63672</v>
      </c>
      <c r="JD311">
        <v>1.54785</v>
      </c>
      <c r="JE311">
        <v>2.31812</v>
      </c>
      <c r="JF311">
        <v>1.64551</v>
      </c>
      <c r="JG311">
        <v>2.34497</v>
      </c>
      <c r="JH311">
        <v>34.1678</v>
      </c>
      <c r="JI311">
        <v>24.2276</v>
      </c>
      <c r="JJ311">
        <v>18</v>
      </c>
      <c r="JK311">
        <v>505.591</v>
      </c>
      <c r="JL311">
        <v>332.936</v>
      </c>
      <c r="JM311">
        <v>30.9598</v>
      </c>
      <c r="JN311">
        <v>28.1201</v>
      </c>
      <c r="JO311">
        <v>29.9999</v>
      </c>
      <c r="JP311">
        <v>28.1382</v>
      </c>
      <c r="JQ311">
        <v>28.0986</v>
      </c>
      <c r="JR311">
        <v>19.0671</v>
      </c>
      <c r="JS311">
        <v>21.587</v>
      </c>
      <c r="JT311">
        <v>86.1381</v>
      </c>
      <c r="JU311">
        <v>30.9655</v>
      </c>
      <c r="JV311">
        <v>419.9</v>
      </c>
      <c r="JW311">
        <v>24.0169</v>
      </c>
      <c r="JX311">
        <v>96.6684</v>
      </c>
      <c r="JY311">
        <v>94.6199</v>
      </c>
    </row>
    <row r="312" spans="1:285">
      <c r="A312">
        <v>296</v>
      </c>
      <c r="B312">
        <v>1758589082</v>
      </c>
      <c r="C312">
        <v>5541.90000009537</v>
      </c>
      <c r="D312" t="s">
        <v>1024</v>
      </c>
      <c r="E312" t="s">
        <v>1025</v>
      </c>
      <c r="F312">
        <v>5</v>
      </c>
      <c r="G312" t="s">
        <v>419</v>
      </c>
      <c r="H312" t="s">
        <v>975</v>
      </c>
      <c r="I312" t="s">
        <v>421</v>
      </c>
      <c r="J312">
        <v>1758589079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1.37</v>
      </c>
      <c r="DB312">
        <v>0.5</v>
      </c>
      <c r="DC312" t="s">
        <v>423</v>
      </c>
      <c r="DD312">
        <v>2</v>
      </c>
      <c r="DE312">
        <v>1758589079</v>
      </c>
      <c r="DF312">
        <v>420.184333333333</v>
      </c>
      <c r="DG312">
        <v>419.886666666667</v>
      </c>
      <c r="DH312">
        <v>24.0328666666667</v>
      </c>
      <c r="DI312">
        <v>23.9783333333333</v>
      </c>
      <c r="DJ312">
        <v>418.020333333333</v>
      </c>
      <c r="DK312">
        <v>23.6698</v>
      </c>
      <c r="DL312">
        <v>499.980333333333</v>
      </c>
      <c r="DM312">
        <v>89.6189333333333</v>
      </c>
      <c r="DN312">
        <v>0.0340632333333333</v>
      </c>
      <c r="DO312">
        <v>30.2307</v>
      </c>
      <c r="DP312">
        <v>29.9919333333333</v>
      </c>
      <c r="DQ312">
        <v>999.9</v>
      </c>
      <c r="DR312">
        <v>0</v>
      </c>
      <c r="DS312">
        <v>0</v>
      </c>
      <c r="DT312">
        <v>9990.41666666667</v>
      </c>
      <c r="DU312">
        <v>0</v>
      </c>
      <c r="DV312">
        <v>0.294208</v>
      </c>
      <c r="DW312">
        <v>0.297526</v>
      </c>
      <c r="DX312">
        <v>430.531</v>
      </c>
      <c r="DY312">
        <v>430.202</v>
      </c>
      <c r="DZ312">
        <v>0.0545717666666667</v>
      </c>
      <c r="EA312">
        <v>419.886666666667</v>
      </c>
      <c r="EB312">
        <v>23.9783333333333</v>
      </c>
      <c r="EC312">
        <v>2.1538</v>
      </c>
      <c r="ED312">
        <v>2.14891</v>
      </c>
      <c r="EE312">
        <v>18.6227666666667</v>
      </c>
      <c r="EF312">
        <v>18.5864333333333</v>
      </c>
      <c r="EG312">
        <v>0.00500059</v>
      </c>
      <c r="EH312">
        <v>0</v>
      </c>
      <c r="EI312">
        <v>0</v>
      </c>
      <c r="EJ312">
        <v>0</v>
      </c>
      <c r="EK312">
        <v>134.166666666667</v>
      </c>
      <c r="EL312">
        <v>0.00500059</v>
      </c>
      <c r="EM312">
        <v>-3.76666666666667</v>
      </c>
      <c r="EN312">
        <v>0.4</v>
      </c>
      <c r="EO312">
        <v>36.25</v>
      </c>
      <c r="EP312">
        <v>40.8123333333333</v>
      </c>
      <c r="EQ312">
        <v>38.0413333333333</v>
      </c>
      <c r="ER312">
        <v>41.708</v>
      </c>
      <c r="ES312">
        <v>39.0623333333333</v>
      </c>
      <c r="ET312">
        <v>0</v>
      </c>
      <c r="EU312">
        <v>0</v>
      </c>
      <c r="EV312">
        <v>0</v>
      </c>
      <c r="EW312">
        <v>1758589081.4</v>
      </c>
      <c r="EX312">
        <v>0</v>
      </c>
      <c r="EY312">
        <v>136.442307692308</v>
      </c>
      <c r="EZ312">
        <v>-21.4529912811919</v>
      </c>
      <c r="FA312">
        <v>-14.6085470892635</v>
      </c>
      <c r="FB312">
        <v>-7.87307692307692</v>
      </c>
      <c r="FC312">
        <v>15</v>
      </c>
      <c r="FD312">
        <v>0</v>
      </c>
      <c r="FE312" t="s">
        <v>424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0.29607395</v>
      </c>
      <c r="FR312">
        <v>-0.150343894736843</v>
      </c>
      <c r="FS312">
        <v>0.0551823236584642</v>
      </c>
      <c r="FT312">
        <v>1</v>
      </c>
      <c r="FU312">
        <v>135.391176470588</v>
      </c>
      <c r="FV312">
        <v>13.5202445372335</v>
      </c>
      <c r="FW312">
        <v>5.35731317903573</v>
      </c>
      <c r="FX312">
        <v>-1</v>
      </c>
      <c r="FY312">
        <v>0.055851455</v>
      </c>
      <c r="FZ312">
        <v>0.0075445578947369</v>
      </c>
      <c r="GA312">
        <v>0.00181589348351576</v>
      </c>
      <c r="GB312">
        <v>1</v>
      </c>
      <c r="GC312">
        <v>2</v>
      </c>
      <c r="GD312">
        <v>2</v>
      </c>
      <c r="GE312" t="s">
        <v>425</v>
      </c>
      <c r="GF312">
        <v>3.13321</v>
      </c>
      <c r="GG312">
        <v>2.712</v>
      </c>
      <c r="GH312">
        <v>0.0886955</v>
      </c>
      <c r="GI312">
        <v>0.0891351</v>
      </c>
      <c r="GJ312">
        <v>0.102183</v>
      </c>
      <c r="GK312">
        <v>0.102715</v>
      </c>
      <c r="GL312">
        <v>34334.8</v>
      </c>
      <c r="GM312">
        <v>36760.6</v>
      </c>
      <c r="GN312">
        <v>34087.4</v>
      </c>
      <c r="GO312">
        <v>36540.2</v>
      </c>
      <c r="GP312">
        <v>43224</v>
      </c>
      <c r="GQ312">
        <v>47064.9</v>
      </c>
      <c r="GR312">
        <v>53181.3</v>
      </c>
      <c r="GS312">
        <v>58400.1</v>
      </c>
      <c r="GT312">
        <v>1.95678</v>
      </c>
      <c r="GU312">
        <v>1.66122</v>
      </c>
      <c r="GV312">
        <v>0.0953525</v>
      </c>
      <c r="GW312">
        <v>0</v>
      </c>
      <c r="GX312">
        <v>28.4357</v>
      </c>
      <c r="GY312">
        <v>999.9</v>
      </c>
      <c r="GZ312">
        <v>58.967</v>
      </c>
      <c r="HA312">
        <v>30.464</v>
      </c>
      <c r="HB312">
        <v>28.7901</v>
      </c>
      <c r="HC312">
        <v>54.6901</v>
      </c>
      <c r="HD312">
        <v>45.8974</v>
      </c>
      <c r="HE312">
        <v>1</v>
      </c>
      <c r="HF312">
        <v>0.0585772</v>
      </c>
      <c r="HG312">
        <v>-1.55276</v>
      </c>
      <c r="HH312">
        <v>20.1256</v>
      </c>
      <c r="HI312">
        <v>5.19887</v>
      </c>
      <c r="HJ312">
        <v>12.0041</v>
      </c>
      <c r="HK312">
        <v>4.9756</v>
      </c>
      <c r="HL312">
        <v>3.294</v>
      </c>
      <c r="HM312">
        <v>9999</v>
      </c>
      <c r="HN312">
        <v>999.9</v>
      </c>
      <c r="HO312">
        <v>9999</v>
      </c>
      <c r="HP312">
        <v>9999</v>
      </c>
      <c r="HQ312">
        <v>1.86325</v>
      </c>
      <c r="HR312">
        <v>1.86812</v>
      </c>
      <c r="HS312">
        <v>1.86783</v>
      </c>
      <c r="HT312">
        <v>1.86905</v>
      </c>
      <c r="HU312">
        <v>1.86981</v>
      </c>
      <c r="HV312">
        <v>1.86586</v>
      </c>
      <c r="HW312">
        <v>1.86694</v>
      </c>
      <c r="HX312">
        <v>1.86833</v>
      </c>
      <c r="HY312">
        <v>5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2.164</v>
      </c>
      <c r="IM312">
        <v>0.363</v>
      </c>
      <c r="IN312">
        <v>0.725814700763697</v>
      </c>
      <c r="IO312">
        <v>0.00362048344270013</v>
      </c>
      <c r="IP312">
        <v>-5.06934738496834e-07</v>
      </c>
      <c r="IQ312">
        <v>1.8318064437723e-10</v>
      </c>
      <c r="IR312">
        <v>-0.101343419155985</v>
      </c>
      <c r="IS312">
        <v>-0.0180113055313949</v>
      </c>
      <c r="IT312">
        <v>0.00213158163258544</v>
      </c>
      <c r="IU312">
        <v>-2.28843148016446e-05</v>
      </c>
      <c r="IV312">
        <v>5</v>
      </c>
      <c r="IW312">
        <v>2442</v>
      </c>
      <c r="IX312">
        <v>1</v>
      </c>
      <c r="IY312">
        <v>27</v>
      </c>
      <c r="IZ312">
        <v>29309818</v>
      </c>
      <c r="JA312">
        <v>29309818</v>
      </c>
      <c r="JB312">
        <v>0.950928</v>
      </c>
      <c r="JC312">
        <v>2.63916</v>
      </c>
      <c r="JD312">
        <v>1.54785</v>
      </c>
      <c r="JE312">
        <v>2.31689</v>
      </c>
      <c r="JF312">
        <v>1.64551</v>
      </c>
      <c r="JG312">
        <v>2.26074</v>
      </c>
      <c r="JH312">
        <v>34.1678</v>
      </c>
      <c r="JI312">
        <v>24.2188</v>
      </c>
      <c r="JJ312">
        <v>18</v>
      </c>
      <c r="JK312">
        <v>505.679</v>
      </c>
      <c r="JL312">
        <v>332.918</v>
      </c>
      <c r="JM312">
        <v>30.961</v>
      </c>
      <c r="JN312">
        <v>28.1189</v>
      </c>
      <c r="JO312">
        <v>29.9999</v>
      </c>
      <c r="JP312">
        <v>28.137</v>
      </c>
      <c r="JQ312">
        <v>28.0975</v>
      </c>
      <c r="JR312">
        <v>19.0669</v>
      </c>
      <c r="JS312">
        <v>21.587</v>
      </c>
      <c r="JT312">
        <v>86.1381</v>
      </c>
      <c r="JU312">
        <v>30.9713</v>
      </c>
      <c r="JV312">
        <v>419.9</v>
      </c>
      <c r="JW312">
        <v>24.0169</v>
      </c>
      <c r="JX312">
        <v>96.6688</v>
      </c>
      <c r="JY312">
        <v>94.6204</v>
      </c>
    </row>
    <row r="313" spans="1:285">
      <c r="A313">
        <v>297</v>
      </c>
      <c r="B313">
        <v>1758589084</v>
      </c>
      <c r="C313">
        <v>5543.90000009537</v>
      </c>
      <c r="D313" t="s">
        <v>1026</v>
      </c>
      <c r="E313" t="s">
        <v>1027</v>
      </c>
      <c r="F313">
        <v>5</v>
      </c>
      <c r="G313" t="s">
        <v>419</v>
      </c>
      <c r="H313" t="s">
        <v>975</v>
      </c>
      <c r="I313" t="s">
        <v>421</v>
      </c>
      <c r="J313">
        <v>1758589081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1.37</v>
      </c>
      <c r="DB313">
        <v>0.5</v>
      </c>
      <c r="DC313" t="s">
        <v>423</v>
      </c>
      <c r="DD313">
        <v>2</v>
      </c>
      <c r="DE313">
        <v>1758589081</v>
      </c>
      <c r="DF313">
        <v>420.193333333333</v>
      </c>
      <c r="DG313">
        <v>419.905666666667</v>
      </c>
      <c r="DH313">
        <v>24.0313333333333</v>
      </c>
      <c r="DI313">
        <v>23.9779666666667</v>
      </c>
      <c r="DJ313">
        <v>418.029333333333</v>
      </c>
      <c r="DK313">
        <v>23.6683333333333</v>
      </c>
      <c r="DL313">
        <v>500.008333333333</v>
      </c>
      <c r="DM313">
        <v>89.6186</v>
      </c>
      <c r="DN313">
        <v>0.0341438666666667</v>
      </c>
      <c r="DO313">
        <v>30.2300333333333</v>
      </c>
      <c r="DP313">
        <v>29.9898</v>
      </c>
      <c r="DQ313">
        <v>999.9</v>
      </c>
      <c r="DR313">
        <v>0</v>
      </c>
      <c r="DS313">
        <v>0</v>
      </c>
      <c r="DT313">
        <v>9982.91666666667</v>
      </c>
      <c r="DU313">
        <v>0</v>
      </c>
      <c r="DV313">
        <v>0.294208</v>
      </c>
      <c r="DW313">
        <v>0.287679</v>
      </c>
      <c r="DX313">
        <v>430.539666666667</v>
      </c>
      <c r="DY313">
        <v>430.221333333333</v>
      </c>
      <c r="DZ313">
        <v>0.0534038333333333</v>
      </c>
      <c r="EA313">
        <v>419.905666666667</v>
      </c>
      <c r="EB313">
        <v>23.9779666666667</v>
      </c>
      <c r="EC313">
        <v>2.15365666666667</v>
      </c>
      <c r="ED313">
        <v>2.14887</v>
      </c>
      <c r="EE313">
        <v>18.6217</v>
      </c>
      <c r="EF313">
        <v>18.5861333333333</v>
      </c>
      <c r="EG313">
        <v>0.00500059</v>
      </c>
      <c r="EH313">
        <v>0</v>
      </c>
      <c r="EI313">
        <v>0</v>
      </c>
      <c r="EJ313">
        <v>0</v>
      </c>
      <c r="EK313">
        <v>137.233333333333</v>
      </c>
      <c r="EL313">
        <v>0.00500059</v>
      </c>
      <c r="EM313">
        <v>-10.5666666666667</v>
      </c>
      <c r="EN313">
        <v>-1.7</v>
      </c>
      <c r="EO313">
        <v>36.25</v>
      </c>
      <c r="EP313">
        <v>40.7496666666667</v>
      </c>
      <c r="EQ313">
        <v>38.0206666666667</v>
      </c>
      <c r="ER313">
        <v>41.604</v>
      </c>
      <c r="ES313">
        <v>38.9996666666667</v>
      </c>
      <c r="ET313">
        <v>0</v>
      </c>
      <c r="EU313">
        <v>0</v>
      </c>
      <c r="EV313">
        <v>0</v>
      </c>
      <c r="EW313">
        <v>1758589083.2</v>
      </c>
      <c r="EX313">
        <v>0</v>
      </c>
      <c r="EY313">
        <v>135.636</v>
      </c>
      <c r="EZ313">
        <v>-7.29999983616381</v>
      </c>
      <c r="FA313">
        <v>-3.66923083708836</v>
      </c>
      <c r="FB313">
        <v>-8.932</v>
      </c>
      <c r="FC313">
        <v>15</v>
      </c>
      <c r="FD313">
        <v>0</v>
      </c>
      <c r="FE313" t="s">
        <v>424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0.29286655</v>
      </c>
      <c r="FR313">
        <v>-0.0396631127819542</v>
      </c>
      <c r="FS313">
        <v>0.0533547065782158</v>
      </c>
      <c r="FT313">
        <v>1</v>
      </c>
      <c r="FU313">
        <v>135.964705882353</v>
      </c>
      <c r="FV313">
        <v>-1.33231461383213</v>
      </c>
      <c r="FW313">
        <v>4.9812520486639</v>
      </c>
      <c r="FX313">
        <v>-1</v>
      </c>
      <c r="FY313">
        <v>0.055856795</v>
      </c>
      <c r="FZ313">
        <v>-0.00312730375939851</v>
      </c>
      <c r="GA313">
        <v>0.00180316007289286</v>
      </c>
      <c r="GB313">
        <v>1</v>
      </c>
      <c r="GC313">
        <v>2</v>
      </c>
      <c r="GD313">
        <v>2</v>
      </c>
      <c r="GE313" t="s">
        <v>425</v>
      </c>
      <c r="GF313">
        <v>3.13328</v>
      </c>
      <c r="GG313">
        <v>2.71215</v>
      </c>
      <c r="GH313">
        <v>0.0886953</v>
      </c>
      <c r="GI313">
        <v>0.0891466</v>
      </c>
      <c r="GJ313">
        <v>0.102179</v>
      </c>
      <c r="GK313">
        <v>0.102711</v>
      </c>
      <c r="GL313">
        <v>34334.9</v>
      </c>
      <c r="GM313">
        <v>36760.4</v>
      </c>
      <c r="GN313">
        <v>34087.5</v>
      </c>
      <c r="GO313">
        <v>36540.4</v>
      </c>
      <c r="GP313">
        <v>43224.2</v>
      </c>
      <c r="GQ313">
        <v>47065.4</v>
      </c>
      <c r="GR313">
        <v>53181.4</v>
      </c>
      <c r="GS313">
        <v>58400.4</v>
      </c>
      <c r="GT313">
        <v>1.95667</v>
      </c>
      <c r="GU313">
        <v>1.66135</v>
      </c>
      <c r="GV313">
        <v>0.0949018</v>
      </c>
      <c r="GW313">
        <v>0</v>
      </c>
      <c r="GX313">
        <v>28.4345</v>
      </c>
      <c r="GY313">
        <v>999.9</v>
      </c>
      <c r="GZ313">
        <v>58.967</v>
      </c>
      <c r="HA313">
        <v>30.464</v>
      </c>
      <c r="HB313">
        <v>28.788</v>
      </c>
      <c r="HC313">
        <v>54.7001</v>
      </c>
      <c r="HD313">
        <v>45.7212</v>
      </c>
      <c r="HE313">
        <v>1</v>
      </c>
      <c r="HF313">
        <v>0.0585671</v>
      </c>
      <c r="HG313">
        <v>-1.56857</v>
      </c>
      <c r="HH313">
        <v>20.1255</v>
      </c>
      <c r="HI313">
        <v>5.19872</v>
      </c>
      <c r="HJ313">
        <v>12.0043</v>
      </c>
      <c r="HK313">
        <v>4.9755</v>
      </c>
      <c r="HL313">
        <v>3.294</v>
      </c>
      <c r="HM313">
        <v>9999</v>
      </c>
      <c r="HN313">
        <v>999.9</v>
      </c>
      <c r="HO313">
        <v>9999</v>
      </c>
      <c r="HP313">
        <v>9999</v>
      </c>
      <c r="HQ313">
        <v>1.86325</v>
      </c>
      <c r="HR313">
        <v>1.86813</v>
      </c>
      <c r="HS313">
        <v>1.86783</v>
      </c>
      <c r="HT313">
        <v>1.86905</v>
      </c>
      <c r="HU313">
        <v>1.86981</v>
      </c>
      <c r="HV313">
        <v>1.86586</v>
      </c>
      <c r="HW313">
        <v>1.86695</v>
      </c>
      <c r="HX313">
        <v>1.86835</v>
      </c>
      <c r="HY313">
        <v>5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2.164</v>
      </c>
      <c r="IM313">
        <v>0.3629</v>
      </c>
      <c r="IN313">
        <v>0.725814700763697</v>
      </c>
      <c r="IO313">
        <v>0.00362048344270013</v>
      </c>
      <c r="IP313">
        <v>-5.06934738496834e-07</v>
      </c>
      <c r="IQ313">
        <v>1.8318064437723e-10</v>
      </c>
      <c r="IR313">
        <v>-0.101343419155985</v>
      </c>
      <c r="IS313">
        <v>-0.0180113055313949</v>
      </c>
      <c r="IT313">
        <v>0.00213158163258544</v>
      </c>
      <c r="IU313">
        <v>-2.28843148016446e-05</v>
      </c>
      <c r="IV313">
        <v>5</v>
      </c>
      <c r="IW313">
        <v>2442</v>
      </c>
      <c r="IX313">
        <v>1</v>
      </c>
      <c r="IY313">
        <v>27</v>
      </c>
      <c r="IZ313">
        <v>29309818.1</v>
      </c>
      <c r="JA313">
        <v>29309818.1</v>
      </c>
      <c r="JB313">
        <v>0.950928</v>
      </c>
      <c r="JC313">
        <v>2.65259</v>
      </c>
      <c r="JD313">
        <v>1.54785</v>
      </c>
      <c r="JE313">
        <v>2.31689</v>
      </c>
      <c r="JF313">
        <v>1.64673</v>
      </c>
      <c r="JG313">
        <v>2.229</v>
      </c>
      <c r="JH313">
        <v>34.1678</v>
      </c>
      <c r="JI313">
        <v>24.2101</v>
      </c>
      <c r="JJ313">
        <v>18</v>
      </c>
      <c r="JK313">
        <v>505.603</v>
      </c>
      <c r="JL313">
        <v>332.971</v>
      </c>
      <c r="JM313">
        <v>30.9629</v>
      </c>
      <c r="JN313">
        <v>28.1183</v>
      </c>
      <c r="JO313">
        <v>29.9999</v>
      </c>
      <c r="JP313">
        <v>28.1358</v>
      </c>
      <c r="JQ313">
        <v>28.0964</v>
      </c>
      <c r="JR313">
        <v>19.064</v>
      </c>
      <c r="JS313">
        <v>21.587</v>
      </c>
      <c r="JT313">
        <v>86.1381</v>
      </c>
      <c r="JU313">
        <v>30.9713</v>
      </c>
      <c r="JV313">
        <v>419.9</v>
      </c>
      <c r="JW313">
        <v>24.0169</v>
      </c>
      <c r="JX313">
        <v>96.669</v>
      </c>
      <c r="JY313">
        <v>94.6209</v>
      </c>
    </row>
    <row r="314" spans="1:285">
      <c r="A314">
        <v>298</v>
      </c>
      <c r="B314">
        <v>1758589086</v>
      </c>
      <c r="C314">
        <v>5545.90000009537</v>
      </c>
      <c r="D314" t="s">
        <v>1028</v>
      </c>
      <c r="E314" t="s">
        <v>1029</v>
      </c>
      <c r="F314">
        <v>5</v>
      </c>
      <c r="G314" t="s">
        <v>419</v>
      </c>
      <c r="H314" t="s">
        <v>975</v>
      </c>
      <c r="I314" t="s">
        <v>421</v>
      </c>
      <c r="J314">
        <v>1758589083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1.37</v>
      </c>
      <c r="DB314">
        <v>0.5</v>
      </c>
      <c r="DC314" t="s">
        <v>423</v>
      </c>
      <c r="DD314">
        <v>2</v>
      </c>
      <c r="DE314">
        <v>1758589083</v>
      </c>
      <c r="DF314">
        <v>420.203333333333</v>
      </c>
      <c r="DG314">
        <v>419.925333333333</v>
      </c>
      <c r="DH314">
        <v>24.0300333333333</v>
      </c>
      <c r="DI314">
        <v>23.9770333333333</v>
      </c>
      <c r="DJ314">
        <v>418.039333333333</v>
      </c>
      <c r="DK314">
        <v>23.6671</v>
      </c>
      <c r="DL314">
        <v>500.008666666667</v>
      </c>
      <c r="DM314">
        <v>89.6181666666667</v>
      </c>
      <c r="DN314">
        <v>0.0341842666666667</v>
      </c>
      <c r="DO314">
        <v>30.2302333333333</v>
      </c>
      <c r="DP314">
        <v>29.9853333333333</v>
      </c>
      <c r="DQ314">
        <v>999.9</v>
      </c>
      <c r="DR314">
        <v>0</v>
      </c>
      <c r="DS314">
        <v>0</v>
      </c>
      <c r="DT314">
        <v>9980.83333333333</v>
      </c>
      <c r="DU314">
        <v>0</v>
      </c>
      <c r="DV314">
        <v>0.289611</v>
      </c>
      <c r="DW314">
        <v>0.277822</v>
      </c>
      <c r="DX314">
        <v>430.549333333333</v>
      </c>
      <c r="DY314">
        <v>430.241333333333</v>
      </c>
      <c r="DZ314">
        <v>0.0530395333333333</v>
      </c>
      <c r="EA314">
        <v>419.925333333333</v>
      </c>
      <c r="EB314">
        <v>23.9770333333333</v>
      </c>
      <c r="EC314">
        <v>2.15353</v>
      </c>
      <c r="ED314">
        <v>2.14877333333333</v>
      </c>
      <c r="EE314">
        <v>18.6207666666667</v>
      </c>
      <c r="EF314">
        <v>18.5854333333333</v>
      </c>
      <c r="EG314">
        <v>0.00500059</v>
      </c>
      <c r="EH314">
        <v>0</v>
      </c>
      <c r="EI314">
        <v>0</v>
      </c>
      <c r="EJ314">
        <v>0</v>
      </c>
      <c r="EK314">
        <v>134.966666666667</v>
      </c>
      <c r="EL314">
        <v>0.00500059</v>
      </c>
      <c r="EM314">
        <v>-4.5</v>
      </c>
      <c r="EN314">
        <v>-0.7</v>
      </c>
      <c r="EO314">
        <v>36.25</v>
      </c>
      <c r="EP314">
        <v>40.6873333333333</v>
      </c>
      <c r="EQ314">
        <v>37.979</v>
      </c>
      <c r="ER314">
        <v>41.5206666666667</v>
      </c>
      <c r="ES314">
        <v>38.958</v>
      </c>
      <c r="ET314">
        <v>0</v>
      </c>
      <c r="EU314">
        <v>0</v>
      </c>
      <c r="EV314">
        <v>0</v>
      </c>
      <c r="EW314">
        <v>1758589085</v>
      </c>
      <c r="EX314">
        <v>0</v>
      </c>
      <c r="EY314">
        <v>135.257692307692</v>
      </c>
      <c r="EZ314">
        <v>-17.0974357281719</v>
      </c>
      <c r="FA314">
        <v>-7.19658114714072</v>
      </c>
      <c r="FB314">
        <v>-9.05</v>
      </c>
      <c r="FC314">
        <v>15</v>
      </c>
      <c r="FD314">
        <v>0</v>
      </c>
      <c r="FE314" t="s">
        <v>424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0.288295</v>
      </c>
      <c r="FR314">
        <v>-0.0605594887218043</v>
      </c>
      <c r="FS314">
        <v>0.053843537281646</v>
      </c>
      <c r="FT314">
        <v>1</v>
      </c>
      <c r="FU314">
        <v>136.323529411765</v>
      </c>
      <c r="FV314">
        <v>-10.7501908858824</v>
      </c>
      <c r="FW314">
        <v>4.42220724921586</v>
      </c>
      <c r="FX314">
        <v>-1</v>
      </c>
      <c r="FY314">
        <v>0.055783455</v>
      </c>
      <c r="FZ314">
        <v>-0.0130511323308271</v>
      </c>
      <c r="GA314">
        <v>0.001905177906778</v>
      </c>
      <c r="GB314">
        <v>1</v>
      </c>
      <c r="GC314">
        <v>2</v>
      </c>
      <c r="GD314">
        <v>2</v>
      </c>
      <c r="GE314" t="s">
        <v>425</v>
      </c>
      <c r="GF314">
        <v>3.13317</v>
      </c>
      <c r="GG314">
        <v>2.71212</v>
      </c>
      <c r="GH314">
        <v>0.0886995</v>
      </c>
      <c r="GI314">
        <v>0.0891477</v>
      </c>
      <c r="GJ314">
        <v>0.102178</v>
      </c>
      <c r="GK314">
        <v>0.102707</v>
      </c>
      <c r="GL314">
        <v>34334.7</v>
      </c>
      <c r="GM314">
        <v>36760.5</v>
      </c>
      <c r="GN314">
        <v>34087.5</v>
      </c>
      <c r="GO314">
        <v>36540.5</v>
      </c>
      <c r="GP314">
        <v>43224.3</v>
      </c>
      <c r="GQ314">
        <v>47065.7</v>
      </c>
      <c r="GR314">
        <v>53181.4</v>
      </c>
      <c r="GS314">
        <v>58400.5</v>
      </c>
      <c r="GT314">
        <v>1.95632</v>
      </c>
      <c r="GU314">
        <v>1.66153</v>
      </c>
      <c r="GV314">
        <v>0.0949055</v>
      </c>
      <c r="GW314">
        <v>0</v>
      </c>
      <c r="GX314">
        <v>28.4341</v>
      </c>
      <c r="GY314">
        <v>999.9</v>
      </c>
      <c r="GZ314">
        <v>58.992</v>
      </c>
      <c r="HA314">
        <v>30.484</v>
      </c>
      <c r="HB314">
        <v>28.8345</v>
      </c>
      <c r="HC314">
        <v>54.5901</v>
      </c>
      <c r="HD314">
        <v>45.8333</v>
      </c>
      <c r="HE314">
        <v>1</v>
      </c>
      <c r="HF314">
        <v>0.0585417</v>
      </c>
      <c r="HG314">
        <v>-1.57194</v>
      </c>
      <c r="HH314">
        <v>20.1255</v>
      </c>
      <c r="HI314">
        <v>5.19887</v>
      </c>
      <c r="HJ314">
        <v>12.0043</v>
      </c>
      <c r="HK314">
        <v>4.9756</v>
      </c>
      <c r="HL314">
        <v>3.294</v>
      </c>
      <c r="HM314">
        <v>9999</v>
      </c>
      <c r="HN314">
        <v>999.9</v>
      </c>
      <c r="HO314">
        <v>9999</v>
      </c>
      <c r="HP314">
        <v>9999</v>
      </c>
      <c r="HQ314">
        <v>1.86325</v>
      </c>
      <c r="HR314">
        <v>1.86813</v>
      </c>
      <c r="HS314">
        <v>1.86783</v>
      </c>
      <c r="HT314">
        <v>1.86905</v>
      </c>
      <c r="HU314">
        <v>1.86981</v>
      </c>
      <c r="HV314">
        <v>1.86585</v>
      </c>
      <c r="HW314">
        <v>1.86694</v>
      </c>
      <c r="HX314">
        <v>1.86837</v>
      </c>
      <c r="HY314">
        <v>5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2.164</v>
      </c>
      <c r="IM314">
        <v>0.3629</v>
      </c>
      <c r="IN314">
        <v>0.725814700763697</v>
      </c>
      <c r="IO314">
        <v>0.00362048344270013</v>
      </c>
      <c r="IP314">
        <v>-5.06934738496834e-07</v>
      </c>
      <c r="IQ314">
        <v>1.8318064437723e-10</v>
      </c>
      <c r="IR314">
        <v>-0.101343419155985</v>
      </c>
      <c r="IS314">
        <v>-0.0180113055313949</v>
      </c>
      <c r="IT314">
        <v>0.00213158163258544</v>
      </c>
      <c r="IU314">
        <v>-2.28843148016446e-05</v>
      </c>
      <c r="IV314">
        <v>5</v>
      </c>
      <c r="IW314">
        <v>2442</v>
      </c>
      <c r="IX314">
        <v>1</v>
      </c>
      <c r="IY314">
        <v>27</v>
      </c>
      <c r="IZ314">
        <v>29309818.1</v>
      </c>
      <c r="JA314">
        <v>29309818.1</v>
      </c>
      <c r="JB314">
        <v>0.950928</v>
      </c>
      <c r="JC314">
        <v>2.64282</v>
      </c>
      <c r="JD314">
        <v>1.54785</v>
      </c>
      <c r="JE314">
        <v>2.31812</v>
      </c>
      <c r="JF314">
        <v>1.64673</v>
      </c>
      <c r="JG314">
        <v>2.34619</v>
      </c>
      <c r="JH314">
        <v>34.1678</v>
      </c>
      <c r="JI314">
        <v>24.2188</v>
      </c>
      <c r="JJ314">
        <v>18</v>
      </c>
      <c r="JK314">
        <v>505.361</v>
      </c>
      <c r="JL314">
        <v>333.048</v>
      </c>
      <c r="JM314">
        <v>30.9662</v>
      </c>
      <c r="JN314">
        <v>28.1171</v>
      </c>
      <c r="JO314">
        <v>29.9999</v>
      </c>
      <c r="JP314">
        <v>28.1346</v>
      </c>
      <c r="JQ314">
        <v>28.0952</v>
      </c>
      <c r="JR314">
        <v>19.0645</v>
      </c>
      <c r="JS314">
        <v>21.587</v>
      </c>
      <c r="JT314">
        <v>86.1381</v>
      </c>
      <c r="JU314">
        <v>30.9833</v>
      </c>
      <c r="JV314">
        <v>419.9</v>
      </c>
      <c r="JW314">
        <v>24.0169</v>
      </c>
      <c r="JX314">
        <v>96.669</v>
      </c>
      <c r="JY314">
        <v>94.6212</v>
      </c>
    </row>
    <row r="315" spans="1:285">
      <c r="A315">
        <v>299</v>
      </c>
      <c r="B315">
        <v>1758589088</v>
      </c>
      <c r="C315">
        <v>5547.90000009537</v>
      </c>
      <c r="D315" t="s">
        <v>1030</v>
      </c>
      <c r="E315" t="s">
        <v>1031</v>
      </c>
      <c r="F315">
        <v>5</v>
      </c>
      <c r="G315" t="s">
        <v>419</v>
      </c>
      <c r="H315" t="s">
        <v>975</v>
      </c>
      <c r="I315" t="s">
        <v>421</v>
      </c>
      <c r="J315">
        <v>1758589085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1.37</v>
      </c>
      <c r="DB315">
        <v>0.5</v>
      </c>
      <c r="DC315" t="s">
        <v>423</v>
      </c>
      <c r="DD315">
        <v>2</v>
      </c>
      <c r="DE315">
        <v>1758589085</v>
      </c>
      <c r="DF315">
        <v>420.215</v>
      </c>
      <c r="DG315">
        <v>419.94</v>
      </c>
      <c r="DH315">
        <v>24.0291666666667</v>
      </c>
      <c r="DI315">
        <v>23.9754666666667</v>
      </c>
      <c r="DJ315">
        <v>418.051</v>
      </c>
      <c r="DK315">
        <v>23.6662666666667</v>
      </c>
      <c r="DL315">
        <v>500.006666666667</v>
      </c>
      <c r="DM315">
        <v>89.6179</v>
      </c>
      <c r="DN315">
        <v>0.0341887</v>
      </c>
      <c r="DO315">
        <v>30.2312666666667</v>
      </c>
      <c r="DP315">
        <v>29.984</v>
      </c>
      <c r="DQ315">
        <v>999.9</v>
      </c>
      <c r="DR315">
        <v>0</v>
      </c>
      <c r="DS315">
        <v>0</v>
      </c>
      <c r="DT315">
        <v>9986.25</v>
      </c>
      <c r="DU315">
        <v>0</v>
      </c>
      <c r="DV315">
        <v>0.285014</v>
      </c>
      <c r="DW315">
        <v>0.275146666666667</v>
      </c>
      <c r="DX315">
        <v>430.561333333333</v>
      </c>
      <c r="DY315">
        <v>430.255666666667</v>
      </c>
      <c r="DZ315">
        <v>0.0537331666666667</v>
      </c>
      <c r="EA315">
        <v>419.94</v>
      </c>
      <c r="EB315">
        <v>23.9754666666667</v>
      </c>
      <c r="EC315">
        <v>2.15344333333333</v>
      </c>
      <c r="ED315">
        <v>2.14862666666667</v>
      </c>
      <c r="EE315">
        <v>18.6201333333333</v>
      </c>
      <c r="EF315">
        <v>18.5843666666667</v>
      </c>
      <c r="EG315">
        <v>0.00500059</v>
      </c>
      <c r="EH315">
        <v>0</v>
      </c>
      <c r="EI315">
        <v>0</v>
      </c>
      <c r="EJ315">
        <v>0</v>
      </c>
      <c r="EK315">
        <v>133.666666666667</v>
      </c>
      <c r="EL315">
        <v>0.00500059</v>
      </c>
      <c r="EM315">
        <v>-3.73333333333333</v>
      </c>
      <c r="EN315">
        <v>-0.3</v>
      </c>
      <c r="EO315">
        <v>36.25</v>
      </c>
      <c r="EP315">
        <v>40.6246666666667</v>
      </c>
      <c r="EQ315">
        <v>37.9373333333333</v>
      </c>
      <c r="ER315">
        <v>41.4373333333333</v>
      </c>
      <c r="ES315">
        <v>38.9163333333333</v>
      </c>
      <c r="ET315">
        <v>0</v>
      </c>
      <c r="EU315">
        <v>0</v>
      </c>
      <c r="EV315">
        <v>0</v>
      </c>
      <c r="EW315">
        <v>1758589087.4</v>
      </c>
      <c r="EX315">
        <v>0</v>
      </c>
      <c r="EY315">
        <v>134.584615384615</v>
      </c>
      <c r="EZ315">
        <v>-2.4273504423988</v>
      </c>
      <c r="FA315">
        <v>-3.12478581703783</v>
      </c>
      <c r="FB315">
        <v>-8.46923076923077</v>
      </c>
      <c r="FC315">
        <v>15</v>
      </c>
      <c r="FD315">
        <v>0</v>
      </c>
      <c r="FE315" t="s">
        <v>424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0.27884675</v>
      </c>
      <c r="FR315">
        <v>0.00966581954887206</v>
      </c>
      <c r="FS315">
        <v>0.0499028576825767</v>
      </c>
      <c r="FT315">
        <v>1</v>
      </c>
      <c r="FU315">
        <v>136.082352941176</v>
      </c>
      <c r="FV315">
        <v>-20.0733383302676</v>
      </c>
      <c r="FW315">
        <v>4.25824256680916</v>
      </c>
      <c r="FX315">
        <v>-1</v>
      </c>
      <c r="FY315">
        <v>0.05561437</v>
      </c>
      <c r="FZ315">
        <v>-0.0174624360902255</v>
      </c>
      <c r="GA315">
        <v>0.00200951210946837</v>
      </c>
      <c r="GB315">
        <v>1</v>
      </c>
      <c r="GC315">
        <v>2</v>
      </c>
      <c r="GD315">
        <v>2</v>
      </c>
      <c r="GE315" t="s">
        <v>425</v>
      </c>
      <c r="GF315">
        <v>3.13309</v>
      </c>
      <c r="GG315">
        <v>2.71203</v>
      </c>
      <c r="GH315">
        <v>0.0886989</v>
      </c>
      <c r="GI315">
        <v>0.089138</v>
      </c>
      <c r="GJ315">
        <v>0.102176</v>
      </c>
      <c r="GK315">
        <v>0.102699</v>
      </c>
      <c r="GL315">
        <v>34334.7</v>
      </c>
      <c r="GM315">
        <v>36760.8</v>
      </c>
      <c r="GN315">
        <v>34087.4</v>
      </c>
      <c r="GO315">
        <v>36540.5</v>
      </c>
      <c r="GP315">
        <v>43224.2</v>
      </c>
      <c r="GQ315">
        <v>47066.3</v>
      </c>
      <c r="GR315">
        <v>53181.2</v>
      </c>
      <c r="GS315">
        <v>58400.6</v>
      </c>
      <c r="GT315">
        <v>1.95648</v>
      </c>
      <c r="GU315">
        <v>1.66155</v>
      </c>
      <c r="GV315">
        <v>0.0954084</v>
      </c>
      <c r="GW315">
        <v>0</v>
      </c>
      <c r="GX315">
        <v>28.4353</v>
      </c>
      <c r="GY315">
        <v>999.9</v>
      </c>
      <c r="GZ315">
        <v>58.967</v>
      </c>
      <c r="HA315">
        <v>30.464</v>
      </c>
      <c r="HB315">
        <v>28.7901</v>
      </c>
      <c r="HC315">
        <v>54.6301</v>
      </c>
      <c r="HD315">
        <v>46.1018</v>
      </c>
      <c r="HE315">
        <v>1</v>
      </c>
      <c r="HF315">
        <v>0.0585366</v>
      </c>
      <c r="HG315">
        <v>-1.59582</v>
      </c>
      <c r="HH315">
        <v>20.1252</v>
      </c>
      <c r="HI315">
        <v>5.19902</v>
      </c>
      <c r="HJ315">
        <v>12.0041</v>
      </c>
      <c r="HK315">
        <v>4.9756</v>
      </c>
      <c r="HL315">
        <v>3.294</v>
      </c>
      <c r="HM315">
        <v>9999</v>
      </c>
      <c r="HN315">
        <v>999.9</v>
      </c>
      <c r="HO315">
        <v>9999</v>
      </c>
      <c r="HP315">
        <v>9999</v>
      </c>
      <c r="HQ315">
        <v>1.86325</v>
      </c>
      <c r="HR315">
        <v>1.86812</v>
      </c>
      <c r="HS315">
        <v>1.86783</v>
      </c>
      <c r="HT315">
        <v>1.86905</v>
      </c>
      <c r="HU315">
        <v>1.86981</v>
      </c>
      <c r="HV315">
        <v>1.86586</v>
      </c>
      <c r="HW315">
        <v>1.86695</v>
      </c>
      <c r="HX315">
        <v>1.86838</v>
      </c>
      <c r="HY315">
        <v>5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2.164</v>
      </c>
      <c r="IM315">
        <v>0.3629</v>
      </c>
      <c r="IN315">
        <v>0.725814700763697</v>
      </c>
      <c r="IO315">
        <v>0.00362048344270013</v>
      </c>
      <c r="IP315">
        <v>-5.06934738496834e-07</v>
      </c>
      <c r="IQ315">
        <v>1.8318064437723e-10</v>
      </c>
      <c r="IR315">
        <v>-0.101343419155985</v>
      </c>
      <c r="IS315">
        <v>-0.0180113055313949</v>
      </c>
      <c r="IT315">
        <v>0.00213158163258544</v>
      </c>
      <c r="IU315">
        <v>-2.28843148016446e-05</v>
      </c>
      <c r="IV315">
        <v>5</v>
      </c>
      <c r="IW315">
        <v>2442</v>
      </c>
      <c r="IX315">
        <v>1</v>
      </c>
      <c r="IY315">
        <v>27</v>
      </c>
      <c r="IZ315">
        <v>29309818.1</v>
      </c>
      <c r="JA315">
        <v>29309818.1</v>
      </c>
      <c r="JB315">
        <v>0.950928</v>
      </c>
      <c r="JC315">
        <v>2.64038</v>
      </c>
      <c r="JD315">
        <v>1.54785</v>
      </c>
      <c r="JE315">
        <v>2.31689</v>
      </c>
      <c r="JF315">
        <v>1.64673</v>
      </c>
      <c r="JG315">
        <v>2.38403</v>
      </c>
      <c r="JH315">
        <v>34.1678</v>
      </c>
      <c r="JI315">
        <v>24.2276</v>
      </c>
      <c r="JJ315">
        <v>18</v>
      </c>
      <c r="JK315">
        <v>505.454</v>
      </c>
      <c r="JL315">
        <v>333.053</v>
      </c>
      <c r="JM315">
        <v>30.9695</v>
      </c>
      <c r="JN315">
        <v>28.1159</v>
      </c>
      <c r="JO315">
        <v>29.9999</v>
      </c>
      <c r="JP315">
        <v>28.134</v>
      </c>
      <c r="JQ315">
        <v>28.094</v>
      </c>
      <c r="JR315">
        <v>19.0643</v>
      </c>
      <c r="JS315">
        <v>21.587</v>
      </c>
      <c r="JT315">
        <v>86.1381</v>
      </c>
      <c r="JU315">
        <v>30.9833</v>
      </c>
      <c r="JV315">
        <v>419.9</v>
      </c>
      <c r="JW315">
        <v>24.0169</v>
      </c>
      <c r="JX315">
        <v>96.6688</v>
      </c>
      <c r="JY315">
        <v>94.6213</v>
      </c>
    </row>
    <row r="316" spans="1:285">
      <c r="A316">
        <v>300</v>
      </c>
      <c r="B316">
        <v>1758589090</v>
      </c>
      <c r="C316">
        <v>5549.90000009537</v>
      </c>
      <c r="D316" t="s">
        <v>1032</v>
      </c>
      <c r="E316" t="s">
        <v>1033</v>
      </c>
      <c r="F316">
        <v>5</v>
      </c>
      <c r="G316" t="s">
        <v>419</v>
      </c>
      <c r="H316" t="s">
        <v>975</v>
      </c>
      <c r="I316" t="s">
        <v>421</v>
      </c>
      <c r="J316">
        <v>1758589087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1.37</v>
      </c>
      <c r="DB316">
        <v>0.5</v>
      </c>
      <c r="DC316" t="s">
        <v>423</v>
      </c>
      <c r="DD316">
        <v>2</v>
      </c>
      <c r="DE316">
        <v>1758589087</v>
      </c>
      <c r="DF316">
        <v>420.217666666667</v>
      </c>
      <c r="DG316">
        <v>419.927666666667</v>
      </c>
      <c r="DH316">
        <v>24.0283333333333</v>
      </c>
      <c r="DI316">
        <v>23.9736333333333</v>
      </c>
      <c r="DJ316">
        <v>418.053666666667</v>
      </c>
      <c r="DK316">
        <v>23.6654666666667</v>
      </c>
      <c r="DL316">
        <v>499.974666666667</v>
      </c>
      <c r="DM316">
        <v>89.6179</v>
      </c>
      <c r="DN316">
        <v>0.0341022333333333</v>
      </c>
      <c r="DO316">
        <v>30.2323333333333</v>
      </c>
      <c r="DP316">
        <v>29.9863666666667</v>
      </c>
      <c r="DQ316">
        <v>999.9</v>
      </c>
      <c r="DR316">
        <v>0</v>
      </c>
      <c r="DS316">
        <v>0</v>
      </c>
      <c r="DT316">
        <v>9993.75</v>
      </c>
      <c r="DU316">
        <v>0</v>
      </c>
      <c r="DV316">
        <v>0.285014</v>
      </c>
      <c r="DW316">
        <v>0.290303666666667</v>
      </c>
      <c r="DX316">
        <v>430.563666666667</v>
      </c>
      <c r="DY316">
        <v>430.242</v>
      </c>
      <c r="DZ316">
        <v>0.0547237333333333</v>
      </c>
      <c r="EA316">
        <v>419.927666666667</v>
      </c>
      <c r="EB316">
        <v>23.9736333333333</v>
      </c>
      <c r="EC316">
        <v>2.15336666666667</v>
      </c>
      <c r="ED316">
        <v>2.14846333333333</v>
      </c>
      <c r="EE316">
        <v>18.6195666666667</v>
      </c>
      <c r="EF316">
        <v>18.5831333333333</v>
      </c>
      <c r="EG316">
        <v>0.00500059</v>
      </c>
      <c r="EH316">
        <v>0</v>
      </c>
      <c r="EI316">
        <v>0</v>
      </c>
      <c r="EJ316">
        <v>0</v>
      </c>
      <c r="EK316">
        <v>131.4</v>
      </c>
      <c r="EL316">
        <v>0.00500059</v>
      </c>
      <c r="EM316">
        <v>-0.333333333333333</v>
      </c>
      <c r="EN316">
        <v>-0.0333333333333334</v>
      </c>
      <c r="EO316">
        <v>36.25</v>
      </c>
      <c r="EP316">
        <v>40.5623333333333</v>
      </c>
      <c r="EQ316">
        <v>37.8956666666667</v>
      </c>
      <c r="ER316">
        <v>41.354</v>
      </c>
      <c r="ES316">
        <v>38.8956666666667</v>
      </c>
      <c r="ET316">
        <v>0</v>
      </c>
      <c r="EU316">
        <v>0</v>
      </c>
      <c r="EV316">
        <v>0</v>
      </c>
      <c r="EW316">
        <v>1758589089.2</v>
      </c>
      <c r="EX316">
        <v>0</v>
      </c>
      <c r="EY316">
        <v>134.956</v>
      </c>
      <c r="EZ316">
        <v>7.52307675435</v>
      </c>
      <c r="FA316">
        <v>2.80000037107713</v>
      </c>
      <c r="FB316">
        <v>-7.94</v>
      </c>
      <c r="FC316">
        <v>15</v>
      </c>
      <c r="FD316">
        <v>0</v>
      </c>
      <c r="FE316" t="s">
        <v>424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0.27556</v>
      </c>
      <c r="FR316">
        <v>0.178275067669173</v>
      </c>
      <c r="FS316">
        <v>0.0462557838999622</v>
      </c>
      <c r="FT316">
        <v>1</v>
      </c>
      <c r="FU316">
        <v>135.344117647059</v>
      </c>
      <c r="FV316">
        <v>-10.6386554712988</v>
      </c>
      <c r="FW316">
        <v>3.93574801743549</v>
      </c>
      <c r="FX316">
        <v>-1</v>
      </c>
      <c r="FY316">
        <v>0.055521005</v>
      </c>
      <c r="FZ316">
        <v>-0.0155653037593985</v>
      </c>
      <c r="GA316">
        <v>0.00199238647768825</v>
      </c>
      <c r="GB316">
        <v>1</v>
      </c>
      <c r="GC316">
        <v>2</v>
      </c>
      <c r="GD316">
        <v>2</v>
      </c>
      <c r="GE316" t="s">
        <v>425</v>
      </c>
      <c r="GF316">
        <v>3.13317</v>
      </c>
      <c r="GG316">
        <v>2.71201</v>
      </c>
      <c r="GH316">
        <v>0.0886925</v>
      </c>
      <c r="GI316">
        <v>0.0891309</v>
      </c>
      <c r="GJ316">
        <v>0.102174</v>
      </c>
      <c r="GK316">
        <v>0.102695</v>
      </c>
      <c r="GL316">
        <v>34334.9</v>
      </c>
      <c r="GM316">
        <v>36761.1</v>
      </c>
      <c r="GN316">
        <v>34087.5</v>
      </c>
      <c r="GO316">
        <v>36540.5</v>
      </c>
      <c r="GP316">
        <v>43224.4</v>
      </c>
      <c r="GQ316">
        <v>47066.3</v>
      </c>
      <c r="GR316">
        <v>53181.4</v>
      </c>
      <c r="GS316">
        <v>58400.5</v>
      </c>
      <c r="GT316">
        <v>1.9568</v>
      </c>
      <c r="GU316">
        <v>1.6614</v>
      </c>
      <c r="GV316">
        <v>0.095617</v>
      </c>
      <c r="GW316">
        <v>0</v>
      </c>
      <c r="GX316">
        <v>28.4355</v>
      </c>
      <c r="GY316">
        <v>999.9</v>
      </c>
      <c r="GZ316">
        <v>58.967</v>
      </c>
      <c r="HA316">
        <v>30.454</v>
      </c>
      <c r="HB316">
        <v>28.7719</v>
      </c>
      <c r="HC316">
        <v>55.1501</v>
      </c>
      <c r="HD316">
        <v>46.0617</v>
      </c>
      <c r="HE316">
        <v>1</v>
      </c>
      <c r="HF316">
        <v>0.0585163</v>
      </c>
      <c r="HG316">
        <v>-1.61455</v>
      </c>
      <c r="HH316">
        <v>20.125</v>
      </c>
      <c r="HI316">
        <v>5.19872</v>
      </c>
      <c r="HJ316">
        <v>12.004</v>
      </c>
      <c r="HK316">
        <v>4.97545</v>
      </c>
      <c r="HL316">
        <v>3.294</v>
      </c>
      <c r="HM316">
        <v>9999</v>
      </c>
      <c r="HN316">
        <v>999.9</v>
      </c>
      <c r="HO316">
        <v>9999</v>
      </c>
      <c r="HP316">
        <v>9999</v>
      </c>
      <c r="HQ316">
        <v>1.86325</v>
      </c>
      <c r="HR316">
        <v>1.86812</v>
      </c>
      <c r="HS316">
        <v>1.86783</v>
      </c>
      <c r="HT316">
        <v>1.86905</v>
      </c>
      <c r="HU316">
        <v>1.86981</v>
      </c>
      <c r="HV316">
        <v>1.86586</v>
      </c>
      <c r="HW316">
        <v>1.86696</v>
      </c>
      <c r="HX316">
        <v>1.86835</v>
      </c>
      <c r="HY316">
        <v>5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2.164</v>
      </c>
      <c r="IM316">
        <v>0.3628</v>
      </c>
      <c r="IN316">
        <v>0.725814700763697</v>
      </c>
      <c r="IO316">
        <v>0.00362048344270013</v>
      </c>
      <c r="IP316">
        <v>-5.06934738496834e-07</v>
      </c>
      <c r="IQ316">
        <v>1.8318064437723e-10</v>
      </c>
      <c r="IR316">
        <v>-0.101343419155985</v>
      </c>
      <c r="IS316">
        <v>-0.0180113055313949</v>
      </c>
      <c r="IT316">
        <v>0.00213158163258544</v>
      </c>
      <c r="IU316">
        <v>-2.28843148016446e-05</v>
      </c>
      <c r="IV316">
        <v>5</v>
      </c>
      <c r="IW316">
        <v>2442</v>
      </c>
      <c r="IX316">
        <v>1</v>
      </c>
      <c r="IY316">
        <v>27</v>
      </c>
      <c r="IZ316">
        <v>29309818.2</v>
      </c>
      <c r="JA316">
        <v>29309818.2</v>
      </c>
      <c r="JB316">
        <v>0.950928</v>
      </c>
      <c r="JC316">
        <v>2.6416</v>
      </c>
      <c r="JD316">
        <v>1.54785</v>
      </c>
      <c r="JE316">
        <v>2.31812</v>
      </c>
      <c r="JF316">
        <v>1.64673</v>
      </c>
      <c r="JG316">
        <v>2.3584</v>
      </c>
      <c r="JH316">
        <v>34.1678</v>
      </c>
      <c r="JI316">
        <v>24.2276</v>
      </c>
      <c r="JJ316">
        <v>18</v>
      </c>
      <c r="JK316">
        <v>505.659</v>
      </c>
      <c r="JL316">
        <v>332.979</v>
      </c>
      <c r="JM316">
        <v>30.9746</v>
      </c>
      <c r="JN316">
        <v>28.1153</v>
      </c>
      <c r="JO316">
        <v>29.9999</v>
      </c>
      <c r="JP316">
        <v>28.1329</v>
      </c>
      <c r="JQ316">
        <v>28.0934</v>
      </c>
      <c r="JR316">
        <v>19.0671</v>
      </c>
      <c r="JS316">
        <v>21.587</v>
      </c>
      <c r="JT316">
        <v>86.1381</v>
      </c>
      <c r="JU316">
        <v>30.9833</v>
      </c>
      <c r="JV316">
        <v>419.9</v>
      </c>
      <c r="JW316">
        <v>24.0169</v>
      </c>
      <c r="JX316">
        <v>96.6689</v>
      </c>
      <c r="JY316">
        <v>94.6211</v>
      </c>
    </row>
    <row r="317" spans="1:285">
      <c r="A317">
        <v>301</v>
      </c>
      <c r="B317">
        <v>1758591049.1</v>
      </c>
      <c r="C317">
        <v>7509</v>
      </c>
      <c r="D317" t="s">
        <v>1034</v>
      </c>
      <c r="E317" t="s">
        <v>1035</v>
      </c>
      <c r="F317">
        <v>5</v>
      </c>
      <c r="G317" t="s">
        <v>419</v>
      </c>
      <c r="H317" t="s">
        <v>1036</v>
      </c>
      <c r="I317" t="s">
        <v>421</v>
      </c>
      <c r="J317">
        <v>1758591046.1</v>
      </c>
      <c r="K317">
        <f>(L317)/1000</f>
        <v>0</v>
      </c>
      <c r="L317">
        <f>1000*DL317*AJ317*(DH317-DI317)/(100*DA317*(1000-AJ317*DH317))</f>
        <v>0</v>
      </c>
      <c r="M317">
        <f>DL317*AJ317*(DG317-DF317*(1000-AJ317*DI317)/(1000-AJ317*DH317))/(100*DA317)</f>
        <v>0</v>
      </c>
      <c r="N317">
        <f>DF317 - IF(AJ317&gt;1, M317*DA317*100.0/(AL317), 0)</f>
        <v>0</v>
      </c>
      <c r="O317">
        <f>((U317-K317/2)*N317-M317)/(U317+K317/2)</f>
        <v>0</v>
      </c>
      <c r="P317">
        <f>O317*(DM317+DN317)/1000.0</f>
        <v>0</v>
      </c>
      <c r="Q317">
        <f>(DF317 - IF(AJ317&gt;1, M317*DA317*100.0/(AL317), 0))*(DM317+DN317)/1000.0</f>
        <v>0</v>
      </c>
      <c r="R317">
        <f>2.0/((1/T317-1/S317)+SIGN(T317)*SQRT((1/T317-1/S317)*(1/T317-1/S317) + 4*DB317/((DB317+1)*(DB317+1))*(2*1/T317*1/S317-1/S317*1/S317)))</f>
        <v>0</v>
      </c>
      <c r="S317">
        <f>IF(LEFT(DC317,1)&lt;&gt;"0",IF(LEFT(DC317,1)="1",3.0,DD317),$D$5+$E$5*(DT317*DM317/($K$5*1000))+$F$5*(DT317*DM317/($K$5*1000))*MAX(MIN(DA317,$J$5),$I$5)*MAX(MIN(DA317,$J$5),$I$5)+$G$5*MAX(MIN(DA317,$J$5),$I$5)*(DT317*DM317/($K$5*1000))+$H$5*(DT317*DM317/($K$5*1000))*(DT317*DM317/($K$5*1000)))</f>
        <v>0</v>
      </c>
      <c r="T317">
        <f>K317*(1000-(1000*0.61365*exp(17.502*X317/(240.97+X317))/(DM317+DN317)+DH317)/2)/(1000*0.61365*exp(17.502*X317/(240.97+X317))/(DM317+DN317)-DH317)</f>
        <v>0</v>
      </c>
      <c r="U317">
        <f>1/((DB317+1)/(R317/1.6)+1/(S317/1.37)) + DB317/((DB317+1)/(R317/1.6) + DB317/(S317/1.37))</f>
        <v>0</v>
      </c>
      <c r="V317">
        <f>(CW317*CZ317)</f>
        <v>0</v>
      </c>
      <c r="W317">
        <f>(DO317+(V317+2*0.95*5.67E-8*(((DO317+$B$7)+273)^4-(DO317+273)^4)-44100*K317)/(1.84*29.3*S317+8*0.95*5.67E-8*(DO317+273)^3))</f>
        <v>0</v>
      </c>
      <c r="X317">
        <f>($C$7*DP317+$D$7*DQ317+$E$7*W317)</f>
        <v>0</v>
      </c>
      <c r="Y317">
        <f>0.61365*exp(17.502*X317/(240.97+X317))</f>
        <v>0</v>
      </c>
      <c r="Z317">
        <f>(AA317/AB317*100)</f>
        <v>0</v>
      </c>
      <c r="AA317">
        <f>DH317*(DM317+DN317)/1000</f>
        <v>0</v>
      </c>
      <c r="AB317">
        <f>0.61365*exp(17.502*DO317/(240.97+DO317))</f>
        <v>0</v>
      </c>
      <c r="AC317">
        <f>(Y317-DH317*(DM317+DN317)/1000)</f>
        <v>0</v>
      </c>
      <c r="AD317">
        <f>(-K317*44100)</f>
        <v>0</v>
      </c>
      <c r="AE317">
        <f>2*29.3*S317*0.92*(DO317-X317)</f>
        <v>0</v>
      </c>
      <c r="AF317">
        <f>2*0.95*5.67E-8*(((DO317+$B$7)+273)^4-(X317+273)^4)</f>
        <v>0</v>
      </c>
      <c r="AG317">
        <f>V317+AF317+AD317+AE317</f>
        <v>0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MAX(0,($B$13+$C$13*DT317)/(1+$D$13*DT317)*DM317/(DO317+273)*$E$13)</f>
        <v>0</v>
      </c>
      <c r="AM317" t="s">
        <v>422</v>
      </c>
      <c r="AN317" t="s">
        <v>422</v>
      </c>
      <c r="AO317">
        <v>0</v>
      </c>
      <c r="AP317">
        <v>0</v>
      </c>
      <c r="AQ317">
        <f>1-AO317/AP317</f>
        <v>0</v>
      </c>
      <c r="AR317">
        <v>0</v>
      </c>
      <c r="AS317" t="s">
        <v>422</v>
      </c>
      <c r="AT317" t="s">
        <v>422</v>
      </c>
      <c r="AU317">
        <v>0</v>
      </c>
      <c r="AV317">
        <v>0</v>
      </c>
      <c r="AW317">
        <f>1-AU317/AV317</f>
        <v>0</v>
      </c>
      <c r="AX317">
        <v>0.5</v>
      </c>
      <c r="AY317">
        <f>CX317</f>
        <v>0</v>
      </c>
      <c r="AZ317">
        <f>M317</f>
        <v>0</v>
      </c>
      <c r="BA317">
        <f>AW317*AX317*AY317</f>
        <v>0</v>
      </c>
      <c r="BB317">
        <f>(AZ317-AR317)/AY317</f>
        <v>0</v>
      </c>
      <c r="BC317">
        <f>(AP317-AV317)/AV317</f>
        <v>0</v>
      </c>
      <c r="BD317">
        <f>AO317/(AQ317+AO317/AV317)</f>
        <v>0</v>
      </c>
      <c r="BE317" t="s">
        <v>422</v>
      </c>
      <c r="BF317">
        <v>0</v>
      </c>
      <c r="BG317">
        <f>IF(BF317&lt;&gt;0, BF317, BD317)</f>
        <v>0</v>
      </c>
      <c r="BH317">
        <f>1-BG317/AV317</f>
        <v>0</v>
      </c>
      <c r="BI317">
        <f>(AV317-AU317)/(AV317-BG317)</f>
        <v>0</v>
      </c>
      <c r="BJ317">
        <f>(AP317-AV317)/(AP317-BG317)</f>
        <v>0</v>
      </c>
      <c r="BK317">
        <f>(AV317-AU317)/(AV317-AO317)</f>
        <v>0</v>
      </c>
      <c r="BL317">
        <f>(AP317-AV317)/(AP317-AO317)</f>
        <v>0</v>
      </c>
      <c r="BM317">
        <f>(BI317*BG317/AU317)</f>
        <v>0</v>
      </c>
      <c r="BN317">
        <f>(1-BM317)</f>
        <v>0</v>
      </c>
      <c r="CW317">
        <f>$B$11*DU317+$C$11*DV317+$F$11*EG317*(1-EJ317)</f>
        <v>0</v>
      </c>
      <c r="CX317">
        <f>CW317*CY317</f>
        <v>0</v>
      </c>
      <c r="CY317">
        <f>($B$11*$D$9+$C$11*$D$9+$F$11*((ET317+EL317)/MAX(ET317+EL317+EU317, 0.1)*$I$9+EU317/MAX(ET317+EL317+EU317, 0.1)*$J$9))/($B$11+$C$11+$F$11)</f>
        <v>0</v>
      </c>
      <c r="CZ317">
        <f>($B$11*$K$9+$C$11*$K$9+$F$11*((ET317+EL317)/MAX(ET317+EL317+EU317, 0.1)*$P$9+EU317/MAX(ET317+EL317+EU317, 0.1)*$Q$9))/($B$11+$C$11+$F$11)</f>
        <v>0</v>
      </c>
      <c r="DA317">
        <v>1.1</v>
      </c>
      <c r="DB317">
        <v>0.5</v>
      </c>
      <c r="DC317" t="s">
        <v>423</v>
      </c>
      <c r="DD317">
        <v>2</v>
      </c>
      <c r="DE317">
        <v>1758591046.1</v>
      </c>
      <c r="DF317">
        <v>420.334</v>
      </c>
      <c r="DG317">
        <v>419.898</v>
      </c>
      <c r="DH317">
        <v>24.36448</v>
      </c>
      <c r="DI317">
        <v>24.28764</v>
      </c>
      <c r="DJ317">
        <v>418.1694</v>
      </c>
      <c r="DK317">
        <v>23.98724</v>
      </c>
      <c r="DL317">
        <v>500.0044</v>
      </c>
      <c r="DM317">
        <v>89.6444</v>
      </c>
      <c r="DN317">
        <v>0.03447454</v>
      </c>
      <c r="DO317">
        <v>30.37894</v>
      </c>
      <c r="DP317">
        <v>29.97826</v>
      </c>
      <c r="DQ317">
        <v>999.9</v>
      </c>
      <c r="DR317">
        <v>0</v>
      </c>
      <c r="DS317">
        <v>0</v>
      </c>
      <c r="DT317">
        <v>9997.506</v>
      </c>
      <c r="DU317">
        <v>0</v>
      </c>
      <c r="DV317">
        <v>0.27582</v>
      </c>
      <c r="DW317">
        <v>0.4360962</v>
      </c>
      <c r="DX317">
        <v>430.831</v>
      </c>
      <c r="DY317">
        <v>430.3502</v>
      </c>
      <c r="DZ317">
        <v>0.07684976</v>
      </c>
      <c r="EA317">
        <v>419.898</v>
      </c>
      <c r="EB317">
        <v>24.28764</v>
      </c>
      <c r="EC317">
        <v>2.184142</v>
      </c>
      <c r="ED317">
        <v>2.177252</v>
      </c>
      <c r="EE317">
        <v>18.84644</v>
      </c>
      <c r="EF317">
        <v>18.7959</v>
      </c>
      <c r="EG317">
        <v>0.00500059</v>
      </c>
      <c r="EH317">
        <v>0</v>
      </c>
      <c r="EI317">
        <v>0</v>
      </c>
      <c r="EJ317">
        <v>0</v>
      </c>
      <c r="EK317">
        <v>103.52</v>
      </c>
      <c r="EL317">
        <v>0.00500059</v>
      </c>
      <c r="EM317">
        <v>-6.42</v>
      </c>
      <c r="EN317">
        <v>-0.44</v>
      </c>
      <c r="EO317">
        <v>36.1498</v>
      </c>
      <c r="EP317">
        <v>41.062</v>
      </c>
      <c r="EQ317">
        <v>38.062</v>
      </c>
      <c r="ER317">
        <v>41.9748</v>
      </c>
      <c r="ES317">
        <v>39.1124</v>
      </c>
      <c r="ET317">
        <v>0</v>
      </c>
      <c r="EU317">
        <v>0</v>
      </c>
      <c r="EV317">
        <v>0</v>
      </c>
      <c r="EW317">
        <v>1758591048.2</v>
      </c>
      <c r="EX317">
        <v>0</v>
      </c>
      <c r="EY317">
        <v>105.44</v>
      </c>
      <c r="EZ317">
        <v>10.4846154084573</v>
      </c>
      <c r="FA317">
        <v>9.638461626493</v>
      </c>
      <c r="FB317">
        <v>-7.656</v>
      </c>
      <c r="FC317">
        <v>15</v>
      </c>
      <c r="FD317">
        <v>0</v>
      </c>
      <c r="FE317" t="s">
        <v>424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0.441515333333333</v>
      </c>
      <c r="FR317">
        <v>-0.0546748831168828</v>
      </c>
      <c r="FS317">
        <v>0.0273264573755621</v>
      </c>
      <c r="FT317">
        <v>1</v>
      </c>
      <c r="FU317">
        <v>106.052941176471</v>
      </c>
      <c r="FV317">
        <v>-8.88311693740928</v>
      </c>
      <c r="FW317">
        <v>5.95612563047083</v>
      </c>
      <c r="FX317">
        <v>-1</v>
      </c>
      <c r="FY317">
        <v>0.0730101238095238</v>
      </c>
      <c r="FZ317">
        <v>0.0285594545454544</v>
      </c>
      <c r="GA317">
        <v>0.00300111219112495</v>
      </c>
      <c r="GB317">
        <v>1</v>
      </c>
      <c r="GC317">
        <v>2</v>
      </c>
      <c r="GD317">
        <v>2</v>
      </c>
      <c r="GE317" t="s">
        <v>425</v>
      </c>
      <c r="GF317">
        <v>3.13296</v>
      </c>
      <c r="GG317">
        <v>2.7124</v>
      </c>
      <c r="GH317">
        <v>0.088557</v>
      </c>
      <c r="GI317">
        <v>0.0889796</v>
      </c>
      <c r="GJ317">
        <v>0.102998</v>
      </c>
      <c r="GK317">
        <v>0.103471</v>
      </c>
      <c r="GL317">
        <v>34288.3</v>
      </c>
      <c r="GM317">
        <v>36683.7</v>
      </c>
      <c r="GN317">
        <v>34041</v>
      </c>
      <c r="GO317">
        <v>36462.6</v>
      </c>
      <c r="GP317">
        <v>43139.9</v>
      </c>
      <c r="GQ317">
        <v>46930.3</v>
      </c>
      <c r="GR317">
        <v>53121.7</v>
      </c>
      <c r="GS317">
        <v>58280.1</v>
      </c>
      <c r="GT317">
        <v>1.94433</v>
      </c>
      <c r="GU317">
        <v>1.65548</v>
      </c>
      <c r="GV317">
        <v>0.0756793</v>
      </c>
      <c r="GW317">
        <v>0</v>
      </c>
      <c r="GX317">
        <v>28.7419</v>
      </c>
      <c r="GY317">
        <v>999.9</v>
      </c>
      <c r="GZ317">
        <v>60.658</v>
      </c>
      <c r="HA317">
        <v>30.655</v>
      </c>
      <c r="HB317">
        <v>29.9303</v>
      </c>
      <c r="HC317">
        <v>53.595</v>
      </c>
      <c r="HD317">
        <v>45.637</v>
      </c>
      <c r="HE317">
        <v>1</v>
      </c>
      <c r="HF317">
        <v>0.129327</v>
      </c>
      <c r="HG317">
        <v>-1.06515</v>
      </c>
      <c r="HH317">
        <v>20.1316</v>
      </c>
      <c r="HI317">
        <v>5.19872</v>
      </c>
      <c r="HJ317">
        <v>12.004</v>
      </c>
      <c r="HK317">
        <v>4.97515</v>
      </c>
      <c r="HL317">
        <v>3.294</v>
      </c>
      <c r="HM317">
        <v>9999</v>
      </c>
      <c r="HN317">
        <v>999.9</v>
      </c>
      <c r="HO317">
        <v>9999</v>
      </c>
      <c r="HP317">
        <v>9999</v>
      </c>
      <c r="HQ317">
        <v>1.86325</v>
      </c>
      <c r="HR317">
        <v>1.86811</v>
      </c>
      <c r="HS317">
        <v>1.86783</v>
      </c>
      <c r="HT317">
        <v>1.86905</v>
      </c>
      <c r="HU317">
        <v>1.86983</v>
      </c>
      <c r="HV317">
        <v>1.86587</v>
      </c>
      <c r="HW317">
        <v>1.86693</v>
      </c>
      <c r="HX317">
        <v>1.86835</v>
      </c>
      <c r="HY317">
        <v>5</v>
      </c>
      <c r="HZ317">
        <v>0</v>
      </c>
      <c r="IA317">
        <v>0</v>
      </c>
      <c r="IB317">
        <v>0</v>
      </c>
      <c r="IC317" t="s">
        <v>426</v>
      </c>
      <c r="ID317" t="s">
        <v>427</v>
      </c>
      <c r="IE317" t="s">
        <v>428</v>
      </c>
      <c r="IF317" t="s">
        <v>428</v>
      </c>
      <c r="IG317" t="s">
        <v>428</v>
      </c>
      <c r="IH317" t="s">
        <v>428</v>
      </c>
      <c r="II317">
        <v>0</v>
      </c>
      <c r="IJ317">
        <v>100</v>
      </c>
      <c r="IK317">
        <v>100</v>
      </c>
      <c r="IL317">
        <v>2.165</v>
      </c>
      <c r="IM317">
        <v>0.3772</v>
      </c>
      <c r="IN317">
        <v>0.725814700763697</v>
      </c>
      <c r="IO317">
        <v>0.00362048344270013</v>
      </c>
      <c r="IP317">
        <v>-5.06934738496834e-07</v>
      </c>
      <c r="IQ317">
        <v>1.8318064437723e-10</v>
      </c>
      <c r="IR317">
        <v>-0.101343419155985</v>
      </c>
      <c r="IS317">
        <v>-0.0180113055313949</v>
      </c>
      <c r="IT317">
        <v>0.00213158163258544</v>
      </c>
      <c r="IU317">
        <v>-2.28843148016446e-05</v>
      </c>
      <c r="IV317">
        <v>5</v>
      </c>
      <c r="IW317">
        <v>2442</v>
      </c>
      <c r="IX317">
        <v>1</v>
      </c>
      <c r="IY317">
        <v>27</v>
      </c>
      <c r="IZ317">
        <v>29309850.8</v>
      </c>
      <c r="JA317">
        <v>29309850.8</v>
      </c>
      <c r="JB317">
        <v>0.947266</v>
      </c>
      <c r="JC317">
        <v>2.60742</v>
      </c>
      <c r="JD317">
        <v>1.54785</v>
      </c>
      <c r="JE317">
        <v>2.31812</v>
      </c>
      <c r="JF317">
        <v>1.64551</v>
      </c>
      <c r="JG317">
        <v>2.34985</v>
      </c>
      <c r="JH317">
        <v>33.8735</v>
      </c>
      <c r="JI317">
        <v>24.2276</v>
      </c>
      <c r="JJ317">
        <v>18</v>
      </c>
      <c r="JK317">
        <v>504.795</v>
      </c>
      <c r="JL317">
        <v>334.705</v>
      </c>
      <c r="JM317">
        <v>30.686</v>
      </c>
      <c r="JN317">
        <v>29.0313</v>
      </c>
      <c r="JO317">
        <v>30.0002</v>
      </c>
      <c r="JP317">
        <v>28.9731</v>
      </c>
      <c r="JQ317">
        <v>28.9245</v>
      </c>
      <c r="JR317">
        <v>18.9875</v>
      </c>
      <c r="JS317">
        <v>24.5086</v>
      </c>
      <c r="JT317">
        <v>86.4442</v>
      </c>
      <c r="JU317">
        <v>30.6931</v>
      </c>
      <c r="JV317">
        <v>419.9</v>
      </c>
      <c r="JW317">
        <v>24.3189</v>
      </c>
      <c r="JX317">
        <v>96.5514</v>
      </c>
      <c r="JY317">
        <v>94.4235</v>
      </c>
    </row>
    <row r="318" spans="1:285">
      <c r="A318">
        <v>302</v>
      </c>
      <c r="B318">
        <v>1758591051.1</v>
      </c>
      <c r="C318">
        <v>7511</v>
      </c>
      <c r="D318" t="s">
        <v>1037</v>
      </c>
      <c r="E318" t="s">
        <v>1038</v>
      </c>
      <c r="F318">
        <v>5</v>
      </c>
      <c r="G318" t="s">
        <v>419</v>
      </c>
      <c r="H318" t="s">
        <v>1036</v>
      </c>
      <c r="I318" t="s">
        <v>421</v>
      </c>
      <c r="J318">
        <v>1758591047.85</v>
      </c>
      <c r="K318">
        <f>(L318)/1000</f>
        <v>0</v>
      </c>
      <c r="L318">
        <f>1000*DL318*AJ318*(DH318-DI318)/(100*DA318*(1000-AJ318*DH318))</f>
        <v>0</v>
      </c>
      <c r="M318">
        <f>DL318*AJ318*(DG318-DF318*(1000-AJ318*DI318)/(1000-AJ318*DH318))/(100*DA318)</f>
        <v>0</v>
      </c>
      <c r="N318">
        <f>DF318 - IF(AJ318&gt;1, M318*DA318*100.0/(AL318), 0)</f>
        <v>0</v>
      </c>
      <c r="O318">
        <f>((U318-K318/2)*N318-M318)/(U318+K318/2)</f>
        <v>0</v>
      </c>
      <c r="P318">
        <f>O318*(DM318+DN318)/1000.0</f>
        <v>0</v>
      </c>
      <c r="Q318">
        <f>(DF318 - IF(AJ318&gt;1, M318*DA318*100.0/(AL318), 0))*(DM318+DN318)/1000.0</f>
        <v>0</v>
      </c>
      <c r="R318">
        <f>2.0/((1/T318-1/S318)+SIGN(T318)*SQRT((1/T318-1/S318)*(1/T318-1/S318) + 4*DB318/((DB318+1)*(DB318+1))*(2*1/T318*1/S318-1/S318*1/S318)))</f>
        <v>0</v>
      </c>
      <c r="S318">
        <f>IF(LEFT(DC318,1)&lt;&gt;"0",IF(LEFT(DC318,1)="1",3.0,DD318),$D$5+$E$5*(DT318*DM318/($K$5*1000))+$F$5*(DT318*DM318/($K$5*1000))*MAX(MIN(DA318,$J$5),$I$5)*MAX(MIN(DA318,$J$5),$I$5)+$G$5*MAX(MIN(DA318,$J$5),$I$5)*(DT318*DM318/($K$5*1000))+$H$5*(DT318*DM318/($K$5*1000))*(DT318*DM318/($K$5*1000)))</f>
        <v>0</v>
      </c>
      <c r="T318">
        <f>K318*(1000-(1000*0.61365*exp(17.502*X318/(240.97+X318))/(DM318+DN318)+DH318)/2)/(1000*0.61365*exp(17.502*X318/(240.97+X318))/(DM318+DN318)-DH318)</f>
        <v>0</v>
      </c>
      <c r="U318">
        <f>1/((DB318+1)/(R318/1.6)+1/(S318/1.37)) + DB318/((DB318+1)/(R318/1.6) + DB318/(S318/1.37))</f>
        <v>0</v>
      </c>
      <c r="V318">
        <f>(CW318*CZ318)</f>
        <v>0</v>
      </c>
      <c r="W318">
        <f>(DO318+(V318+2*0.95*5.67E-8*(((DO318+$B$7)+273)^4-(DO318+273)^4)-44100*K318)/(1.84*29.3*S318+8*0.95*5.67E-8*(DO318+273)^3))</f>
        <v>0</v>
      </c>
      <c r="X318">
        <f>($C$7*DP318+$D$7*DQ318+$E$7*W318)</f>
        <v>0</v>
      </c>
      <c r="Y318">
        <f>0.61365*exp(17.502*X318/(240.97+X318))</f>
        <v>0</v>
      </c>
      <c r="Z318">
        <f>(AA318/AB318*100)</f>
        <v>0</v>
      </c>
      <c r="AA318">
        <f>DH318*(DM318+DN318)/1000</f>
        <v>0</v>
      </c>
      <c r="AB318">
        <f>0.61365*exp(17.502*DO318/(240.97+DO318))</f>
        <v>0</v>
      </c>
      <c r="AC318">
        <f>(Y318-DH318*(DM318+DN318)/1000)</f>
        <v>0</v>
      </c>
      <c r="AD318">
        <f>(-K318*44100)</f>
        <v>0</v>
      </c>
      <c r="AE318">
        <f>2*29.3*S318*0.92*(DO318-X318)</f>
        <v>0</v>
      </c>
      <c r="AF318">
        <f>2*0.95*5.67E-8*(((DO318+$B$7)+273)^4-(X318+273)^4)</f>
        <v>0</v>
      </c>
      <c r="AG318">
        <f>V318+AF318+AD318+AE318</f>
        <v>0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MAX(0,($B$13+$C$13*DT318)/(1+$D$13*DT318)*DM318/(DO318+273)*$E$13)</f>
        <v>0</v>
      </c>
      <c r="AM318" t="s">
        <v>422</v>
      </c>
      <c r="AN318" t="s">
        <v>422</v>
      </c>
      <c r="AO318">
        <v>0</v>
      </c>
      <c r="AP318">
        <v>0</v>
      </c>
      <c r="AQ318">
        <f>1-AO318/AP318</f>
        <v>0</v>
      </c>
      <c r="AR318">
        <v>0</v>
      </c>
      <c r="AS318" t="s">
        <v>422</v>
      </c>
      <c r="AT318" t="s">
        <v>422</v>
      </c>
      <c r="AU318">
        <v>0</v>
      </c>
      <c r="AV318">
        <v>0</v>
      </c>
      <c r="AW318">
        <f>1-AU318/AV318</f>
        <v>0</v>
      </c>
      <c r="AX318">
        <v>0.5</v>
      </c>
      <c r="AY318">
        <f>CX318</f>
        <v>0</v>
      </c>
      <c r="AZ318">
        <f>M318</f>
        <v>0</v>
      </c>
      <c r="BA318">
        <f>AW318*AX318*AY318</f>
        <v>0</v>
      </c>
      <c r="BB318">
        <f>(AZ318-AR318)/AY318</f>
        <v>0</v>
      </c>
      <c r="BC318">
        <f>(AP318-AV318)/AV318</f>
        <v>0</v>
      </c>
      <c r="BD318">
        <f>AO318/(AQ318+AO318/AV318)</f>
        <v>0</v>
      </c>
      <c r="BE318" t="s">
        <v>422</v>
      </c>
      <c r="BF318">
        <v>0</v>
      </c>
      <c r="BG318">
        <f>IF(BF318&lt;&gt;0, BF318, BD318)</f>
        <v>0</v>
      </c>
      <c r="BH318">
        <f>1-BG318/AV318</f>
        <v>0</v>
      </c>
      <c r="BI318">
        <f>(AV318-AU318)/(AV318-BG318)</f>
        <v>0</v>
      </c>
      <c r="BJ318">
        <f>(AP318-AV318)/(AP318-BG318)</f>
        <v>0</v>
      </c>
      <c r="BK318">
        <f>(AV318-AU318)/(AV318-AO318)</f>
        <v>0</v>
      </c>
      <c r="BL318">
        <f>(AP318-AV318)/(AP318-AO318)</f>
        <v>0</v>
      </c>
      <c r="BM318">
        <f>(BI318*BG318/AU318)</f>
        <v>0</v>
      </c>
      <c r="BN318">
        <f>(1-BM318)</f>
        <v>0</v>
      </c>
      <c r="CW318">
        <f>$B$11*DU318+$C$11*DV318+$F$11*EG318*(1-EJ318)</f>
        <v>0</v>
      </c>
      <c r="CX318">
        <f>CW318*CY318</f>
        <v>0</v>
      </c>
      <c r="CY318">
        <f>($B$11*$D$9+$C$11*$D$9+$F$11*((ET318+EL318)/MAX(ET318+EL318+EU318, 0.1)*$I$9+EU318/MAX(ET318+EL318+EU318, 0.1)*$J$9))/($B$11+$C$11+$F$11)</f>
        <v>0</v>
      </c>
      <c r="CZ318">
        <f>($B$11*$K$9+$C$11*$K$9+$F$11*((ET318+EL318)/MAX(ET318+EL318+EU318, 0.1)*$P$9+EU318/MAX(ET318+EL318+EU318, 0.1)*$Q$9))/($B$11+$C$11+$F$11)</f>
        <v>0</v>
      </c>
      <c r="DA318">
        <v>1.1</v>
      </c>
      <c r="DB318">
        <v>0.5</v>
      </c>
      <c r="DC318" t="s">
        <v>423</v>
      </c>
      <c r="DD318">
        <v>2</v>
      </c>
      <c r="DE318">
        <v>1758591047.85</v>
      </c>
      <c r="DF318">
        <v>420.34075</v>
      </c>
      <c r="DG318">
        <v>419.91925</v>
      </c>
      <c r="DH318">
        <v>24.363425</v>
      </c>
      <c r="DI318">
        <v>24.28575</v>
      </c>
      <c r="DJ318">
        <v>418.176</v>
      </c>
      <c r="DK318">
        <v>23.986225</v>
      </c>
      <c r="DL318">
        <v>499.9695</v>
      </c>
      <c r="DM318">
        <v>89.644775</v>
      </c>
      <c r="DN318">
        <v>0.034367925</v>
      </c>
      <c r="DO318">
        <v>30.379425</v>
      </c>
      <c r="DP318">
        <v>29.97655</v>
      </c>
      <c r="DQ318">
        <v>999.9</v>
      </c>
      <c r="DR318">
        <v>0</v>
      </c>
      <c r="DS318">
        <v>0</v>
      </c>
      <c r="DT318">
        <v>10002.195</v>
      </c>
      <c r="DU318">
        <v>0</v>
      </c>
      <c r="DV318">
        <v>0.27582</v>
      </c>
      <c r="DW318">
        <v>0.421402</v>
      </c>
      <c r="DX318">
        <v>430.8375</v>
      </c>
      <c r="DY318">
        <v>430.37125</v>
      </c>
      <c r="DZ318">
        <v>0.077695375</v>
      </c>
      <c r="EA318">
        <v>419.91925</v>
      </c>
      <c r="EB318">
        <v>24.28575</v>
      </c>
      <c r="EC318">
        <v>2.184055</v>
      </c>
      <c r="ED318">
        <v>2.17709</v>
      </c>
      <c r="EE318">
        <v>18.845825</v>
      </c>
      <c r="EF318">
        <v>18.7947</v>
      </c>
      <c r="EG318">
        <v>0.00500059</v>
      </c>
      <c r="EH318">
        <v>0</v>
      </c>
      <c r="EI318">
        <v>0</v>
      </c>
      <c r="EJ318">
        <v>0</v>
      </c>
      <c r="EK318">
        <v>105.65</v>
      </c>
      <c r="EL318">
        <v>0.00500059</v>
      </c>
      <c r="EM318">
        <v>-5.925</v>
      </c>
      <c r="EN318">
        <v>0.125</v>
      </c>
      <c r="EO318">
        <v>36.1715</v>
      </c>
      <c r="EP318">
        <v>41.07775</v>
      </c>
      <c r="EQ318">
        <v>38.07775</v>
      </c>
      <c r="ER318">
        <v>42.0155</v>
      </c>
      <c r="ES318">
        <v>39.125</v>
      </c>
      <c r="ET318">
        <v>0</v>
      </c>
      <c r="EU318">
        <v>0</v>
      </c>
      <c r="EV318">
        <v>0</v>
      </c>
      <c r="EW318">
        <v>1758591050.6</v>
      </c>
      <c r="EX318">
        <v>0</v>
      </c>
      <c r="EY318">
        <v>105.532</v>
      </c>
      <c r="EZ318">
        <v>-5.09230771704292</v>
      </c>
      <c r="FA318">
        <v>4.84615409510607</v>
      </c>
      <c r="FB318">
        <v>-8.224</v>
      </c>
      <c r="FC318">
        <v>15</v>
      </c>
      <c r="FD318">
        <v>0</v>
      </c>
      <c r="FE318" t="s">
        <v>424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0.44145365</v>
      </c>
      <c r="FR318">
        <v>-0.0804249473684219</v>
      </c>
      <c r="FS318">
        <v>0.0276649286720118</v>
      </c>
      <c r="FT318">
        <v>1</v>
      </c>
      <c r="FU318">
        <v>106.114705882353</v>
      </c>
      <c r="FV318">
        <v>-3.10007641653562</v>
      </c>
      <c r="FW318">
        <v>6.0135695748151</v>
      </c>
      <c r="FX318">
        <v>-1</v>
      </c>
      <c r="FY318">
        <v>0.07364101</v>
      </c>
      <c r="FZ318">
        <v>0.0318298375939849</v>
      </c>
      <c r="GA318">
        <v>0.00313916108712185</v>
      </c>
      <c r="GB318">
        <v>1</v>
      </c>
      <c r="GC318">
        <v>2</v>
      </c>
      <c r="GD318">
        <v>2</v>
      </c>
      <c r="GE318" t="s">
        <v>425</v>
      </c>
      <c r="GF318">
        <v>3.13312</v>
      </c>
      <c r="GG318">
        <v>2.71223</v>
      </c>
      <c r="GH318">
        <v>0.0885563</v>
      </c>
      <c r="GI318">
        <v>0.0889869</v>
      </c>
      <c r="GJ318">
        <v>0.102994</v>
      </c>
      <c r="GK318">
        <v>0.103465</v>
      </c>
      <c r="GL318">
        <v>34288.2</v>
      </c>
      <c r="GM318">
        <v>36683.6</v>
      </c>
      <c r="GN318">
        <v>34040.9</v>
      </c>
      <c r="GO318">
        <v>36462.7</v>
      </c>
      <c r="GP318">
        <v>43139.9</v>
      </c>
      <c r="GQ318">
        <v>46930.7</v>
      </c>
      <c r="GR318">
        <v>53121.4</v>
      </c>
      <c r="GS318">
        <v>58280.2</v>
      </c>
      <c r="GT318">
        <v>1.94465</v>
      </c>
      <c r="GU318">
        <v>1.65532</v>
      </c>
      <c r="GV318">
        <v>0.0761636</v>
      </c>
      <c r="GW318">
        <v>0</v>
      </c>
      <c r="GX318">
        <v>28.7421</v>
      </c>
      <c r="GY318">
        <v>999.9</v>
      </c>
      <c r="GZ318">
        <v>60.658</v>
      </c>
      <c r="HA318">
        <v>30.665</v>
      </c>
      <c r="HB318">
        <v>29.9529</v>
      </c>
      <c r="HC318">
        <v>54.925</v>
      </c>
      <c r="HD318">
        <v>45.4768</v>
      </c>
      <c r="HE318">
        <v>1</v>
      </c>
      <c r="HF318">
        <v>0.129111</v>
      </c>
      <c r="HG318">
        <v>-1.05798</v>
      </c>
      <c r="HH318">
        <v>20.1309</v>
      </c>
      <c r="HI318">
        <v>5.19842</v>
      </c>
      <c r="HJ318">
        <v>12.004</v>
      </c>
      <c r="HK318">
        <v>4.9751</v>
      </c>
      <c r="HL318">
        <v>3.294</v>
      </c>
      <c r="HM318">
        <v>9999</v>
      </c>
      <c r="HN318">
        <v>999.9</v>
      </c>
      <c r="HO318">
        <v>9999</v>
      </c>
      <c r="HP318">
        <v>9999</v>
      </c>
      <c r="HQ318">
        <v>1.86325</v>
      </c>
      <c r="HR318">
        <v>1.86813</v>
      </c>
      <c r="HS318">
        <v>1.86783</v>
      </c>
      <c r="HT318">
        <v>1.86905</v>
      </c>
      <c r="HU318">
        <v>1.86983</v>
      </c>
      <c r="HV318">
        <v>1.86588</v>
      </c>
      <c r="HW318">
        <v>1.86694</v>
      </c>
      <c r="HX318">
        <v>1.86833</v>
      </c>
      <c r="HY318">
        <v>5</v>
      </c>
      <c r="HZ318">
        <v>0</v>
      </c>
      <c r="IA318">
        <v>0</v>
      </c>
      <c r="IB318">
        <v>0</v>
      </c>
      <c r="IC318" t="s">
        <v>426</v>
      </c>
      <c r="ID318" t="s">
        <v>427</v>
      </c>
      <c r="IE318" t="s">
        <v>428</v>
      </c>
      <c r="IF318" t="s">
        <v>428</v>
      </c>
      <c r="IG318" t="s">
        <v>428</v>
      </c>
      <c r="IH318" t="s">
        <v>428</v>
      </c>
      <c r="II318">
        <v>0</v>
      </c>
      <c r="IJ318">
        <v>100</v>
      </c>
      <c r="IK318">
        <v>100</v>
      </c>
      <c r="IL318">
        <v>2.165</v>
      </c>
      <c r="IM318">
        <v>0.3771</v>
      </c>
      <c r="IN318">
        <v>0.725814700763697</v>
      </c>
      <c r="IO318">
        <v>0.00362048344270013</v>
      </c>
      <c r="IP318">
        <v>-5.06934738496834e-07</v>
      </c>
      <c r="IQ318">
        <v>1.8318064437723e-10</v>
      </c>
      <c r="IR318">
        <v>-0.101343419155985</v>
      </c>
      <c r="IS318">
        <v>-0.0180113055313949</v>
      </c>
      <c r="IT318">
        <v>0.00213158163258544</v>
      </c>
      <c r="IU318">
        <v>-2.28843148016446e-05</v>
      </c>
      <c r="IV318">
        <v>5</v>
      </c>
      <c r="IW318">
        <v>2442</v>
      </c>
      <c r="IX318">
        <v>1</v>
      </c>
      <c r="IY318">
        <v>27</v>
      </c>
      <c r="IZ318">
        <v>29309850.9</v>
      </c>
      <c r="JA318">
        <v>29309850.9</v>
      </c>
      <c r="JB318">
        <v>0.947266</v>
      </c>
      <c r="JC318">
        <v>2.61108</v>
      </c>
      <c r="JD318">
        <v>1.54785</v>
      </c>
      <c r="JE318">
        <v>2.31812</v>
      </c>
      <c r="JF318">
        <v>1.64551</v>
      </c>
      <c r="JG318">
        <v>2.26074</v>
      </c>
      <c r="JH318">
        <v>33.8735</v>
      </c>
      <c r="JI318">
        <v>24.2188</v>
      </c>
      <c r="JJ318">
        <v>18</v>
      </c>
      <c r="JK318">
        <v>505.01</v>
      </c>
      <c r="JL318">
        <v>334.64</v>
      </c>
      <c r="JM318">
        <v>30.6919</v>
      </c>
      <c r="JN318">
        <v>29.0313</v>
      </c>
      <c r="JO318">
        <v>30</v>
      </c>
      <c r="JP318">
        <v>28.9731</v>
      </c>
      <c r="JQ318">
        <v>28.9257</v>
      </c>
      <c r="JR318">
        <v>18.9844</v>
      </c>
      <c r="JS318">
        <v>24.5086</v>
      </c>
      <c r="JT318">
        <v>86.4442</v>
      </c>
      <c r="JU318">
        <v>30.7091</v>
      </c>
      <c r="JV318">
        <v>419.9</v>
      </c>
      <c r="JW318">
        <v>24.3189</v>
      </c>
      <c r="JX318">
        <v>96.5509</v>
      </c>
      <c r="JY318">
        <v>94.4237</v>
      </c>
    </row>
    <row r="319" spans="1:285">
      <c r="A319">
        <v>303</v>
      </c>
      <c r="B319">
        <v>1758591054.1</v>
      </c>
      <c r="C319">
        <v>7514</v>
      </c>
      <c r="D319" t="s">
        <v>1039</v>
      </c>
      <c r="E319" t="s">
        <v>1040</v>
      </c>
      <c r="F319">
        <v>5</v>
      </c>
      <c r="G319" t="s">
        <v>419</v>
      </c>
      <c r="H319" t="s">
        <v>1036</v>
      </c>
      <c r="I319" t="s">
        <v>421</v>
      </c>
      <c r="J319">
        <v>1758591050.85</v>
      </c>
      <c r="K319">
        <f>(L319)/1000</f>
        <v>0</v>
      </c>
      <c r="L319">
        <f>1000*DL319*AJ319*(DH319-DI319)/(100*DA319*(1000-AJ319*DH319))</f>
        <v>0</v>
      </c>
      <c r="M319">
        <f>DL319*AJ319*(DG319-DF319*(1000-AJ319*DI319)/(1000-AJ319*DH319))/(100*DA319)</f>
        <v>0</v>
      </c>
      <c r="N319">
        <f>DF319 - IF(AJ319&gt;1, M319*DA319*100.0/(AL319), 0)</f>
        <v>0</v>
      </c>
      <c r="O319">
        <f>((U319-K319/2)*N319-M319)/(U319+K319/2)</f>
        <v>0</v>
      </c>
      <c r="P319">
        <f>O319*(DM319+DN319)/1000.0</f>
        <v>0</v>
      </c>
      <c r="Q319">
        <f>(DF319 - IF(AJ319&gt;1, M319*DA319*100.0/(AL319), 0))*(DM319+DN319)/1000.0</f>
        <v>0</v>
      </c>
      <c r="R319">
        <f>2.0/((1/T319-1/S319)+SIGN(T319)*SQRT((1/T319-1/S319)*(1/T319-1/S319) + 4*DB319/((DB319+1)*(DB319+1))*(2*1/T319*1/S319-1/S319*1/S319)))</f>
        <v>0</v>
      </c>
      <c r="S319">
        <f>IF(LEFT(DC319,1)&lt;&gt;"0",IF(LEFT(DC319,1)="1",3.0,DD319),$D$5+$E$5*(DT319*DM319/($K$5*1000))+$F$5*(DT319*DM319/($K$5*1000))*MAX(MIN(DA319,$J$5),$I$5)*MAX(MIN(DA319,$J$5),$I$5)+$G$5*MAX(MIN(DA319,$J$5),$I$5)*(DT319*DM319/($K$5*1000))+$H$5*(DT319*DM319/($K$5*1000))*(DT319*DM319/($K$5*1000)))</f>
        <v>0</v>
      </c>
      <c r="T319">
        <f>K319*(1000-(1000*0.61365*exp(17.502*X319/(240.97+X319))/(DM319+DN319)+DH319)/2)/(1000*0.61365*exp(17.502*X319/(240.97+X319))/(DM319+DN319)-DH319)</f>
        <v>0</v>
      </c>
      <c r="U319">
        <f>1/((DB319+1)/(R319/1.6)+1/(S319/1.37)) + DB319/((DB319+1)/(R319/1.6) + DB319/(S319/1.37))</f>
        <v>0</v>
      </c>
      <c r="V319">
        <f>(CW319*CZ319)</f>
        <v>0</v>
      </c>
      <c r="W319">
        <f>(DO319+(V319+2*0.95*5.67E-8*(((DO319+$B$7)+273)^4-(DO319+273)^4)-44100*K319)/(1.84*29.3*S319+8*0.95*5.67E-8*(DO319+273)^3))</f>
        <v>0</v>
      </c>
      <c r="X319">
        <f>($C$7*DP319+$D$7*DQ319+$E$7*W319)</f>
        <v>0</v>
      </c>
      <c r="Y319">
        <f>0.61365*exp(17.502*X319/(240.97+X319))</f>
        <v>0</v>
      </c>
      <c r="Z319">
        <f>(AA319/AB319*100)</f>
        <v>0</v>
      </c>
      <c r="AA319">
        <f>DH319*(DM319+DN319)/1000</f>
        <v>0</v>
      </c>
      <c r="AB319">
        <f>0.61365*exp(17.502*DO319/(240.97+DO319))</f>
        <v>0</v>
      </c>
      <c r="AC319">
        <f>(Y319-DH319*(DM319+DN319)/1000)</f>
        <v>0</v>
      </c>
      <c r="AD319">
        <f>(-K319*44100)</f>
        <v>0</v>
      </c>
      <c r="AE319">
        <f>2*29.3*S319*0.92*(DO319-X319)</f>
        <v>0</v>
      </c>
      <c r="AF319">
        <f>2*0.95*5.67E-8*(((DO319+$B$7)+273)^4-(X319+273)^4)</f>
        <v>0</v>
      </c>
      <c r="AG319">
        <f>V319+AF319+AD319+AE319</f>
        <v>0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MAX(0,($B$13+$C$13*DT319)/(1+$D$13*DT319)*DM319/(DO319+273)*$E$13)</f>
        <v>0</v>
      </c>
      <c r="AM319" t="s">
        <v>422</v>
      </c>
      <c r="AN319" t="s">
        <v>422</v>
      </c>
      <c r="AO319">
        <v>0</v>
      </c>
      <c r="AP319">
        <v>0</v>
      </c>
      <c r="AQ319">
        <f>1-AO319/AP319</f>
        <v>0</v>
      </c>
      <c r="AR319">
        <v>0</v>
      </c>
      <c r="AS319" t="s">
        <v>422</v>
      </c>
      <c r="AT319" t="s">
        <v>422</v>
      </c>
      <c r="AU319">
        <v>0</v>
      </c>
      <c r="AV319">
        <v>0</v>
      </c>
      <c r="AW319">
        <f>1-AU319/AV319</f>
        <v>0</v>
      </c>
      <c r="AX319">
        <v>0.5</v>
      </c>
      <c r="AY319">
        <f>CX319</f>
        <v>0</v>
      </c>
      <c r="AZ319">
        <f>M319</f>
        <v>0</v>
      </c>
      <c r="BA319">
        <f>AW319*AX319*AY319</f>
        <v>0</v>
      </c>
      <c r="BB319">
        <f>(AZ319-AR319)/AY319</f>
        <v>0</v>
      </c>
      <c r="BC319">
        <f>(AP319-AV319)/AV319</f>
        <v>0</v>
      </c>
      <c r="BD319">
        <f>AO319/(AQ319+AO319/AV319)</f>
        <v>0</v>
      </c>
      <c r="BE319" t="s">
        <v>422</v>
      </c>
      <c r="BF319">
        <v>0</v>
      </c>
      <c r="BG319">
        <f>IF(BF319&lt;&gt;0, BF319, BD319)</f>
        <v>0</v>
      </c>
      <c r="BH319">
        <f>1-BG319/AV319</f>
        <v>0</v>
      </c>
      <c r="BI319">
        <f>(AV319-AU319)/(AV319-BG319)</f>
        <v>0</v>
      </c>
      <c r="BJ319">
        <f>(AP319-AV319)/(AP319-BG319)</f>
        <v>0</v>
      </c>
      <c r="BK319">
        <f>(AV319-AU319)/(AV319-AO319)</f>
        <v>0</v>
      </c>
      <c r="BL319">
        <f>(AP319-AV319)/(AP319-AO319)</f>
        <v>0</v>
      </c>
      <c r="BM319">
        <f>(BI319*BG319/AU319)</f>
        <v>0</v>
      </c>
      <c r="BN319">
        <f>(1-BM319)</f>
        <v>0</v>
      </c>
      <c r="CW319">
        <f>$B$11*DU319+$C$11*DV319+$F$11*EG319*(1-EJ319)</f>
        <v>0</v>
      </c>
      <c r="CX319">
        <f>CW319*CY319</f>
        <v>0</v>
      </c>
      <c r="CY319">
        <f>($B$11*$D$9+$C$11*$D$9+$F$11*((ET319+EL319)/MAX(ET319+EL319+EU319, 0.1)*$I$9+EU319/MAX(ET319+EL319+EU319, 0.1)*$J$9))/($B$11+$C$11+$F$11)</f>
        <v>0</v>
      </c>
      <c r="CZ319">
        <f>($B$11*$K$9+$C$11*$K$9+$F$11*((ET319+EL319)/MAX(ET319+EL319+EU319, 0.1)*$P$9+EU319/MAX(ET319+EL319+EU319, 0.1)*$Q$9))/($B$11+$C$11+$F$11)</f>
        <v>0</v>
      </c>
      <c r="DA319">
        <v>1.1</v>
      </c>
      <c r="DB319">
        <v>0.5</v>
      </c>
      <c r="DC319" t="s">
        <v>423</v>
      </c>
      <c r="DD319">
        <v>2</v>
      </c>
      <c r="DE319">
        <v>1758591050.85</v>
      </c>
      <c r="DF319">
        <v>420.349</v>
      </c>
      <c r="DG319">
        <v>419.959</v>
      </c>
      <c r="DH319">
        <v>24.3614</v>
      </c>
      <c r="DI319">
        <v>24.28295</v>
      </c>
      <c r="DJ319">
        <v>418.18425</v>
      </c>
      <c r="DK319">
        <v>23.984275</v>
      </c>
      <c r="DL319">
        <v>500.01125</v>
      </c>
      <c r="DM319">
        <v>89.6448</v>
      </c>
      <c r="DN319">
        <v>0.03439515</v>
      </c>
      <c r="DO319">
        <v>30.380725</v>
      </c>
      <c r="DP319">
        <v>29.9803</v>
      </c>
      <c r="DQ319">
        <v>999.9</v>
      </c>
      <c r="DR319">
        <v>0</v>
      </c>
      <c r="DS319">
        <v>0</v>
      </c>
      <c r="DT319">
        <v>9992.805</v>
      </c>
      <c r="DU319">
        <v>0</v>
      </c>
      <c r="DV319">
        <v>0.2768545</v>
      </c>
      <c r="DW319">
        <v>0.389801</v>
      </c>
      <c r="DX319">
        <v>430.845</v>
      </c>
      <c r="DY319">
        <v>430.4105</v>
      </c>
      <c r="DZ319">
        <v>0.0784588</v>
      </c>
      <c r="EA319">
        <v>419.959</v>
      </c>
      <c r="EB319">
        <v>24.28295</v>
      </c>
      <c r="EC319">
        <v>2.1838725</v>
      </c>
      <c r="ED319">
        <v>2.1768375</v>
      </c>
      <c r="EE319">
        <v>18.8445</v>
      </c>
      <c r="EF319">
        <v>18.792875</v>
      </c>
      <c r="EG319">
        <v>0.00500059</v>
      </c>
      <c r="EH319">
        <v>0</v>
      </c>
      <c r="EI319">
        <v>0</v>
      </c>
      <c r="EJ319">
        <v>0</v>
      </c>
      <c r="EK319">
        <v>107.025</v>
      </c>
      <c r="EL319">
        <v>0.00500059</v>
      </c>
      <c r="EM319">
        <v>-5.35</v>
      </c>
      <c r="EN319">
        <v>0.65</v>
      </c>
      <c r="EO319">
        <v>36.187</v>
      </c>
      <c r="EP319">
        <v>41.0935</v>
      </c>
      <c r="EQ319">
        <v>38.10925</v>
      </c>
      <c r="ER319">
        <v>41.99975</v>
      </c>
      <c r="ES319">
        <v>39.125</v>
      </c>
      <c r="ET319">
        <v>0</v>
      </c>
      <c r="EU319">
        <v>0</v>
      </c>
      <c r="EV319">
        <v>0</v>
      </c>
      <c r="EW319">
        <v>1758591053.6</v>
      </c>
      <c r="EX319">
        <v>0</v>
      </c>
      <c r="EY319">
        <v>106.215384615385</v>
      </c>
      <c r="EZ319">
        <v>21.7982904685837</v>
      </c>
      <c r="FA319">
        <v>2.50598350188829</v>
      </c>
      <c r="FB319">
        <v>-8.91923076923077</v>
      </c>
      <c r="FC319">
        <v>15</v>
      </c>
      <c r="FD319">
        <v>0</v>
      </c>
      <c r="FE319" t="s">
        <v>424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0.4353822</v>
      </c>
      <c r="FR319">
        <v>-0.114508511278196</v>
      </c>
      <c r="FS319">
        <v>0.0300335638404769</v>
      </c>
      <c r="FT319">
        <v>1</v>
      </c>
      <c r="FU319">
        <v>105.844117647059</v>
      </c>
      <c r="FV319">
        <v>-9.48663099631426</v>
      </c>
      <c r="FW319">
        <v>5.85693109644566</v>
      </c>
      <c r="FX319">
        <v>-1</v>
      </c>
      <c r="FY319">
        <v>0.07455854</v>
      </c>
      <c r="FZ319">
        <v>0.0331453714285714</v>
      </c>
      <c r="GA319">
        <v>0.00324451739730272</v>
      </c>
      <c r="GB319">
        <v>1</v>
      </c>
      <c r="GC319">
        <v>2</v>
      </c>
      <c r="GD319">
        <v>2</v>
      </c>
      <c r="GE319" t="s">
        <v>425</v>
      </c>
      <c r="GF319">
        <v>3.133</v>
      </c>
      <c r="GG319">
        <v>2.71264</v>
      </c>
      <c r="GH319">
        <v>0.0885599</v>
      </c>
      <c r="GI319">
        <v>0.0889875</v>
      </c>
      <c r="GJ319">
        <v>0.102986</v>
      </c>
      <c r="GK319">
        <v>0.103458</v>
      </c>
      <c r="GL319">
        <v>34288</v>
      </c>
      <c r="GM319">
        <v>36683.6</v>
      </c>
      <c r="GN319">
        <v>34040.9</v>
      </c>
      <c r="GO319">
        <v>36462.7</v>
      </c>
      <c r="GP319">
        <v>43140.2</v>
      </c>
      <c r="GQ319">
        <v>46931</v>
      </c>
      <c r="GR319">
        <v>53121.2</v>
      </c>
      <c r="GS319">
        <v>58280.1</v>
      </c>
      <c r="GT319">
        <v>1.94427</v>
      </c>
      <c r="GU319">
        <v>1.65558</v>
      </c>
      <c r="GV319">
        <v>0.075791</v>
      </c>
      <c r="GW319">
        <v>0</v>
      </c>
      <c r="GX319">
        <v>28.7442</v>
      </c>
      <c r="GY319">
        <v>999.9</v>
      </c>
      <c r="GZ319">
        <v>60.658</v>
      </c>
      <c r="HA319">
        <v>30.665</v>
      </c>
      <c r="HB319">
        <v>29.9477</v>
      </c>
      <c r="HC319">
        <v>54.625</v>
      </c>
      <c r="HD319">
        <v>45.2724</v>
      </c>
      <c r="HE319">
        <v>1</v>
      </c>
      <c r="HF319">
        <v>0.128857</v>
      </c>
      <c r="HG319">
        <v>-1.08523</v>
      </c>
      <c r="HH319">
        <v>20.1292</v>
      </c>
      <c r="HI319">
        <v>5.19842</v>
      </c>
      <c r="HJ319">
        <v>12.004</v>
      </c>
      <c r="HK319">
        <v>4.97565</v>
      </c>
      <c r="HL319">
        <v>3.294</v>
      </c>
      <c r="HM319">
        <v>9999</v>
      </c>
      <c r="HN319">
        <v>999.9</v>
      </c>
      <c r="HO319">
        <v>9999</v>
      </c>
      <c r="HP319">
        <v>9999</v>
      </c>
      <c r="HQ319">
        <v>1.86325</v>
      </c>
      <c r="HR319">
        <v>1.86813</v>
      </c>
      <c r="HS319">
        <v>1.86784</v>
      </c>
      <c r="HT319">
        <v>1.86905</v>
      </c>
      <c r="HU319">
        <v>1.86984</v>
      </c>
      <c r="HV319">
        <v>1.86589</v>
      </c>
      <c r="HW319">
        <v>1.86697</v>
      </c>
      <c r="HX319">
        <v>1.86836</v>
      </c>
      <c r="HY319">
        <v>5</v>
      </c>
      <c r="HZ319">
        <v>0</v>
      </c>
      <c r="IA319">
        <v>0</v>
      </c>
      <c r="IB319">
        <v>0</v>
      </c>
      <c r="IC319" t="s">
        <v>426</v>
      </c>
      <c r="ID319" t="s">
        <v>427</v>
      </c>
      <c r="IE319" t="s">
        <v>428</v>
      </c>
      <c r="IF319" t="s">
        <v>428</v>
      </c>
      <c r="IG319" t="s">
        <v>428</v>
      </c>
      <c r="IH319" t="s">
        <v>428</v>
      </c>
      <c r="II319">
        <v>0</v>
      </c>
      <c r="IJ319">
        <v>100</v>
      </c>
      <c r="IK319">
        <v>100</v>
      </c>
      <c r="IL319">
        <v>2.164</v>
      </c>
      <c r="IM319">
        <v>0.377</v>
      </c>
      <c r="IN319">
        <v>0.725814700763697</v>
      </c>
      <c r="IO319">
        <v>0.00362048344270013</v>
      </c>
      <c r="IP319">
        <v>-5.06934738496834e-07</v>
      </c>
      <c r="IQ319">
        <v>1.8318064437723e-10</v>
      </c>
      <c r="IR319">
        <v>-0.101343419155985</v>
      </c>
      <c r="IS319">
        <v>-0.0180113055313949</v>
      </c>
      <c r="IT319">
        <v>0.00213158163258544</v>
      </c>
      <c r="IU319">
        <v>-2.28843148016446e-05</v>
      </c>
      <c r="IV319">
        <v>5</v>
      </c>
      <c r="IW319">
        <v>2442</v>
      </c>
      <c r="IX319">
        <v>1</v>
      </c>
      <c r="IY319">
        <v>27</v>
      </c>
      <c r="IZ319">
        <v>29309850.9</v>
      </c>
      <c r="JA319">
        <v>29309850.9</v>
      </c>
      <c r="JB319">
        <v>0.947266</v>
      </c>
      <c r="JC319">
        <v>2.61841</v>
      </c>
      <c r="JD319">
        <v>1.54785</v>
      </c>
      <c r="JE319">
        <v>2.31812</v>
      </c>
      <c r="JF319">
        <v>1.64551</v>
      </c>
      <c r="JG319">
        <v>2.29736</v>
      </c>
      <c r="JH319">
        <v>33.8735</v>
      </c>
      <c r="JI319">
        <v>24.2101</v>
      </c>
      <c r="JJ319">
        <v>18</v>
      </c>
      <c r="JK319">
        <v>504.762</v>
      </c>
      <c r="JL319">
        <v>334.766</v>
      </c>
      <c r="JM319">
        <v>30.6997</v>
      </c>
      <c r="JN319">
        <v>29.0313</v>
      </c>
      <c r="JO319">
        <v>30.0001</v>
      </c>
      <c r="JP319">
        <v>28.9731</v>
      </c>
      <c r="JQ319">
        <v>28.9267</v>
      </c>
      <c r="JR319">
        <v>18.9845</v>
      </c>
      <c r="JS319">
        <v>24.5086</v>
      </c>
      <c r="JT319">
        <v>86.4442</v>
      </c>
      <c r="JU319">
        <v>30.7091</v>
      </c>
      <c r="JV319">
        <v>419.9</v>
      </c>
      <c r="JW319">
        <v>24.3189</v>
      </c>
      <c r="JX319">
        <v>96.5507</v>
      </c>
      <c r="JY319">
        <v>94.4236</v>
      </c>
    </row>
    <row r="320" spans="1:285">
      <c r="A320">
        <v>304</v>
      </c>
      <c r="B320">
        <v>1758591056.1</v>
      </c>
      <c r="C320">
        <v>7516</v>
      </c>
      <c r="D320" t="s">
        <v>1041</v>
      </c>
      <c r="E320" t="s">
        <v>1042</v>
      </c>
      <c r="F320">
        <v>5</v>
      </c>
      <c r="G320" t="s">
        <v>419</v>
      </c>
      <c r="H320" t="s">
        <v>1036</v>
      </c>
      <c r="I320" t="s">
        <v>421</v>
      </c>
      <c r="J320">
        <v>1758591053.43333</v>
      </c>
      <c r="K320">
        <f>(L320)/1000</f>
        <v>0</v>
      </c>
      <c r="L320">
        <f>1000*DL320*AJ320*(DH320-DI320)/(100*DA320*(1000-AJ320*DH320))</f>
        <v>0</v>
      </c>
      <c r="M320">
        <f>DL320*AJ320*(DG320-DF320*(1000-AJ320*DI320)/(1000-AJ320*DH320))/(100*DA320)</f>
        <v>0</v>
      </c>
      <c r="N320">
        <f>DF320 - IF(AJ320&gt;1, M320*DA320*100.0/(AL320), 0)</f>
        <v>0</v>
      </c>
      <c r="O320">
        <f>((U320-K320/2)*N320-M320)/(U320+K320/2)</f>
        <v>0</v>
      </c>
      <c r="P320">
        <f>O320*(DM320+DN320)/1000.0</f>
        <v>0</v>
      </c>
      <c r="Q320">
        <f>(DF320 - IF(AJ320&gt;1, M320*DA320*100.0/(AL320), 0))*(DM320+DN320)/1000.0</f>
        <v>0</v>
      </c>
      <c r="R320">
        <f>2.0/((1/T320-1/S320)+SIGN(T320)*SQRT((1/T320-1/S320)*(1/T320-1/S320) + 4*DB320/((DB320+1)*(DB320+1))*(2*1/T320*1/S320-1/S320*1/S320)))</f>
        <v>0</v>
      </c>
      <c r="S320">
        <f>IF(LEFT(DC320,1)&lt;&gt;"0",IF(LEFT(DC320,1)="1",3.0,DD320),$D$5+$E$5*(DT320*DM320/($K$5*1000))+$F$5*(DT320*DM320/($K$5*1000))*MAX(MIN(DA320,$J$5),$I$5)*MAX(MIN(DA320,$J$5),$I$5)+$G$5*MAX(MIN(DA320,$J$5),$I$5)*(DT320*DM320/($K$5*1000))+$H$5*(DT320*DM320/($K$5*1000))*(DT320*DM320/($K$5*1000)))</f>
        <v>0</v>
      </c>
      <c r="T320">
        <f>K320*(1000-(1000*0.61365*exp(17.502*X320/(240.97+X320))/(DM320+DN320)+DH320)/2)/(1000*0.61365*exp(17.502*X320/(240.97+X320))/(DM320+DN320)-DH320)</f>
        <v>0</v>
      </c>
      <c r="U320">
        <f>1/((DB320+1)/(R320/1.6)+1/(S320/1.37)) + DB320/((DB320+1)/(R320/1.6) + DB320/(S320/1.37))</f>
        <v>0</v>
      </c>
      <c r="V320">
        <f>(CW320*CZ320)</f>
        <v>0</v>
      </c>
      <c r="W320">
        <f>(DO320+(V320+2*0.95*5.67E-8*(((DO320+$B$7)+273)^4-(DO320+273)^4)-44100*K320)/(1.84*29.3*S320+8*0.95*5.67E-8*(DO320+273)^3))</f>
        <v>0</v>
      </c>
      <c r="X320">
        <f>($C$7*DP320+$D$7*DQ320+$E$7*W320)</f>
        <v>0</v>
      </c>
      <c r="Y320">
        <f>0.61365*exp(17.502*X320/(240.97+X320))</f>
        <v>0</v>
      </c>
      <c r="Z320">
        <f>(AA320/AB320*100)</f>
        <v>0</v>
      </c>
      <c r="AA320">
        <f>DH320*(DM320+DN320)/1000</f>
        <v>0</v>
      </c>
      <c r="AB320">
        <f>0.61365*exp(17.502*DO320/(240.97+DO320))</f>
        <v>0</v>
      </c>
      <c r="AC320">
        <f>(Y320-DH320*(DM320+DN320)/1000)</f>
        <v>0</v>
      </c>
      <c r="AD320">
        <f>(-K320*44100)</f>
        <v>0</v>
      </c>
      <c r="AE320">
        <f>2*29.3*S320*0.92*(DO320-X320)</f>
        <v>0</v>
      </c>
      <c r="AF320">
        <f>2*0.95*5.67E-8*(((DO320+$B$7)+273)^4-(X320+273)^4)</f>
        <v>0</v>
      </c>
      <c r="AG320">
        <f>V320+AF320+AD320+AE320</f>
        <v>0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MAX(0,($B$13+$C$13*DT320)/(1+$D$13*DT320)*DM320/(DO320+273)*$E$13)</f>
        <v>0</v>
      </c>
      <c r="AM320" t="s">
        <v>422</v>
      </c>
      <c r="AN320" t="s">
        <v>422</v>
      </c>
      <c r="AO320">
        <v>0</v>
      </c>
      <c r="AP320">
        <v>0</v>
      </c>
      <c r="AQ320">
        <f>1-AO320/AP320</f>
        <v>0</v>
      </c>
      <c r="AR320">
        <v>0</v>
      </c>
      <c r="AS320" t="s">
        <v>422</v>
      </c>
      <c r="AT320" t="s">
        <v>422</v>
      </c>
      <c r="AU320">
        <v>0</v>
      </c>
      <c r="AV320">
        <v>0</v>
      </c>
      <c r="AW320">
        <f>1-AU320/AV320</f>
        <v>0</v>
      </c>
      <c r="AX320">
        <v>0.5</v>
      </c>
      <c r="AY320">
        <f>CX320</f>
        <v>0</v>
      </c>
      <c r="AZ320">
        <f>M320</f>
        <v>0</v>
      </c>
      <c r="BA320">
        <f>AW320*AX320*AY320</f>
        <v>0</v>
      </c>
      <c r="BB320">
        <f>(AZ320-AR320)/AY320</f>
        <v>0</v>
      </c>
      <c r="BC320">
        <f>(AP320-AV320)/AV320</f>
        <v>0</v>
      </c>
      <c r="BD320">
        <f>AO320/(AQ320+AO320/AV320)</f>
        <v>0</v>
      </c>
      <c r="BE320" t="s">
        <v>422</v>
      </c>
      <c r="BF320">
        <v>0</v>
      </c>
      <c r="BG320">
        <f>IF(BF320&lt;&gt;0, BF320, BD320)</f>
        <v>0</v>
      </c>
      <c r="BH320">
        <f>1-BG320/AV320</f>
        <v>0</v>
      </c>
      <c r="BI320">
        <f>(AV320-AU320)/(AV320-BG320)</f>
        <v>0</v>
      </c>
      <c r="BJ320">
        <f>(AP320-AV320)/(AP320-BG320)</f>
        <v>0</v>
      </c>
      <c r="BK320">
        <f>(AV320-AU320)/(AV320-AO320)</f>
        <v>0</v>
      </c>
      <c r="BL320">
        <f>(AP320-AV320)/(AP320-AO320)</f>
        <v>0</v>
      </c>
      <c r="BM320">
        <f>(BI320*BG320/AU320)</f>
        <v>0</v>
      </c>
      <c r="BN320">
        <f>(1-BM320)</f>
        <v>0</v>
      </c>
      <c r="CW320">
        <f>$B$11*DU320+$C$11*DV320+$F$11*EG320*(1-EJ320)</f>
        <v>0</v>
      </c>
      <c r="CX320">
        <f>CW320*CY320</f>
        <v>0</v>
      </c>
      <c r="CY320">
        <f>($B$11*$D$9+$C$11*$D$9+$F$11*((ET320+EL320)/MAX(ET320+EL320+EU320, 0.1)*$I$9+EU320/MAX(ET320+EL320+EU320, 0.1)*$J$9))/($B$11+$C$11+$F$11)</f>
        <v>0</v>
      </c>
      <c r="CZ320">
        <f>($B$11*$K$9+$C$11*$K$9+$F$11*((ET320+EL320)/MAX(ET320+EL320+EU320, 0.1)*$P$9+EU320/MAX(ET320+EL320+EU320, 0.1)*$Q$9))/($B$11+$C$11+$F$11)</f>
        <v>0</v>
      </c>
      <c r="DA320">
        <v>1.1</v>
      </c>
      <c r="DB320">
        <v>0.5</v>
      </c>
      <c r="DC320" t="s">
        <v>423</v>
      </c>
      <c r="DD320">
        <v>2</v>
      </c>
      <c r="DE320">
        <v>1758591053.43333</v>
      </c>
      <c r="DF320">
        <v>420.355</v>
      </c>
      <c r="DG320">
        <v>419.968666666667</v>
      </c>
      <c r="DH320">
        <v>24.3596666666667</v>
      </c>
      <c r="DI320">
        <v>24.2805666666667</v>
      </c>
      <c r="DJ320">
        <v>418.190333333333</v>
      </c>
      <c r="DK320">
        <v>23.9826333333333</v>
      </c>
      <c r="DL320">
        <v>500.034</v>
      </c>
      <c r="DM320">
        <v>89.6446666666667</v>
      </c>
      <c r="DN320">
        <v>0.0346166666666667</v>
      </c>
      <c r="DO320">
        <v>30.3817333333333</v>
      </c>
      <c r="DP320">
        <v>29.9814</v>
      </c>
      <c r="DQ320">
        <v>999.9</v>
      </c>
      <c r="DR320">
        <v>0</v>
      </c>
      <c r="DS320">
        <v>0</v>
      </c>
      <c r="DT320">
        <v>9979.97333333333</v>
      </c>
      <c r="DU320">
        <v>0</v>
      </c>
      <c r="DV320">
        <v>0.281796333333333</v>
      </c>
      <c r="DW320">
        <v>0.386322</v>
      </c>
      <c r="DX320">
        <v>430.850333333333</v>
      </c>
      <c r="DY320">
        <v>430.419333333333</v>
      </c>
      <c r="DZ320">
        <v>0.0790767666666667</v>
      </c>
      <c r="EA320">
        <v>419.968666666667</v>
      </c>
      <c r="EB320">
        <v>24.2805666666667</v>
      </c>
      <c r="EC320">
        <v>2.18371666666667</v>
      </c>
      <c r="ED320">
        <v>2.17662333333333</v>
      </c>
      <c r="EE320">
        <v>18.8433333333333</v>
      </c>
      <c r="EF320">
        <v>18.7913333333333</v>
      </c>
      <c r="EG320">
        <v>0.00500059</v>
      </c>
      <c r="EH320">
        <v>0</v>
      </c>
      <c r="EI320">
        <v>0</v>
      </c>
      <c r="EJ320">
        <v>0</v>
      </c>
      <c r="EK320">
        <v>111.633333333333</v>
      </c>
      <c r="EL320">
        <v>0.00500059</v>
      </c>
      <c r="EM320">
        <v>-3.86666666666667</v>
      </c>
      <c r="EN320">
        <v>1.13333333333333</v>
      </c>
      <c r="EO320">
        <v>36.187</v>
      </c>
      <c r="EP320">
        <v>41.0623333333333</v>
      </c>
      <c r="EQ320">
        <v>38.104</v>
      </c>
      <c r="ER320">
        <v>41.9163333333333</v>
      </c>
      <c r="ES320">
        <v>39.125</v>
      </c>
      <c r="ET320">
        <v>0</v>
      </c>
      <c r="EU320">
        <v>0</v>
      </c>
      <c r="EV320">
        <v>0</v>
      </c>
      <c r="EW320">
        <v>1758591055.4</v>
      </c>
      <c r="EX320">
        <v>0</v>
      </c>
      <c r="EY320">
        <v>106.72</v>
      </c>
      <c r="EZ320">
        <v>35.1461538560998</v>
      </c>
      <c r="FA320">
        <v>-19.499999268544</v>
      </c>
      <c r="FB320">
        <v>-8.164</v>
      </c>
      <c r="FC320">
        <v>15</v>
      </c>
      <c r="FD320">
        <v>0</v>
      </c>
      <c r="FE320" t="s">
        <v>424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0.428161714285714</v>
      </c>
      <c r="FR320">
        <v>-0.23524316883117</v>
      </c>
      <c r="FS320">
        <v>0.0355693840169736</v>
      </c>
      <c r="FT320">
        <v>1</v>
      </c>
      <c r="FU320">
        <v>105.973529411765</v>
      </c>
      <c r="FV320">
        <v>12.9518716635983</v>
      </c>
      <c r="FW320">
        <v>6.81306309377237</v>
      </c>
      <c r="FX320">
        <v>-1</v>
      </c>
      <c r="FY320">
        <v>0.0756097523809524</v>
      </c>
      <c r="FZ320">
        <v>0.0291231194805196</v>
      </c>
      <c r="GA320">
        <v>0.0030697227259026</v>
      </c>
      <c r="GB320">
        <v>1</v>
      </c>
      <c r="GC320">
        <v>2</v>
      </c>
      <c r="GD320">
        <v>2</v>
      </c>
      <c r="GE320" t="s">
        <v>425</v>
      </c>
      <c r="GF320">
        <v>3.13305</v>
      </c>
      <c r="GG320">
        <v>2.71271</v>
      </c>
      <c r="GH320">
        <v>0.0885546</v>
      </c>
      <c r="GI320">
        <v>0.0889748</v>
      </c>
      <c r="GJ320">
        <v>0.102982</v>
      </c>
      <c r="GK320">
        <v>0.103449</v>
      </c>
      <c r="GL320">
        <v>34288.2</v>
      </c>
      <c r="GM320">
        <v>36684</v>
      </c>
      <c r="GN320">
        <v>34040.8</v>
      </c>
      <c r="GO320">
        <v>36462.6</v>
      </c>
      <c r="GP320">
        <v>43140.5</v>
      </c>
      <c r="GQ320">
        <v>46931.3</v>
      </c>
      <c r="GR320">
        <v>53121.4</v>
      </c>
      <c r="GS320">
        <v>58279.9</v>
      </c>
      <c r="GT320">
        <v>1.9445</v>
      </c>
      <c r="GU320">
        <v>1.65532</v>
      </c>
      <c r="GV320">
        <v>0.0755303</v>
      </c>
      <c r="GW320">
        <v>0</v>
      </c>
      <c r="GX320">
        <v>28.7461</v>
      </c>
      <c r="GY320">
        <v>999.9</v>
      </c>
      <c r="GZ320">
        <v>60.682</v>
      </c>
      <c r="HA320">
        <v>30.665</v>
      </c>
      <c r="HB320">
        <v>29.9594</v>
      </c>
      <c r="HC320">
        <v>54.575</v>
      </c>
      <c r="HD320">
        <v>45.4247</v>
      </c>
      <c r="HE320">
        <v>1</v>
      </c>
      <c r="HF320">
        <v>0.1292</v>
      </c>
      <c r="HG320">
        <v>-1.08103</v>
      </c>
      <c r="HH320">
        <v>20.1293</v>
      </c>
      <c r="HI320">
        <v>5.19827</v>
      </c>
      <c r="HJ320">
        <v>12.004</v>
      </c>
      <c r="HK320">
        <v>4.97555</v>
      </c>
      <c r="HL320">
        <v>3.294</v>
      </c>
      <c r="HM320">
        <v>9999</v>
      </c>
      <c r="HN320">
        <v>999.9</v>
      </c>
      <c r="HO320">
        <v>9999</v>
      </c>
      <c r="HP320">
        <v>9999</v>
      </c>
      <c r="HQ320">
        <v>1.86325</v>
      </c>
      <c r="HR320">
        <v>1.86813</v>
      </c>
      <c r="HS320">
        <v>1.86784</v>
      </c>
      <c r="HT320">
        <v>1.86905</v>
      </c>
      <c r="HU320">
        <v>1.86983</v>
      </c>
      <c r="HV320">
        <v>1.8659</v>
      </c>
      <c r="HW320">
        <v>1.86695</v>
      </c>
      <c r="HX320">
        <v>1.86835</v>
      </c>
      <c r="HY320">
        <v>5</v>
      </c>
      <c r="HZ320">
        <v>0</v>
      </c>
      <c r="IA320">
        <v>0</v>
      </c>
      <c r="IB320">
        <v>0</v>
      </c>
      <c r="IC320" t="s">
        <v>426</v>
      </c>
      <c r="ID320" t="s">
        <v>427</v>
      </c>
      <c r="IE320" t="s">
        <v>428</v>
      </c>
      <c r="IF320" t="s">
        <v>428</v>
      </c>
      <c r="IG320" t="s">
        <v>428</v>
      </c>
      <c r="IH320" t="s">
        <v>428</v>
      </c>
      <c r="II320">
        <v>0</v>
      </c>
      <c r="IJ320">
        <v>100</v>
      </c>
      <c r="IK320">
        <v>100</v>
      </c>
      <c r="IL320">
        <v>2.165</v>
      </c>
      <c r="IM320">
        <v>0.377</v>
      </c>
      <c r="IN320">
        <v>0.725814700763697</v>
      </c>
      <c r="IO320">
        <v>0.00362048344270013</v>
      </c>
      <c r="IP320">
        <v>-5.06934738496834e-07</v>
      </c>
      <c r="IQ320">
        <v>1.8318064437723e-10</v>
      </c>
      <c r="IR320">
        <v>-0.101343419155985</v>
      </c>
      <c r="IS320">
        <v>-0.0180113055313949</v>
      </c>
      <c r="IT320">
        <v>0.00213158163258544</v>
      </c>
      <c r="IU320">
        <v>-2.28843148016446e-05</v>
      </c>
      <c r="IV320">
        <v>5</v>
      </c>
      <c r="IW320">
        <v>2442</v>
      </c>
      <c r="IX320">
        <v>1</v>
      </c>
      <c r="IY320">
        <v>27</v>
      </c>
      <c r="IZ320">
        <v>29309850.9</v>
      </c>
      <c r="JA320">
        <v>29309850.9</v>
      </c>
      <c r="JB320">
        <v>0.947266</v>
      </c>
      <c r="JC320">
        <v>2.60864</v>
      </c>
      <c r="JD320">
        <v>1.54785</v>
      </c>
      <c r="JE320">
        <v>2.31689</v>
      </c>
      <c r="JF320">
        <v>1.64673</v>
      </c>
      <c r="JG320">
        <v>2.36084</v>
      </c>
      <c r="JH320">
        <v>33.8735</v>
      </c>
      <c r="JI320">
        <v>24.2188</v>
      </c>
      <c r="JJ320">
        <v>18</v>
      </c>
      <c r="JK320">
        <v>504.911</v>
      </c>
      <c r="JL320">
        <v>334.646</v>
      </c>
      <c r="JM320">
        <v>30.7067</v>
      </c>
      <c r="JN320">
        <v>29.0313</v>
      </c>
      <c r="JO320">
        <v>30.0002</v>
      </c>
      <c r="JP320">
        <v>28.9731</v>
      </c>
      <c r="JQ320">
        <v>28.9267</v>
      </c>
      <c r="JR320">
        <v>18.985</v>
      </c>
      <c r="JS320">
        <v>24.5086</v>
      </c>
      <c r="JT320">
        <v>86.4442</v>
      </c>
      <c r="JU320">
        <v>30.7231</v>
      </c>
      <c r="JV320">
        <v>419.9</v>
      </c>
      <c r="JW320">
        <v>24.3189</v>
      </c>
      <c r="JX320">
        <v>96.5508</v>
      </c>
      <c r="JY320">
        <v>94.4234</v>
      </c>
    </row>
    <row r="321" spans="1:285">
      <c r="A321">
        <v>305</v>
      </c>
      <c r="B321">
        <v>1758591058.1</v>
      </c>
      <c r="C321">
        <v>7518</v>
      </c>
      <c r="D321" t="s">
        <v>1043</v>
      </c>
      <c r="E321" t="s">
        <v>1044</v>
      </c>
      <c r="F321">
        <v>5</v>
      </c>
      <c r="G321" t="s">
        <v>419</v>
      </c>
      <c r="H321" t="s">
        <v>1036</v>
      </c>
      <c r="I321" t="s">
        <v>421</v>
      </c>
      <c r="J321">
        <v>1758591054.35</v>
      </c>
      <c r="K321">
        <f>(L321)/1000</f>
        <v>0</v>
      </c>
      <c r="L321">
        <f>1000*DL321*AJ321*(DH321-DI321)/(100*DA321*(1000-AJ321*DH321))</f>
        <v>0</v>
      </c>
      <c r="M321">
        <f>DL321*AJ321*(DG321-DF321*(1000-AJ321*DI321)/(1000-AJ321*DH321))/(100*DA321)</f>
        <v>0</v>
      </c>
      <c r="N321">
        <f>DF321 - IF(AJ321&gt;1, M321*DA321*100.0/(AL321), 0)</f>
        <v>0</v>
      </c>
      <c r="O321">
        <f>((U321-K321/2)*N321-M321)/(U321+K321/2)</f>
        <v>0</v>
      </c>
      <c r="P321">
        <f>O321*(DM321+DN321)/1000.0</f>
        <v>0</v>
      </c>
      <c r="Q321">
        <f>(DF321 - IF(AJ321&gt;1, M321*DA321*100.0/(AL321), 0))*(DM321+DN321)/1000.0</f>
        <v>0</v>
      </c>
      <c r="R321">
        <f>2.0/((1/T321-1/S321)+SIGN(T321)*SQRT((1/T321-1/S321)*(1/T321-1/S321) + 4*DB321/((DB321+1)*(DB321+1))*(2*1/T321*1/S321-1/S321*1/S321)))</f>
        <v>0</v>
      </c>
      <c r="S321">
        <f>IF(LEFT(DC321,1)&lt;&gt;"0",IF(LEFT(DC321,1)="1",3.0,DD321),$D$5+$E$5*(DT321*DM321/($K$5*1000))+$F$5*(DT321*DM321/($K$5*1000))*MAX(MIN(DA321,$J$5),$I$5)*MAX(MIN(DA321,$J$5),$I$5)+$G$5*MAX(MIN(DA321,$J$5),$I$5)*(DT321*DM321/($K$5*1000))+$H$5*(DT321*DM321/($K$5*1000))*(DT321*DM321/($K$5*1000)))</f>
        <v>0</v>
      </c>
      <c r="T321">
        <f>K321*(1000-(1000*0.61365*exp(17.502*X321/(240.97+X321))/(DM321+DN321)+DH321)/2)/(1000*0.61365*exp(17.502*X321/(240.97+X321))/(DM321+DN321)-DH321)</f>
        <v>0</v>
      </c>
      <c r="U321">
        <f>1/((DB321+1)/(R321/1.6)+1/(S321/1.37)) + DB321/((DB321+1)/(R321/1.6) + DB321/(S321/1.37))</f>
        <v>0</v>
      </c>
      <c r="V321">
        <f>(CW321*CZ321)</f>
        <v>0</v>
      </c>
      <c r="W321">
        <f>(DO321+(V321+2*0.95*5.67E-8*(((DO321+$B$7)+273)^4-(DO321+273)^4)-44100*K321)/(1.84*29.3*S321+8*0.95*5.67E-8*(DO321+273)^3))</f>
        <v>0</v>
      </c>
      <c r="X321">
        <f>($C$7*DP321+$D$7*DQ321+$E$7*W321)</f>
        <v>0</v>
      </c>
      <c r="Y321">
        <f>0.61365*exp(17.502*X321/(240.97+X321))</f>
        <v>0</v>
      </c>
      <c r="Z321">
        <f>(AA321/AB321*100)</f>
        <v>0</v>
      </c>
      <c r="AA321">
        <f>DH321*(DM321+DN321)/1000</f>
        <v>0</v>
      </c>
      <c r="AB321">
        <f>0.61365*exp(17.502*DO321/(240.97+DO321))</f>
        <v>0</v>
      </c>
      <c r="AC321">
        <f>(Y321-DH321*(DM321+DN321)/1000)</f>
        <v>0</v>
      </c>
      <c r="AD321">
        <f>(-K321*44100)</f>
        <v>0</v>
      </c>
      <c r="AE321">
        <f>2*29.3*S321*0.92*(DO321-X321)</f>
        <v>0</v>
      </c>
      <c r="AF321">
        <f>2*0.95*5.67E-8*(((DO321+$B$7)+273)^4-(X321+273)^4)</f>
        <v>0</v>
      </c>
      <c r="AG321">
        <f>V321+AF321+AD321+AE321</f>
        <v>0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MAX(0,($B$13+$C$13*DT321)/(1+$D$13*DT321)*DM321/(DO321+273)*$E$13)</f>
        <v>0</v>
      </c>
      <c r="AM321" t="s">
        <v>422</v>
      </c>
      <c r="AN321" t="s">
        <v>422</v>
      </c>
      <c r="AO321">
        <v>0</v>
      </c>
      <c r="AP321">
        <v>0</v>
      </c>
      <c r="AQ321">
        <f>1-AO321/AP321</f>
        <v>0</v>
      </c>
      <c r="AR321">
        <v>0</v>
      </c>
      <c r="AS321" t="s">
        <v>422</v>
      </c>
      <c r="AT321" t="s">
        <v>422</v>
      </c>
      <c r="AU321">
        <v>0</v>
      </c>
      <c r="AV321">
        <v>0</v>
      </c>
      <c r="AW321">
        <f>1-AU321/AV321</f>
        <v>0</v>
      </c>
      <c r="AX321">
        <v>0.5</v>
      </c>
      <c r="AY321">
        <f>CX321</f>
        <v>0</v>
      </c>
      <c r="AZ321">
        <f>M321</f>
        <v>0</v>
      </c>
      <c r="BA321">
        <f>AW321*AX321*AY321</f>
        <v>0</v>
      </c>
      <c r="BB321">
        <f>(AZ321-AR321)/AY321</f>
        <v>0</v>
      </c>
      <c r="BC321">
        <f>(AP321-AV321)/AV321</f>
        <v>0</v>
      </c>
      <c r="BD321">
        <f>AO321/(AQ321+AO321/AV321)</f>
        <v>0</v>
      </c>
      <c r="BE321" t="s">
        <v>422</v>
      </c>
      <c r="BF321">
        <v>0</v>
      </c>
      <c r="BG321">
        <f>IF(BF321&lt;&gt;0, BF321, BD321)</f>
        <v>0</v>
      </c>
      <c r="BH321">
        <f>1-BG321/AV321</f>
        <v>0</v>
      </c>
      <c r="BI321">
        <f>(AV321-AU321)/(AV321-BG321)</f>
        <v>0</v>
      </c>
      <c r="BJ321">
        <f>(AP321-AV321)/(AP321-BG321)</f>
        <v>0</v>
      </c>
      <c r="BK321">
        <f>(AV321-AU321)/(AV321-AO321)</f>
        <v>0</v>
      </c>
      <c r="BL321">
        <f>(AP321-AV321)/(AP321-AO321)</f>
        <v>0</v>
      </c>
      <c r="BM321">
        <f>(BI321*BG321/AU321)</f>
        <v>0</v>
      </c>
      <c r="BN321">
        <f>(1-BM321)</f>
        <v>0</v>
      </c>
      <c r="CW321">
        <f>$B$11*DU321+$C$11*DV321+$F$11*EG321*(1-EJ321)</f>
        <v>0</v>
      </c>
      <c r="CX321">
        <f>CW321*CY321</f>
        <v>0</v>
      </c>
      <c r="CY321">
        <f>($B$11*$D$9+$C$11*$D$9+$F$11*((ET321+EL321)/MAX(ET321+EL321+EU321, 0.1)*$I$9+EU321/MAX(ET321+EL321+EU321, 0.1)*$J$9))/($B$11+$C$11+$F$11)</f>
        <v>0</v>
      </c>
      <c r="CZ321">
        <f>($B$11*$K$9+$C$11*$K$9+$F$11*((ET321+EL321)/MAX(ET321+EL321+EU321, 0.1)*$P$9+EU321/MAX(ET321+EL321+EU321, 0.1)*$Q$9))/($B$11+$C$11+$F$11)</f>
        <v>0</v>
      </c>
      <c r="DA321">
        <v>1.1</v>
      </c>
      <c r="DB321">
        <v>0.5</v>
      </c>
      <c r="DC321" t="s">
        <v>423</v>
      </c>
      <c r="DD321">
        <v>2</v>
      </c>
      <c r="DE321">
        <v>1758591054.35</v>
      </c>
      <c r="DF321">
        <v>420.34625</v>
      </c>
      <c r="DG321">
        <v>419.93625</v>
      </c>
      <c r="DH321">
        <v>24.3591</v>
      </c>
      <c r="DI321">
        <v>24.279425</v>
      </c>
      <c r="DJ321">
        <v>418.1815</v>
      </c>
      <c r="DK321">
        <v>23.982075</v>
      </c>
      <c r="DL321">
        <v>500.0015</v>
      </c>
      <c r="DM321">
        <v>89.644775</v>
      </c>
      <c r="DN321">
        <v>0.0345918</v>
      </c>
      <c r="DO321">
        <v>30.38245</v>
      </c>
      <c r="DP321">
        <v>29.9807</v>
      </c>
      <c r="DQ321">
        <v>999.9</v>
      </c>
      <c r="DR321">
        <v>0</v>
      </c>
      <c r="DS321">
        <v>0</v>
      </c>
      <c r="DT321">
        <v>9987.18</v>
      </c>
      <c r="DU321">
        <v>0</v>
      </c>
      <c r="DV321">
        <v>0.28271575</v>
      </c>
      <c r="DW321">
        <v>0.41003425</v>
      </c>
      <c r="DX321">
        <v>430.841</v>
      </c>
      <c r="DY321">
        <v>430.3855</v>
      </c>
      <c r="DZ321">
        <v>0.079649925</v>
      </c>
      <c r="EA321">
        <v>419.93625</v>
      </c>
      <c r="EB321">
        <v>24.279425</v>
      </c>
      <c r="EC321">
        <v>2.1836675</v>
      </c>
      <c r="ED321">
        <v>2.176525</v>
      </c>
      <c r="EE321">
        <v>18.842975</v>
      </c>
      <c r="EF321">
        <v>18.7906</v>
      </c>
      <c r="EG321">
        <v>0.00500059</v>
      </c>
      <c r="EH321">
        <v>0</v>
      </c>
      <c r="EI321">
        <v>0</v>
      </c>
      <c r="EJ321">
        <v>0</v>
      </c>
      <c r="EK321">
        <v>109.675</v>
      </c>
      <c r="EL321">
        <v>0.00500059</v>
      </c>
      <c r="EM321">
        <v>-3.75</v>
      </c>
      <c r="EN321">
        <v>0.9</v>
      </c>
      <c r="EO321">
        <v>36.187</v>
      </c>
      <c r="EP321">
        <v>41.031</v>
      </c>
      <c r="EQ321">
        <v>38.0935</v>
      </c>
      <c r="ER321">
        <v>41.87475</v>
      </c>
      <c r="ES321">
        <v>39.10925</v>
      </c>
      <c r="ET321">
        <v>0</v>
      </c>
      <c r="EU321">
        <v>0</v>
      </c>
      <c r="EV321">
        <v>0</v>
      </c>
      <c r="EW321">
        <v>1758591057.2</v>
      </c>
      <c r="EX321">
        <v>0</v>
      </c>
      <c r="EY321">
        <v>106.361538461538</v>
      </c>
      <c r="EZ321">
        <v>11.5008548041755</v>
      </c>
      <c r="FA321">
        <v>2.41367589336702</v>
      </c>
      <c r="FB321">
        <v>-8.17692307692308</v>
      </c>
      <c r="FC321">
        <v>15</v>
      </c>
      <c r="FD321">
        <v>0</v>
      </c>
      <c r="FE321" t="s">
        <v>424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0.428673238095238</v>
      </c>
      <c r="FR321">
        <v>-0.228257142857144</v>
      </c>
      <c r="FS321">
        <v>0.0357262093892462</v>
      </c>
      <c r="FT321">
        <v>1</v>
      </c>
      <c r="FU321">
        <v>106.408823529412</v>
      </c>
      <c r="FV321">
        <v>18.2047364710101</v>
      </c>
      <c r="FW321">
        <v>6.72219185398627</v>
      </c>
      <c r="FX321">
        <v>-1</v>
      </c>
      <c r="FY321">
        <v>0.0766038428571429</v>
      </c>
      <c r="FZ321">
        <v>0.0257516103896104</v>
      </c>
      <c r="GA321">
        <v>0.0027142526854632</v>
      </c>
      <c r="GB321">
        <v>1</v>
      </c>
      <c r="GC321">
        <v>2</v>
      </c>
      <c r="GD321">
        <v>2</v>
      </c>
      <c r="GE321" t="s">
        <v>425</v>
      </c>
      <c r="GF321">
        <v>3.13301</v>
      </c>
      <c r="GG321">
        <v>2.71257</v>
      </c>
      <c r="GH321">
        <v>0.0885538</v>
      </c>
      <c r="GI321">
        <v>0.0889658</v>
      </c>
      <c r="GJ321">
        <v>0.102978</v>
      </c>
      <c r="GK321">
        <v>0.103443</v>
      </c>
      <c r="GL321">
        <v>34288.4</v>
      </c>
      <c r="GM321">
        <v>36684.5</v>
      </c>
      <c r="GN321">
        <v>34041</v>
      </c>
      <c r="GO321">
        <v>36462.7</v>
      </c>
      <c r="GP321">
        <v>43140.9</v>
      </c>
      <c r="GQ321">
        <v>46931.8</v>
      </c>
      <c r="GR321">
        <v>53121.7</v>
      </c>
      <c r="GS321">
        <v>58280.1</v>
      </c>
      <c r="GT321">
        <v>1.9446</v>
      </c>
      <c r="GU321">
        <v>1.65537</v>
      </c>
      <c r="GV321">
        <v>0.075642</v>
      </c>
      <c r="GW321">
        <v>0</v>
      </c>
      <c r="GX321">
        <v>28.7483</v>
      </c>
      <c r="GY321">
        <v>999.9</v>
      </c>
      <c r="GZ321">
        <v>60.658</v>
      </c>
      <c r="HA321">
        <v>30.665</v>
      </c>
      <c r="HB321">
        <v>29.9494</v>
      </c>
      <c r="HC321">
        <v>54.525</v>
      </c>
      <c r="HD321">
        <v>45.613</v>
      </c>
      <c r="HE321">
        <v>1</v>
      </c>
      <c r="HF321">
        <v>0.12924</v>
      </c>
      <c r="HG321">
        <v>-1.09118</v>
      </c>
      <c r="HH321">
        <v>20.1292</v>
      </c>
      <c r="HI321">
        <v>5.19797</v>
      </c>
      <c r="HJ321">
        <v>12.004</v>
      </c>
      <c r="HK321">
        <v>4.97525</v>
      </c>
      <c r="HL321">
        <v>3.294</v>
      </c>
      <c r="HM321">
        <v>9999</v>
      </c>
      <c r="HN321">
        <v>999.9</v>
      </c>
      <c r="HO321">
        <v>9999</v>
      </c>
      <c r="HP321">
        <v>9999</v>
      </c>
      <c r="HQ321">
        <v>1.86325</v>
      </c>
      <c r="HR321">
        <v>1.86813</v>
      </c>
      <c r="HS321">
        <v>1.86785</v>
      </c>
      <c r="HT321">
        <v>1.86905</v>
      </c>
      <c r="HU321">
        <v>1.86983</v>
      </c>
      <c r="HV321">
        <v>1.8659</v>
      </c>
      <c r="HW321">
        <v>1.86695</v>
      </c>
      <c r="HX321">
        <v>1.86836</v>
      </c>
      <c r="HY321">
        <v>5</v>
      </c>
      <c r="HZ321">
        <v>0</v>
      </c>
      <c r="IA321">
        <v>0</v>
      </c>
      <c r="IB321">
        <v>0</v>
      </c>
      <c r="IC321" t="s">
        <v>426</v>
      </c>
      <c r="ID321" t="s">
        <v>427</v>
      </c>
      <c r="IE321" t="s">
        <v>428</v>
      </c>
      <c r="IF321" t="s">
        <v>428</v>
      </c>
      <c r="IG321" t="s">
        <v>428</v>
      </c>
      <c r="IH321" t="s">
        <v>428</v>
      </c>
      <c r="II321">
        <v>0</v>
      </c>
      <c r="IJ321">
        <v>100</v>
      </c>
      <c r="IK321">
        <v>100</v>
      </c>
      <c r="IL321">
        <v>2.164</v>
      </c>
      <c r="IM321">
        <v>0.3769</v>
      </c>
      <c r="IN321">
        <v>0.725814700763697</v>
      </c>
      <c r="IO321">
        <v>0.00362048344270013</v>
      </c>
      <c r="IP321">
        <v>-5.06934738496834e-07</v>
      </c>
      <c r="IQ321">
        <v>1.8318064437723e-10</v>
      </c>
      <c r="IR321">
        <v>-0.101343419155985</v>
      </c>
      <c r="IS321">
        <v>-0.0180113055313949</v>
      </c>
      <c r="IT321">
        <v>0.00213158163258544</v>
      </c>
      <c r="IU321">
        <v>-2.28843148016446e-05</v>
      </c>
      <c r="IV321">
        <v>5</v>
      </c>
      <c r="IW321">
        <v>2442</v>
      </c>
      <c r="IX321">
        <v>1</v>
      </c>
      <c r="IY321">
        <v>27</v>
      </c>
      <c r="IZ321">
        <v>29309851</v>
      </c>
      <c r="JA321">
        <v>29309851</v>
      </c>
      <c r="JB321">
        <v>0.947266</v>
      </c>
      <c r="JC321">
        <v>2.6001</v>
      </c>
      <c r="JD321">
        <v>1.54785</v>
      </c>
      <c r="JE321">
        <v>2.31812</v>
      </c>
      <c r="JF321">
        <v>1.64551</v>
      </c>
      <c r="JG321">
        <v>2.35962</v>
      </c>
      <c r="JH321">
        <v>33.8735</v>
      </c>
      <c r="JI321">
        <v>24.2188</v>
      </c>
      <c r="JJ321">
        <v>18</v>
      </c>
      <c r="JK321">
        <v>504.977</v>
      </c>
      <c r="JL321">
        <v>334.67</v>
      </c>
      <c r="JM321">
        <v>30.7125</v>
      </c>
      <c r="JN321">
        <v>29.0313</v>
      </c>
      <c r="JO321">
        <v>30.0001</v>
      </c>
      <c r="JP321">
        <v>28.9731</v>
      </c>
      <c r="JQ321">
        <v>28.9267</v>
      </c>
      <c r="JR321">
        <v>18.9872</v>
      </c>
      <c r="JS321">
        <v>24.5086</v>
      </c>
      <c r="JT321">
        <v>86.4442</v>
      </c>
      <c r="JU321">
        <v>30.7231</v>
      </c>
      <c r="JV321">
        <v>419.9</v>
      </c>
      <c r="JW321">
        <v>24.3189</v>
      </c>
      <c r="JX321">
        <v>96.5514</v>
      </c>
      <c r="JY321">
        <v>94.4236</v>
      </c>
    </row>
    <row r="322" spans="1:285">
      <c r="A322">
        <v>306</v>
      </c>
      <c r="B322">
        <v>1758591060.1</v>
      </c>
      <c r="C322">
        <v>7520</v>
      </c>
      <c r="D322" t="s">
        <v>1045</v>
      </c>
      <c r="E322" t="s">
        <v>1046</v>
      </c>
      <c r="F322">
        <v>5</v>
      </c>
      <c r="G322" t="s">
        <v>419</v>
      </c>
      <c r="H322" t="s">
        <v>1036</v>
      </c>
      <c r="I322" t="s">
        <v>421</v>
      </c>
      <c r="J322">
        <v>1758591057.1</v>
      </c>
      <c r="K322">
        <f>(L322)/1000</f>
        <v>0</v>
      </c>
      <c r="L322">
        <f>1000*DL322*AJ322*(DH322-DI322)/(100*DA322*(1000-AJ322*DH322))</f>
        <v>0</v>
      </c>
      <c r="M322">
        <f>DL322*AJ322*(DG322-DF322*(1000-AJ322*DI322)/(1000-AJ322*DH322))/(100*DA322)</f>
        <v>0</v>
      </c>
      <c r="N322">
        <f>DF322 - IF(AJ322&gt;1, M322*DA322*100.0/(AL322), 0)</f>
        <v>0</v>
      </c>
      <c r="O322">
        <f>((U322-K322/2)*N322-M322)/(U322+K322/2)</f>
        <v>0</v>
      </c>
      <c r="P322">
        <f>O322*(DM322+DN322)/1000.0</f>
        <v>0</v>
      </c>
      <c r="Q322">
        <f>(DF322 - IF(AJ322&gt;1, M322*DA322*100.0/(AL322), 0))*(DM322+DN322)/1000.0</f>
        <v>0</v>
      </c>
      <c r="R322">
        <f>2.0/((1/T322-1/S322)+SIGN(T322)*SQRT((1/T322-1/S322)*(1/T322-1/S322) + 4*DB322/((DB322+1)*(DB322+1))*(2*1/T322*1/S322-1/S322*1/S322)))</f>
        <v>0</v>
      </c>
      <c r="S322">
        <f>IF(LEFT(DC322,1)&lt;&gt;"0",IF(LEFT(DC322,1)="1",3.0,DD322),$D$5+$E$5*(DT322*DM322/($K$5*1000))+$F$5*(DT322*DM322/($K$5*1000))*MAX(MIN(DA322,$J$5),$I$5)*MAX(MIN(DA322,$J$5),$I$5)+$G$5*MAX(MIN(DA322,$J$5),$I$5)*(DT322*DM322/($K$5*1000))+$H$5*(DT322*DM322/($K$5*1000))*(DT322*DM322/($K$5*1000)))</f>
        <v>0</v>
      </c>
      <c r="T322">
        <f>K322*(1000-(1000*0.61365*exp(17.502*X322/(240.97+X322))/(DM322+DN322)+DH322)/2)/(1000*0.61365*exp(17.502*X322/(240.97+X322))/(DM322+DN322)-DH322)</f>
        <v>0</v>
      </c>
      <c r="U322">
        <f>1/((DB322+1)/(R322/1.6)+1/(S322/1.37)) + DB322/((DB322+1)/(R322/1.6) + DB322/(S322/1.37))</f>
        <v>0</v>
      </c>
      <c r="V322">
        <f>(CW322*CZ322)</f>
        <v>0</v>
      </c>
      <c r="W322">
        <f>(DO322+(V322+2*0.95*5.67E-8*(((DO322+$B$7)+273)^4-(DO322+273)^4)-44100*K322)/(1.84*29.3*S322+8*0.95*5.67E-8*(DO322+273)^3))</f>
        <v>0</v>
      </c>
      <c r="X322">
        <f>($C$7*DP322+$D$7*DQ322+$E$7*W322)</f>
        <v>0</v>
      </c>
      <c r="Y322">
        <f>0.61365*exp(17.502*X322/(240.97+X322))</f>
        <v>0</v>
      </c>
      <c r="Z322">
        <f>(AA322/AB322*100)</f>
        <v>0</v>
      </c>
      <c r="AA322">
        <f>DH322*(DM322+DN322)/1000</f>
        <v>0</v>
      </c>
      <c r="AB322">
        <f>0.61365*exp(17.502*DO322/(240.97+DO322))</f>
        <v>0</v>
      </c>
      <c r="AC322">
        <f>(Y322-DH322*(DM322+DN322)/1000)</f>
        <v>0</v>
      </c>
      <c r="AD322">
        <f>(-K322*44100)</f>
        <v>0</v>
      </c>
      <c r="AE322">
        <f>2*29.3*S322*0.92*(DO322-X322)</f>
        <v>0</v>
      </c>
      <c r="AF322">
        <f>2*0.95*5.67E-8*(((DO322+$B$7)+273)^4-(X322+273)^4)</f>
        <v>0</v>
      </c>
      <c r="AG322">
        <f>V322+AF322+AD322+AE322</f>
        <v>0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MAX(0,($B$13+$C$13*DT322)/(1+$D$13*DT322)*DM322/(DO322+273)*$E$13)</f>
        <v>0</v>
      </c>
      <c r="AM322" t="s">
        <v>422</v>
      </c>
      <c r="AN322" t="s">
        <v>422</v>
      </c>
      <c r="AO322">
        <v>0</v>
      </c>
      <c r="AP322">
        <v>0</v>
      </c>
      <c r="AQ322">
        <f>1-AO322/AP322</f>
        <v>0</v>
      </c>
      <c r="AR322">
        <v>0</v>
      </c>
      <c r="AS322" t="s">
        <v>422</v>
      </c>
      <c r="AT322" t="s">
        <v>422</v>
      </c>
      <c r="AU322">
        <v>0</v>
      </c>
      <c r="AV322">
        <v>0</v>
      </c>
      <c r="AW322">
        <f>1-AU322/AV322</f>
        <v>0</v>
      </c>
      <c r="AX322">
        <v>0.5</v>
      </c>
      <c r="AY322">
        <f>CX322</f>
        <v>0</v>
      </c>
      <c r="AZ322">
        <f>M322</f>
        <v>0</v>
      </c>
      <c r="BA322">
        <f>AW322*AX322*AY322</f>
        <v>0</v>
      </c>
      <c r="BB322">
        <f>(AZ322-AR322)/AY322</f>
        <v>0</v>
      </c>
      <c r="BC322">
        <f>(AP322-AV322)/AV322</f>
        <v>0</v>
      </c>
      <c r="BD322">
        <f>AO322/(AQ322+AO322/AV322)</f>
        <v>0</v>
      </c>
      <c r="BE322" t="s">
        <v>422</v>
      </c>
      <c r="BF322">
        <v>0</v>
      </c>
      <c r="BG322">
        <f>IF(BF322&lt;&gt;0, BF322, BD322)</f>
        <v>0</v>
      </c>
      <c r="BH322">
        <f>1-BG322/AV322</f>
        <v>0</v>
      </c>
      <c r="BI322">
        <f>(AV322-AU322)/(AV322-BG322)</f>
        <v>0</v>
      </c>
      <c r="BJ322">
        <f>(AP322-AV322)/(AP322-BG322)</f>
        <v>0</v>
      </c>
      <c r="BK322">
        <f>(AV322-AU322)/(AV322-AO322)</f>
        <v>0</v>
      </c>
      <c r="BL322">
        <f>(AP322-AV322)/(AP322-AO322)</f>
        <v>0</v>
      </c>
      <c r="BM322">
        <f>(BI322*BG322/AU322)</f>
        <v>0</v>
      </c>
      <c r="BN322">
        <f>(1-BM322)</f>
        <v>0</v>
      </c>
      <c r="CW322">
        <f>$B$11*DU322+$C$11*DV322+$F$11*EG322*(1-EJ322)</f>
        <v>0</v>
      </c>
      <c r="CX322">
        <f>CW322*CY322</f>
        <v>0</v>
      </c>
      <c r="CY322">
        <f>($B$11*$D$9+$C$11*$D$9+$F$11*((ET322+EL322)/MAX(ET322+EL322+EU322, 0.1)*$I$9+EU322/MAX(ET322+EL322+EU322, 0.1)*$J$9))/($B$11+$C$11+$F$11)</f>
        <v>0</v>
      </c>
      <c r="CZ322">
        <f>($B$11*$K$9+$C$11*$K$9+$F$11*((ET322+EL322)/MAX(ET322+EL322+EU322, 0.1)*$P$9+EU322/MAX(ET322+EL322+EU322, 0.1)*$Q$9))/($B$11+$C$11+$F$11)</f>
        <v>0</v>
      </c>
      <c r="DA322">
        <v>1.1</v>
      </c>
      <c r="DB322">
        <v>0.5</v>
      </c>
      <c r="DC322" t="s">
        <v>423</v>
      </c>
      <c r="DD322">
        <v>2</v>
      </c>
      <c r="DE322">
        <v>1758591057.1</v>
      </c>
      <c r="DF322">
        <v>420.333</v>
      </c>
      <c r="DG322">
        <v>419.871666666667</v>
      </c>
      <c r="DH322">
        <v>24.3571333333333</v>
      </c>
      <c r="DI322">
        <v>24.2766666666667</v>
      </c>
      <c r="DJ322">
        <v>418.168333333333</v>
      </c>
      <c r="DK322">
        <v>23.9801666666667</v>
      </c>
      <c r="DL322">
        <v>499.947333333333</v>
      </c>
      <c r="DM322">
        <v>89.6451666666667</v>
      </c>
      <c r="DN322">
        <v>0.0345565666666667</v>
      </c>
      <c r="DO322">
        <v>30.3843666666667</v>
      </c>
      <c r="DP322">
        <v>29.9787666666667</v>
      </c>
      <c r="DQ322">
        <v>999.9</v>
      </c>
      <c r="DR322">
        <v>0</v>
      </c>
      <c r="DS322">
        <v>0</v>
      </c>
      <c r="DT322">
        <v>10002.5066666667</v>
      </c>
      <c r="DU322">
        <v>0</v>
      </c>
      <c r="DV322">
        <v>0.288232</v>
      </c>
      <c r="DW322">
        <v>0.461344666666667</v>
      </c>
      <c r="DX322">
        <v>430.826666666667</v>
      </c>
      <c r="DY322">
        <v>430.318333333333</v>
      </c>
      <c r="DZ322">
        <v>0.0804538666666667</v>
      </c>
      <c r="EA322">
        <v>419.871666666667</v>
      </c>
      <c r="EB322">
        <v>24.2766666666667</v>
      </c>
      <c r="EC322">
        <v>2.1835</v>
      </c>
      <c r="ED322">
        <v>2.17629</v>
      </c>
      <c r="EE322">
        <v>18.8417333333333</v>
      </c>
      <c r="EF322">
        <v>18.7888333333333</v>
      </c>
      <c r="EG322">
        <v>0.00500059</v>
      </c>
      <c r="EH322">
        <v>0</v>
      </c>
      <c r="EI322">
        <v>0</v>
      </c>
      <c r="EJ322">
        <v>0</v>
      </c>
      <c r="EK322">
        <v>110.533333333333</v>
      </c>
      <c r="EL322">
        <v>0.00500059</v>
      </c>
      <c r="EM322">
        <v>-8.93333333333333</v>
      </c>
      <c r="EN322">
        <v>-0.4</v>
      </c>
      <c r="EO322">
        <v>36.187</v>
      </c>
      <c r="EP322">
        <v>40.9373333333333</v>
      </c>
      <c r="EQ322">
        <v>38.0413333333333</v>
      </c>
      <c r="ER322">
        <v>41.7496666666667</v>
      </c>
      <c r="ES322">
        <v>39.083</v>
      </c>
      <c r="ET322">
        <v>0</v>
      </c>
      <c r="EU322">
        <v>0</v>
      </c>
      <c r="EV322">
        <v>0</v>
      </c>
      <c r="EW322">
        <v>1758591059.6</v>
      </c>
      <c r="EX322">
        <v>0</v>
      </c>
      <c r="EY322">
        <v>107.680769230769</v>
      </c>
      <c r="EZ322">
        <v>-0.475213575436496</v>
      </c>
      <c r="FA322">
        <v>-16.8683755064962</v>
      </c>
      <c r="FB322">
        <v>-8.3</v>
      </c>
      <c r="FC322">
        <v>15</v>
      </c>
      <c r="FD322">
        <v>0</v>
      </c>
      <c r="FE322" t="s">
        <v>424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0.429132476190476</v>
      </c>
      <c r="FR322">
        <v>-0.0449750649350646</v>
      </c>
      <c r="FS322">
        <v>0.0360658128130849</v>
      </c>
      <c r="FT322">
        <v>1</v>
      </c>
      <c r="FU322">
        <v>106.214705882353</v>
      </c>
      <c r="FV322">
        <v>5.84721158722406</v>
      </c>
      <c r="FW322">
        <v>6.51925349177077</v>
      </c>
      <c r="FX322">
        <v>-1</v>
      </c>
      <c r="FY322">
        <v>0.077566780952381</v>
      </c>
      <c r="FZ322">
        <v>0.0232842857142858</v>
      </c>
      <c r="GA322">
        <v>0.00243210167836851</v>
      </c>
      <c r="GB322">
        <v>1</v>
      </c>
      <c r="GC322">
        <v>2</v>
      </c>
      <c r="GD322">
        <v>2</v>
      </c>
      <c r="GE322" t="s">
        <v>425</v>
      </c>
      <c r="GF322">
        <v>3.13306</v>
      </c>
      <c r="GG322">
        <v>2.71248</v>
      </c>
      <c r="GH322">
        <v>0.088557</v>
      </c>
      <c r="GI322">
        <v>0.0889732</v>
      </c>
      <c r="GJ322">
        <v>0.102973</v>
      </c>
      <c r="GK322">
        <v>0.103442</v>
      </c>
      <c r="GL322">
        <v>34288.4</v>
      </c>
      <c r="GM322">
        <v>36684.1</v>
      </c>
      <c r="GN322">
        <v>34041.1</v>
      </c>
      <c r="GO322">
        <v>36462.7</v>
      </c>
      <c r="GP322">
        <v>43141.2</v>
      </c>
      <c r="GQ322">
        <v>46932</v>
      </c>
      <c r="GR322">
        <v>53121.7</v>
      </c>
      <c r="GS322">
        <v>58280.3</v>
      </c>
      <c r="GT322">
        <v>1.9447</v>
      </c>
      <c r="GU322">
        <v>1.65543</v>
      </c>
      <c r="GV322">
        <v>0.0757165</v>
      </c>
      <c r="GW322">
        <v>0</v>
      </c>
      <c r="GX322">
        <v>28.7502</v>
      </c>
      <c r="GY322">
        <v>999.9</v>
      </c>
      <c r="GZ322">
        <v>60.658</v>
      </c>
      <c r="HA322">
        <v>30.655</v>
      </c>
      <c r="HB322">
        <v>29.9292</v>
      </c>
      <c r="HC322">
        <v>54.475</v>
      </c>
      <c r="HD322">
        <v>45.4688</v>
      </c>
      <c r="HE322">
        <v>1</v>
      </c>
      <c r="HF322">
        <v>0.128958</v>
      </c>
      <c r="HG322">
        <v>-1.10472</v>
      </c>
      <c r="HH322">
        <v>20.1291</v>
      </c>
      <c r="HI322">
        <v>5.19827</v>
      </c>
      <c r="HJ322">
        <v>12.004</v>
      </c>
      <c r="HK322">
        <v>4.9753</v>
      </c>
      <c r="HL322">
        <v>3.294</v>
      </c>
      <c r="HM322">
        <v>9999</v>
      </c>
      <c r="HN322">
        <v>999.9</v>
      </c>
      <c r="HO322">
        <v>9999</v>
      </c>
      <c r="HP322">
        <v>9999</v>
      </c>
      <c r="HQ322">
        <v>1.86325</v>
      </c>
      <c r="HR322">
        <v>1.86813</v>
      </c>
      <c r="HS322">
        <v>1.86786</v>
      </c>
      <c r="HT322">
        <v>1.86905</v>
      </c>
      <c r="HU322">
        <v>1.86984</v>
      </c>
      <c r="HV322">
        <v>1.8659</v>
      </c>
      <c r="HW322">
        <v>1.86698</v>
      </c>
      <c r="HX322">
        <v>1.8684</v>
      </c>
      <c r="HY322">
        <v>5</v>
      </c>
      <c r="HZ322">
        <v>0</v>
      </c>
      <c r="IA322">
        <v>0</v>
      </c>
      <c r="IB322">
        <v>0</v>
      </c>
      <c r="IC322" t="s">
        <v>426</v>
      </c>
      <c r="ID322" t="s">
        <v>427</v>
      </c>
      <c r="IE322" t="s">
        <v>428</v>
      </c>
      <c r="IF322" t="s">
        <v>428</v>
      </c>
      <c r="IG322" t="s">
        <v>428</v>
      </c>
      <c r="IH322" t="s">
        <v>428</v>
      </c>
      <c r="II322">
        <v>0</v>
      </c>
      <c r="IJ322">
        <v>100</v>
      </c>
      <c r="IK322">
        <v>100</v>
      </c>
      <c r="IL322">
        <v>2.165</v>
      </c>
      <c r="IM322">
        <v>0.3769</v>
      </c>
      <c r="IN322">
        <v>0.725814700763697</v>
      </c>
      <c r="IO322">
        <v>0.00362048344270013</v>
      </c>
      <c r="IP322">
        <v>-5.06934738496834e-07</v>
      </c>
      <c r="IQ322">
        <v>1.8318064437723e-10</v>
      </c>
      <c r="IR322">
        <v>-0.101343419155985</v>
      </c>
      <c r="IS322">
        <v>-0.0180113055313949</v>
      </c>
      <c r="IT322">
        <v>0.00213158163258544</v>
      </c>
      <c r="IU322">
        <v>-2.28843148016446e-05</v>
      </c>
      <c r="IV322">
        <v>5</v>
      </c>
      <c r="IW322">
        <v>2442</v>
      </c>
      <c r="IX322">
        <v>1</v>
      </c>
      <c r="IY322">
        <v>27</v>
      </c>
      <c r="IZ322">
        <v>29309851</v>
      </c>
      <c r="JA322">
        <v>29309851</v>
      </c>
      <c r="JB322">
        <v>0.947266</v>
      </c>
      <c r="JC322">
        <v>2.61597</v>
      </c>
      <c r="JD322">
        <v>1.54785</v>
      </c>
      <c r="JE322">
        <v>2.31689</v>
      </c>
      <c r="JF322">
        <v>1.64551</v>
      </c>
      <c r="JG322">
        <v>2.2522</v>
      </c>
      <c r="JH322">
        <v>33.8961</v>
      </c>
      <c r="JI322">
        <v>24.2188</v>
      </c>
      <c r="JJ322">
        <v>18</v>
      </c>
      <c r="JK322">
        <v>505.044</v>
      </c>
      <c r="JL322">
        <v>334.694</v>
      </c>
      <c r="JM322">
        <v>30.7182</v>
      </c>
      <c r="JN322">
        <v>29.0313</v>
      </c>
      <c r="JO322">
        <v>30</v>
      </c>
      <c r="JP322">
        <v>28.9731</v>
      </c>
      <c r="JQ322">
        <v>28.9267</v>
      </c>
      <c r="JR322">
        <v>18.9864</v>
      </c>
      <c r="JS322">
        <v>24.5086</v>
      </c>
      <c r="JT322">
        <v>86.0734</v>
      </c>
      <c r="JU322">
        <v>30.7231</v>
      </c>
      <c r="JV322">
        <v>419.9</v>
      </c>
      <c r="JW322">
        <v>24.3189</v>
      </c>
      <c r="JX322">
        <v>96.5515</v>
      </c>
      <c r="JY322">
        <v>94.4238</v>
      </c>
    </row>
    <row r="323" spans="1:285">
      <c r="A323">
        <v>307</v>
      </c>
      <c r="B323">
        <v>1758591062.1</v>
      </c>
      <c r="C323">
        <v>7522</v>
      </c>
      <c r="D323" t="s">
        <v>1047</v>
      </c>
      <c r="E323" t="s">
        <v>1048</v>
      </c>
      <c r="F323">
        <v>5</v>
      </c>
      <c r="G323" t="s">
        <v>419</v>
      </c>
      <c r="H323" t="s">
        <v>1036</v>
      </c>
      <c r="I323" t="s">
        <v>421</v>
      </c>
      <c r="J323">
        <v>1758591059.1</v>
      </c>
      <c r="K323">
        <f>(L323)/1000</f>
        <v>0</v>
      </c>
      <c r="L323">
        <f>1000*DL323*AJ323*(DH323-DI323)/(100*DA323*(1000-AJ323*DH323))</f>
        <v>0</v>
      </c>
      <c r="M323">
        <f>DL323*AJ323*(DG323-DF323*(1000-AJ323*DI323)/(1000-AJ323*DH323))/(100*DA323)</f>
        <v>0</v>
      </c>
      <c r="N323">
        <f>DF323 - IF(AJ323&gt;1, M323*DA323*100.0/(AL323), 0)</f>
        <v>0</v>
      </c>
      <c r="O323">
        <f>((U323-K323/2)*N323-M323)/(U323+K323/2)</f>
        <v>0</v>
      </c>
      <c r="P323">
        <f>O323*(DM323+DN323)/1000.0</f>
        <v>0</v>
      </c>
      <c r="Q323">
        <f>(DF323 - IF(AJ323&gt;1, M323*DA323*100.0/(AL323), 0))*(DM323+DN323)/1000.0</f>
        <v>0</v>
      </c>
      <c r="R323">
        <f>2.0/((1/T323-1/S323)+SIGN(T323)*SQRT((1/T323-1/S323)*(1/T323-1/S323) + 4*DB323/((DB323+1)*(DB323+1))*(2*1/T323*1/S323-1/S323*1/S323)))</f>
        <v>0</v>
      </c>
      <c r="S323">
        <f>IF(LEFT(DC323,1)&lt;&gt;"0",IF(LEFT(DC323,1)="1",3.0,DD323),$D$5+$E$5*(DT323*DM323/($K$5*1000))+$F$5*(DT323*DM323/($K$5*1000))*MAX(MIN(DA323,$J$5),$I$5)*MAX(MIN(DA323,$J$5),$I$5)+$G$5*MAX(MIN(DA323,$J$5),$I$5)*(DT323*DM323/($K$5*1000))+$H$5*(DT323*DM323/($K$5*1000))*(DT323*DM323/($K$5*1000)))</f>
        <v>0</v>
      </c>
      <c r="T323">
        <f>K323*(1000-(1000*0.61365*exp(17.502*X323/(240.97+X323))/(DM323+DN323)+DH323)/2)/(1000*0.61365*exp(17.502*X323/(240.97+X323))/(DM323+DN323)-DH323)</f>
        <v>0</v>
      </c>
      <c r="U323">
        <f>1/((DB323+1)/(R323/1.6)+1/(S323/1.37)) + DB323/((DB323+1)/(R323/1.6) + DB323/(S323/1.37))</f>
        <v>0</v>
      </c>
      <c r="V323">
        <f>(CW323*CZ323)</f>
        <v>0</v>
      </c>
      <c r="W323">
        <f>(DO323+(V323+2*0.95*5.67E-8*(((DO323+$B$7)+273)^4-(DO323+273)^4)-44100*K323)/(1.84*29.3*S323+8*0.95*5.67E-8*(DO323+273)^3))</f>
        <v>0</v>
      </c>
      <c r="X323">
        <f>($C$7*DP323+$D$7*DQ323+$E$7*W323)</f>
        <v>0</v>
      </c>
      <c r="Y323">
        <f>0.61365*exp(17.502*X323/(240.97+X323))</f>
        <v>0</v>
      </c>
      <c r="Z323">
        <f>(AA323/AB323*100)</f>
        <v>0</v>
      </c>
      <c r="AA323">
        <f>DH323*(DM323+DN323)/1000</f>
        <v>0</v>
      </c>
      <c r="AB323">
        <f>0.61365*exp(17.502*DO323/(240.97+DO323))</f>
        <v>0</v>
      </c>
      <c r="AC323">
        <f>(Y323-DH323*(DM323+DN323)/1000)</f>
        <v>0</v>
      </c>
      <c r="AD323">
        <f>(-K323*44100)</f>
        <v>0</v>
      </c>
      <c r="AE323">
        <f>2*29.3*S323*0.92*(DO323-X323)</f>
        <v>0</v>
      </c>
      <c r="AF323">
        <f>2*0.95*5.67E-8*(((DO323+$B$7)+273)^4-(X323+273)^4)</f>
        <v>0</v>
      </c>
      <c r="AG323">
        <f>V323+AF323+AD323+AE323</f>
        <v>0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MAX(0,($B$13+$C$13*DT323)/(1+$D$13*DT323)*DM323/(DO323+273)*$E$13)</f>
        <v>0</v>
      </c>
      <c r="AM323" t="s">
        <v>422</v>
      </c>
      <c r="AN323" t="s">
        <v>422</v>
      </c>
      <c r="AO323">
        <v>0</v>
      </c>
      <c r="AP323">
        <v>0</v>
      </c>
      <c r="AQ323">
        <f>1-AO323/AP323</f>
        <v>0</v>
      </c>
      <c r="AR323">
        <v>0</v>
      </c>
      <c r="AS323" t="s">
        <v>422</v>
      </c>
      <c r="AT323" t="s">
        <v>422</v>
      </c>
      <c r="AU323">
        <v>0</v>
      </c>
      <c r="AV323">
        <v>0</v>
      </c>
      <c r="AW323">
        <f>1-AU323/AV323</f>
        <v>0</v>
      </c>
      <c r="AX323">
        <v>0.5</v>
      </c>
      <c r="AY323">
        <f>CX323</f>
        <v>0</v>
      </c>
      <c r="AZ323">
        <f>M323</f>
        <v>0</v>
      </c>
      <c r="BA323">
        <f>AW323*AX323*AY323</f>
        <v>0</v>
      </c>
      <c r="BB323">
        <f>(AZ323-AR323)/AY323</f>
        <v>0</v>
      </c>
      <c r="BC323">
        <f>(AP323-AV323)/AV323</f>
        <v>0</v>
      </c>
      <c r="BD323">
        <f>AO323/(AQ323+AO323/AV323)</f>
        <v>0</v>
      </c>
      <c r="BE323" t="s">
        <v>422</v>
      </c>
      <c r="BF323">
        <v>0</v>
      </c>
      <c r="BG323">
        <f>IF(BF323&lt;&gt;0, BF323, BD323)</f>
        <v>0</v>
      </c>
      <c r="BH323">
        <f>1-BG323/AV323</f>
        <v>0</v>
      </c>
      <c r="BI323">
        <f>(AV323-AU323)/(AV323-BG323)</f>
        <v>0</v>
      </c>
      <c r="BJ323">
        <f>(AP323-AV323)/(AP323-BG323)</f>
        <v>0</v>
      </c>
      <c r="BK323">
        <f>(AV323-AU323)/(AV323-AO323)</f>
        <v>0</v>
      </c>
      <c r="BL323">
        <f>(AP323-AV323)/(AP323-AO323)</f>
        <v>0</v>
      </c>
      <c r="BM323">
        <f>(BI323*BG323/AU323)</f>
        <v>0</v>
      </c>
      <c r="BN323">
        <f>(1-BM323)</f>
        <v>0</v>
      </c>
      <c r="CW323">
        <f>$B$11*DU323+$C$11*DV323+$F$11*EG323*(1-EJ323)</f>
        <v>0</v>
      </c>
      <c r="CX323">
        <f>CW323*CY323</f>
        <v>0</v>
      </c>
      <c r="CY323">
        <f>($B$11*$D$9+$C$11*$D$9+$F$11*((ET323+EL323)/MAX(ET323+EL323+EU323, 0.1)*$I$9+EU323/MAX(ET323+EL323+EU323, 0.1)*$J$9))/($B$11+$C$11+$F$11)</f>
        <v>0</v>
      </c>
      <c r="CZ323">
        <f>($B$11*$K$9+$C$11*$K$9+$F$11*((ET323+EL323)/MAX(ET323+EL323+EU323, 0.1)*$P$9+EU323/MAX(ET323+EL323+EU323, 0.1)*$Q$9))/($B$11+$C$11+$F$11)</f>
        <v>0</v>
      </c>
      <c r="DA323">
        <v>1.1</v>
      </c>
      <c r="DB323">
        <v>0.5</v>
      </c>
      <c r="DC323" t="s">
        <v>423</v>
      </c>
      <c r="DD323">
        <v>2</v>
      </c>
      <c r="DE323">
        <v>1758591059.1</v>
      </c>
      <c r="DF323">
        <v>420.328</v>
      </c>
      <c r="DG323">
        <v>419.856666666667</v>
      </c>
      <c r="DH323">
        <v>24.3554666666667</v>
      </c>
      <c r="DI323">
        <v>24.275</v>
      </c>
      <c r="DJ323">
        <v>418.163666666667</v>
      </c>
      <c r="DK323">
        <v>23.9785666666667</v>
      </c>
      <c r="DL323">
        <v>499.990666666667</v>
      </c>
      <c r="DM323">
        <v>89.6453666666667</v>
      </c>
      <c r="DN323">
        <v>0.0344385333333333</v>
      </c>
      <c r="DO323">
        <v>30.3854666666667</v>
      </c>
      <c r="DP323">
        <v>29.9811</v>
      </c>
      <c r="DQ323">
        <v>999.9</v>
      </c>
      <c r="DR323">
        <v>0</v>
      </c>
      <c r="DS323">
        <v>0</v>
      </c>
      <c r="DT323">
        <v>10006.0733333333</v>
      </c>
      <c r="DU323">
        <v>0</v>
      </c>
      <c r="DV323">
        <v>0.292829</v>
      </c>
      <c r="DW323">
        <v>0.471619</v>
      </c>
      <c r="DX323">
        <v>430.821</v>
      </c>
      <c r="DY323">
        <v>430.302</v>
      </c>
      <c r="DZ323">
        <v>0.0804691333333333</v>
      </c>
      <c r="EA323">
        <v>419.856666666667</v>
      </c>
      <c r="EB323">
        <v>24.275</v>
      </c>
      <c r="EC323">
        <v>2.18335333333333</v>
      </c>
      <c r="ED323">
        <v>2.17614333333333</v>
      </c>
      <c r="EE323">
        <v>18.8406666666667</v>
      </c>
      <c r="EF323">
        <v>18.7877333333333</v>
      </c>
      <c r="EG323">
        <v>0.00500059</v>
      </c>
      <c r="EH323">
        <v>0</v>
      </c>
      <c r="EI323">
        <v>0</v>
      </c>
      <c r="EJ323">
        <v>0</v>
      </c>
      <c r="EK323">
        <v>108.333333333333</v>
      </c>
      <c r="EL323">
        <v>0.00500059</v>
      </c>
      <c r="EM323">
        <v>-10</v>
      </c>
      <c r="EN323">
        <v>-0.5</v>
      </c>
      <c r="EO323">
        <v>36.208</v>
      </c>
      <c r="EP323">
        <v>40.8746666666667</v>
      </c>
      <c r="EQ323">
        <v>38.0206666666667</v>
      </c>
      <c r="ER323">
        <v>41.6663333333333</v>
      </c>
      <c r="ES323">
        <v>39.0413333333333</v>
      </c>
      <c r="ET323">
        <v>0</v>
      </c>
      <c r="EU323">
        <v>0</v>
      </c>
      <c r="EV323">
        <v>0</v>
      </c>
      <c r="EW323">
        <v>1758591061.4</v>
      </c>
      <c r="EX323">
        <v>0</v>
      </c>
      <c r="EY323">
        <v>107.796</v>
      </c>
      <c r="EZ323">
        <v>-8.76153824402257</v>
      </c>
      <c r="FA323">
        <v>5.67692349728273</v>
      </c>
      <c r="FB323">
        <v>-9.252</v>
      </c>
      <c r="FC323">
        <v>15</v>
      </c>
      <c r="FD323">
        <v>0</v>
      </c>
      <c r="FE323" t="s">
        <v>424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0.428680523809524</v>
      </c>
      <c r="FR323">
        <v>0.110736467532467</v>
      </c>
      <c r="FS323">
        <v>0.0352495568680273</v>
      </c>
      <c r="FT323">
        <v>1</v>
      </c>
      <c r="FU323">
        <v>106.364705882353</v>
      </c>
      <c r="FV323">
        <v>16.2322383305688</v>
      </c>
      <c r="FW323">
        <v>6.79246478494157</v>
      </c>
      <c r="FX323">
        <v>-1</v>
      </c>
      <c r="FY323">
        <v>0.0782283619047619</v>
      </c>
      <c r="FZ323">
        <v>0.0187035818181818</v>
      </c>
      <c r="GA323">
        <v>0.00201551589649522</v>
      </c>
      <c r="GB323">
        <v>1</v>
      </c>
      <c r="GC323">
        <v>2</v>
      </c>
      <c r="GD323">
        <v>2</v>
      </c>
      <c r="GE323" t="s">
        <v>425</v>
      </c>
      <c r="GF323">
        <v>3.13297</v>
      </c>
      <c r="GG323">
        <v>2.71261</v>
      </c>
      <c r="GH323">
        <v>0.0885562</v>
      </c>
      <c r="GI323">
        <v>0.0889743</v>
      </c>
      <c r="GJ323">
        <v>0.102968</v>
      </c>
      <c r="GK323">
        <v>0.103435</v>
      </c>
      <c r="GL323">
        <v>34288.5</v>
      </c>
      <c r="GM323">
        <v>36684</v>
      </c>
      <c r="GN323">
        <v>34041.2</v>
      </c>
      <c r="GO323">
        <v>36462.6</v>
      </c>
      <c r="GP323">
        <v>43141.5</v>
      </c>
      <c r="GQ323">
        <v>46932.4</v>
      </c>
      <c r="GR323">
        <v>53121.8</v>
      </c>
      <c r="GS323">
        <v>58280.4</v>
      </c>
      <c r="GT323">
        <v>1.94457</v>
      </c>
      <c r="GU323">
        <v>1.65545</v>
      </c>
      <c r="GV323">
        <v>0.0758469</v>
      </c>
      <c r="GW323">
        <v>0</v>
      </c>
      <c r="GX323">
        <v>28.7514</v>
      </c>
      <c r="GY323">
        <v>999.9</v>
      </c>
      <c r="GZ323">
        <v>60.658</v>
      </c>
      <c r="HA323">
        <v>30.665</v>
      </c>
      <c r="HB323">
        <v>29.9487</v>
      </c>
      <c r="HC323">
        <v>54.155</v>
      </c>
      <c r="HD323">
        <v>45.5769</v>
      </c>
      <c r="HE323">
        <v>1</v>
      </c>
      <c r="HF323">
        <v>0.128874</v>
      </c>
      <c r="HG323">
        <v>-1.09753</v>
      </c>
      <c r="HH323">
        <v>20.1292</v>
      </c>
      <c r="HI323">
        <v>5.19797</v>
      </c>
      <c r="HJ323">
        <v>12.004</v>
      </c>
      <c r="HK323">
        <v>4.9752</v>
      </c>
      <c r="HL323">
        <v>3.294</v>
      </c>
      <c r="HM323">
        <v>9999</v>
      </c>
      <c r="HN323">
        <v>999.9</v>
      </c>
      <c r="HO323">
        <v>9999</v>
      </c>
      <c r="HP323">
        <v>9999</v>
      </c>
      <c r="HQ323">
        <v>1.86325</v>
      </c>
      <c r="HR323">
        <v>1.86813</v>
      </c>
      <c r="HS323">
        <v>1.86788</v>
      </c>
      <c r="HT323">
        <v>1.86905</v>
      </c>
      <c r="HU323">
        <v>1.86984</v>
      </c>
      <c r="HV323">
        <v>1.8659</v>
      </c>
      <c r="HW323">
        <v>1.86697</v>
      </c>
      <c r="HX323">
        <v>1.86841</v>
      </c>
      <c r="HY323">
        <v>5</v>
      </c>
      <c r="HZ323">
        <v>0</v>
      </c>
      <c r="IA323">
        <v>0</v>
      </c>
      <c r="IB323">
        <v>0</v>
      </c>
      <c r="IC323" t="s">
        <v>426</v>
      </c>
      <c r="ID323" t="s">
        <v>427</v>
      </c>
      <c r="IE323" t="s">
        <v>428</v>
      </c>
      <c r="IF323" t="s">
        <v>428</v>
      </c>
      <c r="IG323" t="s">
        <v>428</v>
      </c>
      <c r="IH323" t="s">
        <v>428</v>
      </c>
      <c r="II323">
        <v>0</v>
      </c>
      <c r="IJ323">
        <v>100</v>
      </c>
      <c r="IK323">
        <v>100</v>
      </c>
      <c r="IL323">
        <v>2.164</v>
      </c>
      <c r="IM323">
        <v>0.3768</v>
      </c>
      <c r="IN323">
        <v>0.725814700763697</v>
      </c>
      <c r="IO323">
        <v>0.00362048344270013</v>
      </c>
      <c r="IP323">
        <v>-5.06934738496834e-07</v>
      </c>
      <c r="IQ323">
        <v>1.8318064437723e-10</v>
      </c>
      <c r="IR323">
        <v>-0.101343419155985</v>
      </c>
      <c r="IS323">
        <v>-0.0180113055313949</v>
      </c>
      <c r="IT323">
        <v>0.00213158163258544</v>
      </c>
      <c r="IU323">
        <v>-2.28843148016446e-05</v>
      </c>
      <c r="IV323">
        <v>5</v>
      </c>
      <c r="IW323">
        <v>2442</v>
      </c>
      <c r="IX323">
        <v>1</v>
      </c>
      <c r="IY323">
        <v>27</v>
      </c>
      <c r="IZ323">
        <v>29309851</v>
      </c>
      <c r="JA323">
        <v>29309851</v>
      </c>
      <c r="JB323">
        <v>0.947266</v>
      </c>
      <c r="JC323">
        <v>2.61719</v>
      </c>
      <c r="JD323">
        <v>1.54785</v>
      </c>
      <c r="JE323">
        <v>2.31689</v>
      </c>
      <c r="JF323">
        <v>1.64551</v>
      </c>
      <c r="JG323">
        <v>2.29858</v>
      </c>
      <c r="JH323">
        <v>33.8961</v>
      </c>
      <c r="JI323">
        <v>24.2101</v>
      </c>
      <c r="JJ323">
        <v>18</v>
      </c>
      <c r="JK323">
        <v>504.961</v>
      </c>
      <c r="JL323">
        <v>334.706</v>
      </c>
      <c r="JM323">
        <v>30.7241</v>
      </c>
      <c r="JN323">
        <v>29.0313</v>
      </c>
      <c r="JO323">
        <v>30.0001</v>
      </c>
      <c r="JP323">
        <v>28.9731</v>
      </c>
      <c r="JQ323">
        <v>28.9267</v>
      </c>
      <c r="JR323">
        <v>18.9881</v>
      </c>
      <c r="JS323">
        <v>24.5086</v>
      </c>
      <c r="JT323">
        <v>86.0734</v>
      </c>
      <c r="JU323">
        <v>30.7361</v>
      </c>
      <c r="JV323">
        <v>419.9</v>
      </c>
      <c r="JW323">
        <v>24.3189</v>
      </c>
      <c r="JX323">
        <v>96.5516</v>
      </c>
      <c r="JY323">
        <v>94.4238</v>
      </c>
    </row>
    <row r="324" spans="1:285">
      <c r="A324">
        <v>308</v>
      </c>
      <c r="B324">
        <v>1758591064.1</v>
      </c>
      <c r="C324">
        <v>7524</v>
      </c>
      <c r="D324" t="s">
        <v>1049</v>
      </c>
      <c r="E324" t="s">
        <v>1050</v>
      </c>
      <c r="F324">
        <v>5</v>
      </c>
      <c r="G324" t="s">
        <v>419</v>
      </c>
      <c r="H324" t="s">
        <v>1036</v>
      </c>
      <c r="I324" t="s">
        <v>421</v>
      </c>
      <c r="J324">
        <v>1758591061.1</v>
      </c>
      <c r="K324">
        <f>(L324)/1000</f>
        <v>0</v>
      </c>
      <c r="L324">
        <f>1000*DL324*AJ324*(DH324-DI324)/(100*DA324*(1000-AJ324*DH324))</f>
        <v>0</v>
      </c>
      <c r="M324">
        <f>DL324*AJ324*(DG324-DF324*(1000-AJ324*DI324)/(1000-AJ324*DH324))/(100*DA324)</f>
        <v>0</v>
      </c>
      <c r="N324">
        <f>DF324 - IF(AJ324&gt;1, M324*DA324*100.0/(AL324), 0)</f>
        <v>0</v>
      </c>
      <c r="O324">
        <f>((U324-K324/2)*N324-M324)/(U324+K324/2)</f>
        <v>0</v>
      </c>
      <c r="P324">
        <f>O324*(DM324+DN324)/1000.0</f>
        <v>0</v>
      </c>
      <c r="Q324">
        <f>(DF324 - IF(AJ324&gt;1, M324*DA324*100.0/(AL324), 0))*(DM324+DN324)/1000.0</f>
        <v>0</v>
      </c>
      <c r="R324">
        <f>2.0/((1/T324-1/S324)+SIGN(T324)*SQRT((1/T324-1/S324)*(1/T324-1/S324) + 4*DB324/((DB324+1)*(DB324+1))*(2*1/T324*1/S324-1/S324*1/S324)))</f>
        <v>0</v>
      </c>
      <c r="S324">
        <f>IF(LEFT(DC324,1)&lt;&gt;"0",IF(LEFT(DC324,1)="1",3.0,DD324),$D$5+$E$5*(DT324*DM324/($K$5*1000))+$F$5*(DT324*DM324/($K$5*1000))*MAX(MIN(DA324,$J$5),$I$5)*MAX(MIN(DA324,$J$5),$I$5)+$G$5*MAX(MIN(DA324,$J$5),$I$5)*(DT324*DM324/($K$5*1000))+$H$5*(DT324*DM324/($K$5*1000))*(DT324*DM324/($K$5*1000)))</f>
        <v>0</v>
      </c>
      <c r="T324">
        <f>K324*(1000-(1000*0.61365*exp(17.502*X324/(240.97+X324))/(DM324+DN324)+DH324)/2)/(1000*0.61365*exp(17.502*X324/(240.97+X324))/(DM324+DN324)-DH324)</f>
        <v>0</v>
      </c>
      <c r="U324">
        <f>1/((DB324+1)/(R324/1.6)+1/(S324/1.37)) + DB324/((DB324+1)/(R324/1.6) + DB324/(S324/1.37))</f>
        <v>0</v>
      </c>
      <c r="V324">
        <f>(CW324*CZ324)</f>
        <v>0</v>
      </c>
      <c r="W324">
        <f>(DO324+(V324+2*0.95*5.67E-8*(((DO324+$B$7)+273)^4-(DO324+273)^4)-44100*K324)/(1.84*29.3*S324+8*0.95*5.67E-8*(DO324+273)^3))</f>
        <v>0</v>
      </c>
      <c r="X324">
        <f>($C$7*DP324+$D$7*DQ324+$E$7*W324)</f>
        <v>0</v>
      </c>
      <c r="Y324">
        <f>0.61365*exp(17.502*X324/(240.97+X324))</f>
        <v>0</v>
      </c>
      <c r="Z324">
        <f>(AA324/AB324*100)</f>
        <v>0</v>
      </c>
      <c r="AA324">
        <f>DH324*(DM324+DN324)/1000</f>
        <v>0</v>
      </c>
      <c r="AB324">
        <f>0.61365*exp(17.502*DO324/(240.97+DO324))</f>
        <v>0</v>
      </c>
      <c r="AC324">
        <f>(Y324-DH324*(DM324+DN324)/1000)</f>
        <v>0</v>
      </c>
      <c r="AD324">
        <f>(-K324*44100)</f>
        <v>0</v>
      </c>
      <c r="AE324">
        <f>2*29.3*S324*0.92*(DO324-X324)</f>
        <v>0</v>
      </c>
      <c r="AF324">
        <f>2*0.95*5.67E-8*(((DO324+$B$7)+273)^4-(X324+273)^4)</f>
        <v>0</v>
      </c>
      <c r="AG324">
        <f>V324+AF324+AD324+AE324</f>
        <v>0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MAX(0,($B$13+$C$13*DT324)/(1+$D$13*DT324)*DM324/(DO324+273)*$E$13)</f>
        <v>0</v>
      </c>
      <c r="AM324" t="s">
        <v>422</v>
      </c>
      <c r="AN324" t="s">
        <v>422</v>
      </c>
      <c r="AO324">
        <v>0</v>
      </c>
      <c r="AP324">
        <v>0</v>
      </c>
      <c r="AQ324">
        <f>1-AO324/AP324</f>
        <v>0</v>
      </c>
      <c r="AR324">
        <v>0</v>
      </c>
      <c r="AS324" t="s">
        <v>422</v>
      </c>
      <c r="AT324" t="s">
        <v>422</v>
      </c>
      <c r="AU324">
        <v>0</v>
      </c>
      <c r="AV324">
        <v>0</v>
      </c>
      <c r="AW324">
        <f>1-AU324/AV324</f>
        <v>0</v>
      </c>
      <c r="AX324">
        <v>0.5</v>
      </c>
      <c r="AY324">
        <f>CX324</f>
        <v>0</v>
      </c>
      <c r="AZ324">
        <f>M324</f>
        <v>0</v>
      </c>
      <c r="BA324">
        <f>AW324*AX324*AY324</f>
        <v>0</v>
      </c>
      <c r="BB324">
        <f>(AZ324-AR324)/AY324</f>
        <v>0</v>
      </c>
      <c r="BC324">
        <f>(AP324-AV324)/AV324</f>
        <v>0</v>
      </c>
      <c r="BD324">
        <f>AO324/(AQ324+AO324/AV324)</f>
        <v>0</v>
      </c>
      <c r="BE324" t="s">
        <v>422</v>
      </c>
      <c r="BF324">
        <v>0</v>
      </c>
      <c r="BG324">
        <f>IF(BF324&lt;&gt;0, BF324, BD324)</f>
        <v>0</v>
      </c>
      <c r="BH324">
        <f>1-BG324/AV324</f>
        <v>0</v>
      </c>
      <c r="BI324">
        <f>(AV324-AU324)/(AV324-BG324)</f>
        <v>0</v>
      </c>
      <c r="BJ324">
        <f>(AP324-AV324)/(AP324-BG324)</f>
        <v>0</v>
      </c>
      <c r="BK324">
        <f>(AV324-AU324)/(AV324-AO324)</f>
        <v>0</v>
      </c>
      <c r="BL324">
        <f>(AP324-AV324)/(AP324-AO324)</f>
        <v>0</v>
      </c>
      <c r="BM324">
        <f>(BI324*BG324/AU324)</f>
        <v>0</v>
      </c>
      <c r="BN324">
        <f>(1-BM324)</f>
        <v>0</v>
      </c>
      <c r="CW324">
        <f>$B$11*DU324+$C$11*DV324+$F$11*EG324*(1-EJ324)</f>
        <v>0</v>
      </c>
      <c r="CX324">
        <f>CW324*CY324</f>
        <v>0</v>
      </c>
      <c r="CY324">
        <f>($B$11*$D$9+$C$11*$D$9+$F$11*((ET324+EL324)/MAX(ET324+EL324+EU324, 0.1)*$I$9+EU324/MAX(ET324+EL324+EU324, 0.1)*$J$9))/($B$11+$C$11+$F$11)</f>
        <v>0</v>
      </c>
      <c r="CZ324">
        <f>($B$11*$K$9+$C$11*$K$9+$F$11*((ET324+EL324)/MAX(ET324+EL324+EU324, 0.1)*$P$9+EU324/MAX(ET324+EL324+EU324, 0.1)*$Q$9))/($B$11+$C$11+$F$11)</f>
        <v>0</v>
      </c>
      <c r="DA324">
        <v>1.1</v>
      </c>
      <c r="DB324">
        <v>0.5</v>
      </c>
      <c r="DC324" t="s">
        <v>423</v>
      </c>
      <c r="DD324">
        <v>2</v>
      </c>
      <c r="DE324">
        <v>1758591061.1</v>
      </c>
      <c r="DF324">
        <v>420.325333333333</v>
      </c>
      <c r="DG324">
        <v>419.860333333333</v>
      </c>
      <c r="DH324">
        <v>24.3539666666667</v>
      </c>
      <c r="DI324">
        <v>24.2726333333333</v>
      </c>
      <c r="DJ324">
        <v>418.161333333333</v>
      </c>
      <c r="DK324">
        <v>23.9771666666667</v>
      </c>
      <c r="DL324">
        <v>500.044</v>
      </c>
      <c r="DM324">
        <v>89.6451666666667</v>
      </c>
      <c r="DN324">
        <v>0.0344642666666667</v>
      </c>
      <c r="DO324">
        <v>30.3858</v>
      </c>
      <c r="DP324">
        <v>29.9859</v>
      </c>
      <c r="DQ324">
        <v>999.9</v>
      </c>
      <c r="DR324">
        <v>0</v>
      </c>
      <c r="DS324">
        <v>0</v>
      </c>
      <c r="DT324">
        <v>10004.6066666667</v>
      </c>
      <c r="DU324">
        <v>0</v>
      </c>
      <c r="DV324">
        <v>0.294208</v>
      </c>
      <c r="DW324">
        <v>0.465332333333333</v>
      </c>
      <c r="DX324">
        <v>430.818</v>
      </c>
      <c r="DY324">
        <v>430.305</v>
      </c>
      <c r="DZ324">
        <v>0.0813541333333333</v>
      </c>
      <c r="EA324">
        <v>419.860333333333</v>
      </c>
      <c r="EB324">
        <v>24.2726333333333</v>
      </c>
      <c r="EC324">
        <v>2.18321333333333</v>
      </c>
      <c r="ED324">
        <v>2.17592333333333</v>
      </c>
      <c r="EE324">
        <v>18.8396666666667</v>
      </c>
      <c r="EF324">
        <v>18.7861333333333</v>
      </c>
      <c r="EG324">
        <v>0.00500059</v>
      </c>
      <c r="EH324">
        <v>0</v>
      </c>
      <c r="EI324">
        <v>0</v>
      </c>
      <c r="EJ324">
        <v>0</v>
      </c>
      <c r="EK324">
        <v>108.9</v>
      </c>
      <c r="EL324">
        <v>0.00500059</v>
      </c>
      <c r="EM324">
        <v>-9.76666666666667</v>
      </c>
      <c r="EN324">
        <v>-0.8</v>
      </c>
      <c r="EO324">
        <v>36.229</v>
      </c>
      <c r="EP324">
        <v>40.8123333333333</v>
      </c>
      <c r="EQ324">
        <v>37.979</v>
      </c>
      <c r="ER324">
        <v>41.583</v>
      </c>
      <c r="ES324">
        <v>38.9996666666667</v>
      </c>
      <c r="ET324">
        <v>0</v>
      </c>
      <c r="EU324">
        <v>0</v>
      </c>
      <c r="EV324">
        <v>0</v>
      </c>
      <c r="EW324">
        <v>1758591063.2</v>
      </c>
      <c r="EX324">
        <v>0</v>
      </c>
      <c r="EY324">
        <v>107.619230769231</v>
      </c>
      <c r="EZ324">
        <v>-2.04786307196996</v>
      </c>
      <c r="FA324">
        <v>4.85811991194746</v>
      </c>
      <c r="FB324">
        <v>-8.59615384615385</v>
      </c>
      <c r="FC324">
        <v>15</v>
      </c>
      <c r="FD324">
        <v>0</v>
      </c>
      <c r="FE324" t="s">
        <v>424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0.431861619047619</v>
      </c>
      <c r="FR324">
        <v>0.137569168831169</v>
      </c>
      <c r="FS324">
        <v>0.0358879102251868</v>
      </c>
      <c r="FT324">
        <v>1</v>
      </c>
      <c r="FU324">
        <v>106.814705882353</v>
      </c>
      <c r="FV324">
        <v>9.94805201832415</v>
      </c>
      <c r="FW324">
        <v>6.54891694471605</v>
      </c>
      <c r="FX324">
        <v>-1</v>
      </c>
      <c r="FY324">
        <v>0.0787303523809524</v>
      </c>
      <c r="FZ324">
        <v>0.015959664935065</v>
      </c>
      <c r="GA324">
        <v>0.00178752975030029</v>
      </c>
      <c r="GB324">
        <v>1</v>
      </c>
      <c r="GC324">
        <v>2</v>
      </c>
      <c r="GD324">
        <v>2</v>
      </c>
      <c r="GE324" t="s">
        <v>425</v>
      </c>
      <c r="GF324">
        <v>3.13309</v>
      </c>
      <c r="GG324">
        <v>2.71261</v>
      </c>
      <c r="GH324">
        <v>0.0885511</v>
      </c>
      <c r="GI324">
        <v>0.0889699</v>
      </c>
      <c r="GJ324">
        <v>0.102965</v>
      </c>
      <c r="GK324">
        <v>0.103407</v>
      </c>
      <c r="GL324">
        <v>34288.7</v>
      </c>
      <c r="GM324">
        <v>36684.2</v>
      </c>
      <c r="GN324">
        <v>34041.2</v>
      </c>
      <c r="GO324">
        <v>36462.6</v>
      </c>
      <c r="GP324">
        <v>43141.8</v>
      </c>
      <c r="GQ324">
        <v>46933.9</v>
      </c>
      <c r="GR324">
        <v>53121.9</v>
      </c>
      <c r="GS324">
        <v>58280.3</v>
      </c>
      <c r="GT324">
        <v>1.9446</v>
      </c>
      <c r="GU324">
        <v>1.65537</v>
      </c>
      <c r="GV324">
        <v>0.0762008</v>
      </c>
      <c r="GW324">
        <v>0</v>
      </c>
      <c r="GX324">
        <v>28.7526</v>
      </c>
      <c r="GY324">
        <v>999.9</v>
      </c>
      <c r="GZ324">
        <v>60.658</v>
      </c>
      <c r="HA324">
        <v>30.655</v>
      </c>
      <c r="HB324">
        <v>29.9312</v>
      </c>
      <c r="HC324">
        <v>55.005</v>
      </c>
      <c r="HD324">
        <v>45.3566</v>
      </c>
      <c r="HE324">
        <v>1</v>
      </c>
      <c r="HF324">
        <v>0.128882</v>
      </c>
      <c r="HG324">
        <v>-1.11364</v>
      </c>
      <c r="HH324">
        <v>20.1291</v>
      </c>
      <c r="HI324">
        <v>5.19752</v>
      </c>
      <c r="HJ324">
        <v>12.004</v>
      </c>
      <c r="HK324">
        <v>4.9752</v>
      </c>
      <c r="HL324">
        <v>3.294</v>
      </c>
      <c r="HM324">
        <v>9999</v>
      </c>
      <c r="HN324">
        <v>999.9</v>
      </c>
      <c r="HO324">
        <v>9999</v>
      </c>
      <c r="HP324">
        <v>9999</v>
      </c>
      <c r="HQ324">
        <v>1.86325</v>
      </c>
      <c r="HR324">
        <v>1.86813</v>
      </c>
      <c r="HS324">
        <v>1.86788</v>
      </c>
      <c r="HT324">
        <v>1.86905</v>
      </c>
      <c r="HU324">
        <v>1.86984</v>
      </c>
      <c r="HV324">
        <v>1.86591</v>
      </c>
      <c r="HW324">
        <v>1.86694</v>
      </c>
      <c r="HX324">
        <v>1.86841</v>
      </c>
      <c r="HY324">
        <v>5</v>
      </c>
      <c r="HZ324">
        <v>0</v>
      </c>
      <c r="IA324">
        <v>0</v>
      </c>
      <c r="IB324">
        <v>0</v>
      </c>
      <c r="IC324" t="s">
        <v>426</v>
      </c>
      <c r="ID324" t="s">
        <v>427</v>
      </c>
      <c r="IE324" t="s">
        <v>428</v>
      </c>
      <c r="IF324" t="s">
        <v>428</v>
      </c>
      <c r="IG324" t="s">
        <v>428</v>
      </c>
      <c r="IH324" t="s">
        <v>428</v>
      </c>
      <c r="II324">
        <v>0</v>
      </c>
      <c r="IJ324">
        <v>100</v>
      </c>
      <c r="IK324">
        <v>100</v>
      </c>
      <c r="IL324">
        <v>2.165</v>
      </c>
      <c r="IM324">
        <v>0.3767</v>
      </c>
      <c r="IN324">
        <v>0.725814700763697</v>
      </c>
      <c r="IO324">
        <v>0.00362048344270013</v>
      </c>
      <c r="IP324">
        <v>-5.06934738496834e-07</v>
      </c>
      <c r="IQ324">
        <v>1.8318064437723e-10</v>
      </c>
      <c r="IR324">
        <v>-0.101343419155985</v>
      </c>
      <c r="IS324">
        <v>-0.0180113055313949</v>
      </c>
      <c r="IT324">
        <v>0.00213158163258544</v>
      </c>
      <c r="IU324">
        <v>-2.28843148016446e-05</v>
      </c>
      <c r="IV324">
        <v>5</v>
      </c>
      <c r="IW324">
        <v>2442</v>
      </c>
      <c r="IX324">
        <v>1</v>
      </c>
      <c r="IY324">
        <v>27</v>
      </c>
      <c r="IZ324">
        <v>29309851.1</v>
      </c>
      <c r="JA324">
        <v>29309851.1</v>
      </c>
      <c r="JB324">
        <v>0.947266</v>
      </c>
      <c r="JC324">
        <v>2.60986</v>
      </c>
      <c r="JD324">
        <v>1.54785</v>
      </c>
      <c r="JE324">
        <v>2.31689</v>
      </c>
      <c r="JF324">
        <v>1.64673</v>
      </c>
      <c r="JG324">
        <v>2.34375</v>
      </c>
      <c r="JH324">
        <v>33.8961</v>
      </c>
      <c r="JI324">
        <v>24.2188</v>
      </c>
      <c r="JJ324">
        <v>18</v>
      </c>
      <c r="JK324">
        <v>504.977</v>
      </c>
      <c r="JL324">
        <v>334.67</v>
      </c>
      <c r="JM324">
        <v>30.7284</v>
      </c>
      <c r="JN324">
        <v>29.0313</v>
      </c>
      <c r="JO324">
        <v>30.0001</v>
      </c>
      <c r="JP324">
        <v>28.9731</v>
      </c>
      <c r="JQ324">
        <v>28.9267</v>
      </c>
      <c r="JR324">
        <v>18.9873</v>
      </c>
      <c r="JS324">
        <v>24.5086</v>
      </c>
      <c r="JT324">
        <v>86.0734</v>
      </c>
      <c r="JU324">
        <v>30.7361</v>
      </c>
      <c r="JV324">
        <v>419.9</v>
      </c>
      <c r="JW324">
        <v>24.3189</v>
      </c>
      <c r="JX324">
        <v>96.5518</v>
      </c>
      <c r="JY324">
        <v>94.4238</v>
      </c>
    </row>
    <row r="325" spans="1:285">
      <c r="A325">
        <v>309</v>
      </c>
      <c r="B325">
        <v>1758591066.1</v>
      </c>
      <c r="C325">
        <v>7526</v>
      </c>
      <c r="D325" t="s">
        <v>1051</v>
      </c>
      <c r="E325" t="s">
        <v>1052</v>
      </c>
      <c r="F325">
        <v>5</v>
      </c>
      <c r="G325" t="s">
        <v>419</v>
      </c>
      <c r="H325" t="s">
        <v>1036</v>
      </c>
      <c r="I325" t="s">
        <v>421</v>
      </c>
      <c r="J325">
        <v>1758591063.1</v>
      </c>
      <c r="K325">
        <f>(L325)/1000</f>
        <v>0</v>
      </c>
      <c r="L325">
        <f>1000*DL325*AJ325*(DH325-DI325)/(100*DA325*(1000-AJ325*DH325))</f>
        <v>0</v>
      </c>
      <c r="M325">
        <f>DL325*AJ325*(DG325-DF325*(1000-AJ325*DI325)/(1000-AJ325*DH325))/(100*DA325)</f>
        <v>0</v>
      </c>
      <c r="N325">
        <f>DF325 - IF(AJ325&gt;1, M325*DA325*100.0/(AL325), 0)</f>
        <v>0</v>
      </c>
      <c r="O325">
        <f>((U325-K325/2)*N325-M325)/(U325+K325/2)</f>
        <v>0</v>
      </c>
      <c r="P325">
        <f>O325*(DM325+DN325)/1000.0</f>
        <v>0</v>
      </c>
      <c r="Q325">
        <f>(DF325 - IF(AJ325&gt;1, M325*DA325*100.0/(AL325), 0))*(DM325+DN325)/1000.0</f>
        <v>0</v>
      </c>
      <c r="R325">
        <f>2.0/((1/T325-1/S325)+SIGN(T325)*SQRT((1/T325-1/S325)*(1/T325-1/S325) + 4*DB325/((DB325+1)*(DB325+1))*(2*1/T325*1/S325-1/S325*1/S325)))</f>
        <v>0</v>
      </c>
      <c r="S325">
        <f>IF(LEFT(DC325,1)&lt;&gt;"0",IF(LEFT(DC325,1)="1",3.0,DD325),$D$5+$E$5*(DT325*DM325/($K$5*1000))+$F$5*(DT325*DM325/($K$5*1000))*MAX(MIN(DA325,$J$5),$I$5)*MAX(MIN(DA325,$J$5),$I$5)+$G$5*MAX(MIN(DA325,$J$5),$I$5)*(DT325*DM325/($K$5*1000))+$H$5*(DT325*DM325/($K$5*1000))*(DT325*DM325/($K$5*1000)))</f>
        <v>0</v>
      </c>
      <c r="T325">
        <f>K325*(1000-(1000*0.61365*exp(17.502*X325/(240.97+X325))/(DM325+DN325)+DH325)/2)/(1000*0.61365*exp(17.502*X325/(240.97+X325))/(DM325+DN325)-DH325)</f>
        <v>0</v>
      </c>
      <c r="U325">
        <f>1/((DB325+1)/(R325/1.6)+1/(S325/1.37)) + DB325/((DB325+1)/(R325/1.6) + DB325/(S325/1.37))</f>
        <v>0</v>
      </c>
      <c r="V325">
        <f>(CW325*CZ325)</f>
        <v>0</v>
      </c>
      <c r="W325">
        <f>(DO325+(V325+2*0.95*5.67E-8*(((DO325+$B$7)+273)^4-(DO325+273)^4)-44100*K325)/(1.84*29.3*S325+8*0.95*5.67E-8*(DO325+273)^3))</f>
        <v>0</v>
      </c>
      <c r="X325">
        <f>($C$7*DP325+$D$7*DQ325+$E$7*W325)</f>
        <v>0</v>
      </c>
      <c r="Y325">
        <f>0.61365*exp(17.502*X325/(240.97+X325))</f>
        <v>0</v>
      </c>
      <c r="Z325">
        <f>(AA325/AB325*100)</f>
        <v>0</v>
      </c>
      <c r="AA325">
        <f>DH325*(DM325+DN325)/1000</f>
        <v>0</v>
      </c>
      <c r="AB325">
        <f>0.61365*exp(17.502*DO325/(240.97+DO325))</f>
        <v>0</v>
      </c>
      <c r="AC325">
        <f>(Y325-DH325*(DM325+DN325)/1000)</f>
        <v>0</v>
      </c>
      <c r="AD325">
        <f>(-K325*44100)</f>
        <v>0</v>
      </c>
      <c r="AE325">
        <f>2*29.3*S325*0.92*(DO325-X325)</f>
        <v>0</v>
      </c>
      <c r="AF325">
        <f>2*0.95*5.67E-8*(((DO325+$B$7)+273)^4-(X325+273)^4)</f>
        <v>0</v>
      </c>
      <c r="AG325">
        <f>V325+AF325+AD325+AE325</f>
        <v>0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MAX(0,($B$13+$C$13*DT325)/(1+$D$13*DT325)*DM325/(DO325+273)*$E$13)</f>
        <v>0</v>
      </c>
      <c r="AM325" t="s">
        <v>422</v>
      </c>
      <c r="AN325" t="s">
        <v>422</v>
      </c>
      <c r="AO325">
        <v>0</v>
      </c>
      <c r="AP325">
        <v>0</v>
      </c>
      <c r="AQ325">
        <f>1-AO325/AP325</f>
        <v>0</v>
      </c>
      <c r="AR325">
        <v>0</v>
      </c>
      <c r="AS325" t="s">
        <v>422</v>
      </c>
      <c r="AT325" t="s">
        <v>422</v>
      </c>
      <c r="AU325">
        <v>0</v>
      </c>
      <c r="AV325">
        <v>0</v>
      </c>
      <c r="AW325">
        <f>1-AU325/AV325</f>
        <v>0</v>
      </c>
      <c r="AX325">
        <v>0.5</v>
      </c>
      <c r="AY325">
        <f>CX325</f>
        <v>0</v>
      </c>
      <c r="AZ325">
        <f>M325</f>
        <v>0</v>
      </c>
      <c r="BA325">
        <f>AW325*AX325*AY325</f>
        <v>0</v>
      </c>
      <c r="BB325">
        <f>(AZ325-AR325)/AY325</f>
        <v>0</v>
      </c>
      <c r="BC325">
        <f>(AP325-AV325)/AV325</f>
        <v>0</v>
      </c>
      <c r="BD325">
        <f>AO325/(AQ325+AO325/AV325)</f>
        <v>0</v>
      </c>
      <c r="BE325" t="s">
        <v>422</v>
      </c>
      <c r="BF325">
        <v>0</v>
      </c>
      <c r="BG325">
        <f>IF(BF325&lt;&gt;0, BF325, BD325)</f>
        <v>0</v>
      </c>
      <c r="BH325">
        <f>1-BG325/AV325</f>
        <v>0</v>
      </c>
      <c r="BI325">
        <f>(AV325-AU325)/(AV325-BG325)</f>
        <v>0</v>
      </c>
      <c r="BJ325">
        <f>(AP325-AV325)/(AP325-BG325)</f>
        <v>0</v>
      </c>
      <c r="BK325">
        <f>(AV325-AU325)/(AV325-AO325)</f>
        <v>0</v>
      </c>
      <c r="BL325">
        <f>(AP325-AV325)/(AP325-AO325)</f>
        <v>0</v>
      </c>
      <c r="BM325">
        <f>(BI325*BG325/AU325)</f>
        <v>0</v>
      </c>
      <c r="BN325">
        <f>(1-BM325)</f>
        <v>0</v>
      </c>
      <c r="CW325">
        <f>$B$11*DU325+$C$11*DV325+$F$11*EG325*(1-EJ325)</f>
        <v>0</v>
      </c>
      <c r="CX325">
        <f>CW325*CY325</f>
        <v>0</v>
      </c>
      <c r="CY325">
        <f>($B$11*$D$9+$C$11*$D$9+$F$11*((ET325+EL325)/MAX(ET325+EL325+EU325, 0.1)*$I$9+EU325/MAX(ET325+EL325+EU325, 0.1)*$J$9))/($B$11+$C$11+$F$11)</f>
        <v>0</v>
      </c>
      <c r="CZ325">
        <f>($B$11*$K$9+$C$11*$K$9+$F$11*((ET325+EL325)/MAX(ET325+EL325+EU325, 0.1)*$P$9+EU325/MAX(ET325+EL325+EU325, 0.1)*$Q$9))/($B$11+$C$11+$F$11)</f>
        <v>0</v>
      </c>
      <c r="DA325">
        <v>1.1</v>
      </c>
      <c r="DB325">
        <v>0.5</v>
      </c>
      <c r="DC325" t="s">
        <v>423</v>
      </c>
      <c r="DD325">
        <v>2</v>
      </c>
      <c r="DE325">
        <v>1758591063.1</v>
      </c>
      <c r="DF325">
        <v>420.313333333333</v>
      </c>
      <c r="DG325">
        <v>419.884333333333</v>
      </c>
      <c r="DH325">
        <v>24.3525666666667</v>
      </c>
      <c r="DI325">
        <v>24.2666666666667</v>
      </c>
      <c r="DJ325">
        <v>418.149333333333</v>
      </c>
      <c r="DK325">
        <v>23.9758333333333</v>
      </c>
      <c r="DL325">
        <v>500.027333333333</v>
      </c>
      <c r="DM325">
        <v>89.6445</v>
      </c>
      <c r="DN325">
        <v>0.0346042666666667</v>
      </c>
      <c r="DO325">
        <v>30.3858</v>
      </c>
      <c r="DP325">
        <v>29.9902</v>
      </c>
      <c r="DQ325">
        <v>999.9</v>
      </c>
      <c r="DR325">
        <v>0</v>
      </c>
      <c r="DS325">
        <v>0</v>
      </c>
      <c r="DT325">
        <v>9995.23333333333</v>
      </c>
      <c r="DU325">
        <v>0</v>
      </c>
      <c r="DV325">
        <v>0.289611</v>
      </c>
      <c r="DW325">
        <v>0.42924</v>
      </c>
      <c r="DX325">
        <v>430.805</v>
      </c>
      <c r="DY325">
        <v>430.327</v>
      </c>
      <c r="DZ325">
        <v>0.0859095</v>
      </c>
      <c r="EA325">
        <v>419.884333333333</v>
      </c>
      <c r="EB325">
        <v>24.2666666666667</v>
      </c>
      <c r="EC325">
        <v>2.18307333333333</v>
      </c>
      <c r="ED325">
        <v>2.17537333333333</v>
      </c>
      <c r="EE325">
        <v>18.8386333333333</v>
      </c>
      <c r="EF325">
        <v>18.7821</v>
      </c>
      <c r="EG325">
        <v>0.00500059</v>
      </c>
      <c r="EH325">
        <v>0</v>
      </c>
      <c r="EI325">
        <v>0</v>
      </c>
      <c r="EJ325">
        <v>0</v>
      </c>
      <c r="EK325">
        <v>110.766666666667</v>
      </c>
      <c r="EL325">
        <v>0.00500059</v>
      </c>
      <c r="EM325">
        <v>-9.43333333333333</v>
      </c>
      <c r="EN325">
        <v>-0.633333333333333</v>
      </c>
      <c r="EO325">
        <v>36.229</v>
      </c>
      <c r="EP325">
        <v>40.7496666666667</v>
      </c>
      <c r="EQ325">
        <v>37.958</v>
      </c>
      <c r="ER325">
        <v>41.4996666666667</v>
      </c>
      <c r="ES325">
        <v>38.958</v>
      </c>
      <c r="ET325">
        <v>0</v>
      </c>
      <c r="EU325">
        <v>0</v>
      </c>
      <c r="EV325">
        <v>0</v>
      </c>
      <c r="EW325">
        <v>1758591065.6</v>
      </c>
      <c r="EX325">
        <v>0</v>
      </c>
      <c r="EY325">
        <v>108.05</v>
      </c>
      <c r="EZ325">
        <v>-7.31282022264347</v>
      </c>
      <c r="FA325">
        <v>-6.14358951385516</v>
      </c>
      <c r="FB325">
        <v>-9.41153846153846</v>
      </c>
      <c r="FC325">
        <v>15</v>
      </c>
      <c r="FD325">
        <v>0</v>
      </c>
      <c r="FE325" t="s">
        <v>424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0.436045428571429</v>
      </c>
      <c r="FR325">
        <v>0.138925324675325</v>
      </c>
      <c r="FS325">
        <v>0.0354356967445076</v>
      </c>
      <c r="FT325">
        <v>1</v>
      </c>
      <c r="FU325">
        <v>107.05</v>
      </c>
      <c r="FV325">
        <v>9.37967921756294</v>
      </c>
      <c r="FW325">
        <v>6.33859559505472</v>
      </c>
      <c r="FX325">
        <v>-1</v>
      </c>
      <c r="FY325">
        <v>0.0797520571428571</v>
      </c>
      <c r="FZ325">
        <v>0.0224356831168832</v>
      </c>
      <c r="GA325">
        <v>0.00277463458264523</v>
      </c>
      <c r="GB325">
        <v>1</v>
      </c>
      <c r="GC325">
        <v>2</v>
      </c>
      <c r="GD325">
        <v>2</v>
      </c>
      <c r="GE325" t="s">
        <v>425</v>
      </c>
      <c r="GF325">
        <v>3.13305</v>
      </c>
      <c r="GG325">
        <v>2.71258</v>
      </c>
      <c r="GH325">
        <v>0.0885508</v>
      </c>
      <c r="GI325">
        <v>0.0889856</v>
      </c>
      <c r="GJ325">
        <v>0.102953</v>
      </c>
      <c r="GK325">
        <v>0.103367</v>
      </c>
      <c r="GL325">
        <v>34288.6</v>
      </c>
      <c r="GM325">
        <v>36683.8</v>
      </c>
      <c r="GN325">
        <v>34041.1</v>
      </c>
      <c r="GO325">
        <v>36462.9</v>
      </c>
      <c r="GP325">
        <v>43142.1</v>
      </c>
      <c r="GQ325">
        <v>46936.1</v>
      </c>
      <c r="GR325">
        <v>53121.6</v>
      </c>
      <c r="GS325">
        <v>58280.4</v>
      </c>
      <c r="GT325">
        <v>1.9444</v>
      </c>
      <c r="GU325">
        <v>1.65567</v>
      </c>
      <c r="GV325">
        <v>0.0760891</v>
      </c>
      <c r="GW325">
        <v>0</v>
      </c>
      <c r="GX325">
        <v>28.7538</v>
      </c>
      <c r="GY325">
        <v>999.9</v>
      </c>
      <c r="GZ325">
        <v>60.658</v>
      </c>
      <c r="HA325">
        <v>30.665</v>
      </c>
      <c r="HB325">
        <v>29.9507</v>
      </c>
      <c r="HC325">
        <v>54.865</v>
      </c>
      <c r="HD325">
        <v>45.3486</v>
      </c>
      <c r="HE325">
        <v>1</v>
      </c>
      <c r="HF325">
        <v>0.129042</v>
      </c>
      <c r="HG325">
        <v>-1.1105</v>
      </c>
      <c r="HH325">
        <v>20.1291</v>
      </c>
      <c r="HI325">
        <v>5.19632</v>
      </c>
      <c r="HJ325">
        <v>12.004</v>
      </c>
      <c r="HK325">
        <v>4.9754</v>
      </c>
      <c r="HL325">
        <v>3.294</v>
      </c>
      <c r="HM325">
        <v>9999</v>
      </c>
      <c r="HN325">
        <v>999.9</v>
      </c>
      <c r="HO325">
        <v>9999</v>
      </c>
      <c r="HP325">
        <v>9999</v>
      </c>
      <c r="HQ325">
        <v>1.86325</v>
      </c>
      <c r="HR325">
        <v>1.86813</v>
      </c>
      <c r="HS325">
        <v>1.86785</v>
      </c>
      <c r="HT325">
        <v>1.86905</v>
      </c>
      <c r="HU325">
        <v>1.86984</v>
      </c>
      <c r="HV325">
        <v>1.86588</v>
      </c>
      <c r="HW325">
        <v>1.86692</v>
      </c>
      <c r="HX325">
        <v>1.86841</v>
      </c>
      <c r="HY325">
        <v>5</v>
      </c>
      <c r="HZ325">
        <v>0</v>
      </c>
      <c r="IA325">
        <v>0</v>
      </c>
      <c r="IB325">
        <v>0</v>
      </c>
      <c r="IC325" t="s">
        <v>426</v>
      </c>
      <c r="ID325" t="s">
        <v>427</v>
      </c>
      <c r="IE325" t="s">
        <v>428</v>
      </c>
      <c r="IF325" t="s">
        <v>428</v>
      </c>
      <c r="IG325" t="s">
        <v>428</v>
      </c>
      <c r="IH325" t="s">
        <v>428</v>
      </c>
      <c r="II325">
        <v>0</v>
      </c>
      <c r="IJ325">
        <v>100</v>
      </c>
      <c r="IK325">
        <v>100</v>
      </c>
      <c r="IL325">
        <v>2.164</v>
      </c>
      <c r="IM325">
        <v>0.3766</v>
      </c>
      <c r="IN325">
        <v>0.725814700763697</v>
      </c>
      <c r="IO325">
        <v>0.00362048344270013</v>
      </c>
      <c r="IP325">
        <v>-5.06934738496834e-07</v>
      </c>
      <c r="IQ325">
        <v>1.8318064437723e-10</v>
      </c>
      <c r="IR325">
        <v>-0.101343419155985</v>
      </c>
      <c r="IS325">
        <v>-0.0180113055313949</v>
      </c>
      <c r="IT325">
        <v>0.00213158163258544</v>
      </c>
      <c r="IU325">
        <v>-2.28843148016446e-05</v>
      </c>
      <c r="IV325">
        <v>5</v>
      </c>
      <c r="IW325">
        <v>2442</v>
      </c>
      <c r="IX325">
        <v>1</v>
      </c>
      <c r="IY325">
        <v>27</v>
      </c>
      <c r="IZ325">
        <v>29309851.1</v>
      </c>
      <c r="JA325">
        <v>29309851.1</v>
      </c>
      <c r="JB325">
        <v>0.947266</v>
      </c>
      <c r="JC325">
        <v>2.60742</v>
      </c>
      <c r="JD325">
        <v>1.54785</v>
      </c>
      <c r="JE325">
        <v>2.31812</v>
      </c>
      <c r="JF325">
        <v>1.64673</v>
      </c>
      <c r="JG325">
        <v>2.38159</v>
      </c>
      <c r="JH325">
        <v>33.8961</v>
      </c>
      <c r="JI325">
        <v>24.2188</v>
      </c>
      <c r="JJ325">
        <v>18</v>
      </c>
      <c r="JK325">
        <v>504.847</v>
      </c>
      <c r="JL325">
        <v>334.814</v>
      </c>
      <c r="JM325">
        <v>30.734</v>
      </c>
      <c r="JN325">
        <v>29.0313</v>
      </c>
      <c r="JO325">
        <v>30.0001</v>
      </c>
      <c r="JP325">
        <v>28.9734</v>
      </c>
      <c r="JQ325">
        <v>28.9267</v>
      </c>
      <c r="JR325">
        <v>18.985</v>
      </c>
      <c r="JS325">
        <v>24.5086</v>
      </c>
      <c r="JT325">
        <v>86.0734</v>
      </c>
      <c r="JU325">
        <v>30.7414</v>
      </c>
      <c r="JV325">
        <v>419.9</v>
      </c>
      <c r="JW325">
        <v>24.3189</v>
      </c>
      <c r="JX325">
        <v>96.5513</v>
      </c>
      <c r="JY325">
        <v>94.4242</v>
      </c>
    </row>
    <row r="326" spans="1:285">
      <c r="A326">
        <v>310</v>
      </c>
      <c r="B326">
        <v>1758591068.1</v>
      </c>
      <c r="C326">
        <v>7528</v>
      </c>
      <c r="D326" t="s">
        <v>1053</v>
      </c>
      <c r="E326" t="s">
        <v>1054</v>
      </c>
      <c r="F326">
        <v>5</v>
      </c>
      <c r="G326" t="s">
        <v>419</v>
      </c>
      <c r="H326" t="s">
        <v>1036</v>
      </c>
      <c r="I326" t="s">
        <v>421</v>
      </c>
      <c r="J326">
        <v>1758591065.1</v>
      </c>
      <c r="K326">
        <f>(L326)/1000</f>
        <v>0</v>
      </c>
      <c r="L326">
        <f>1000*DL326*AJ326*(DH326-DI326)/(100*DA326*(1000-AJ326*DH326))</f>
        <v>0</v>
      </c>
      <c r="M326">
        <f>DL326*AJ326*(DG326-DF326*(1000-AJ326*DI326)/(1000-AJ326*DH326))/(100*DA326)</f>
        <v>0</v>
      </c>
      <c r="N326">
        <f>DF326 - IF(AJ326&gt;1, M326*DA326*100.0/(AL326), 0)</f>
        <v>0</v>
      </c>
      <c r="O326">
        <f>((U326-K326/2)*N326-M326)/(U326+K326/2)</f>
        <v>0</v>
      </c>
      <c r="P326">
        <f>O326*(DM326+DN326)/1000.0</f>
        <v>0</v>
      </c>
      <c r="Q326">
        <f>(DF326 - IF(AJ326&gt;1, M326*DA326*100.0/(AL326), 0))*(DM326+DN326)/1000.0</f>
        <v>0</v>
      </c>
      <c r="R326">
        <f>2.0/((1/T326-1/S326)+SIGN(T326)*SQRT((1/T326-1/S326)*(1/T326-1/S326) + 4*DB326/((DB326+1)*(DB326+1))*(2*1/T326*1/S326-1/S326*1/S326)))</f>
        <v>0</v>
      </c>
      <c r="S326">
        <f>IF(LEFT(DC326,1)&lt;&gt;"0",IF(LEFT(DC326,1)="1",3.0,DD326),$D$5+$E$5*(DT326*DM326/($K$5*1000))+$F$5*(DT326*DM326/($K$5*1000))*MAX(MIN(DA326,$J$5),$I$5)*MAX(MIN(DA326,$J$5),$I$5)+$G$5*MAX(MIN(DA326,$J$5),$I$5)*(DT326*DM326/($K$5*1000))+$H$5*(DT326*DM326/($K$5*1000))*(DT326*DM326/($K$5*1000)))</f>
        <v>0</v>
      </c>
      <c r="T326">
        <f>K326*(1000-(1000*0.61365*exp(17.502*X326/(240.97+X326))/(DM326+DN326)+DH326)/2)/(1000*0.61365*exp(17.502*X326/(240.97+X326))/(DM326+DN326)-DH326)</f>
        <v>0</v>
      </c>
      <c r="U326">
        <f>1/((DB326+1)/(R326/1.6)+1/(S326/1.37)) + DB326/((DB326+1)/(R326/1.6) + DB326/(S326/1.37))</f>
        <v>0</v>
      </c>
      <c r="V326">
        <f>(CW326*CZ326)</f>
        <v>0</v>
      </c>
      <c r="W326">
        <f>(DO326+(V326+2*0.95*5.67E-8*(((DO326+$B$7)+273)^4-(DO326+273)^4)-44100*K326)/(1.84*29.3*S326+8*0.95*5.67E-8*(DO326+273)^3))</f>
        <v>0</v>
      </c>
      <c r="X326">
        <f>($C$7*DP326+$D$7*DQ326+$E$7*W326)</f>
        <v>0</v>
      </c>
      <c r="Y326">
        <f>0.61365*exp(17.502*X326/(240.97+X326))</f>
        <v>0</v>
      </c>
      <c r="Z326">
        <f>(AA326/AB326*100)</f>
        <v>0</v>
      </c>
      <c r="AA326">
        <f>DH326*(DM326+DN326)/1000</f>
        <v>0</v>
      </c>
      <c r="AB326">
        <f>0.61365*exp(17.502*DO326/(240.97+DO326))</f>
        <v>0</v>
      </c>
      <c r="AC326">
        <f>(Y326-DH326*(DM326+DN326)/1000)</f>
        <v>0</v>
      </c>
      <c r="AD326">
        <f>(-K326*44100)</f>
        <v>0</v>
      </c>
      <c r="AE326">
        <f>2*29.3*S326*0.92*(DO326-X326)</f>
        <v>0</v>
      </c>
      <c r="AF326">
        <f>2*0.95*5.67E-8*(((DO326+$B$7)+273)^4-(X326+273)^4)</f>
        <v>0</v>
      </c>
      <c r="AG326">
        <f>V326+AF326+AD326+AE326</f>
        <v>0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MAX(0,($B$13+$C$13*DT326)/(1+$D$13*DT326)*DM326/(DO326+273)*$E$13)</f>
        <v>0</v>
      </c>
      <c r="AM326" t="s">
        <v>422</v>
      </c>
      <c r="AN326" t="s">
        <v>422</v>
      </c>
      <c r="AO326">
        <v>0</v>
      </c>
      <c r="AP326">
        <v>0</v>
      </c>
      <c r="AQ326">
        <f>1-AO326/AP326</f>
        <v>0</v>
      </c>
      <c r="AR326">
        <v>0</v>
      </c>
      <c r="AS326" t="s">
        <v>422</v>
      </c>
      <c r="AT326" t="s">
        <v>422</v>
      </c>
      <c r="AU326">
        <v>0</v>
      </c>
      <c r="AV326">
        <v>0</v>
      </c>
      <c r="AW326">
        <f>1-AU326/AV326</f>
        <v>0</v>
      </c>
      <c r="AX326">
        <v>0.5</v>
      </c>
      <c r="AY326">
        <f>CX326</f>
        <v>0</v>
      </c>
      <c r="AZ326">
        <f>M326</f>
        <v>0</v>
      </c>
      <c r="BA326">
        <f>AW326*AX326*AY326</f>
        <v>0</v>
      </c>
      <c r="BB326">
        <f>(AZ326-AR326)/AY326</f>
        <v>0</v>
      </c>
      <c r="BC326">
        <f>(AP326-AV326)/AV326</f>
        <v>0</v>
      </c>
      <c r="BD326">
        <f>AO326/(AQ326+AO326/AV326)</f>
        <v>0</v>
      </c>
      <c r="BE326" t="s">
        <v>422</v>
      </c>
      <c r="BF326">
        <v>0</v>
      </c>
      <c r="BG326">
        <f>IF(BF326&lt;&gt;0, BF326, BD326)</f>
        <v>0</v>
      </c>
      <c r="BH326">
        <f>1-BG326/AV326</f>
        <v>0</v>
      </c>
      <c r="BI326">
        <f>(AV326-AU326)/(AV326-BG326)</f>
        <v>0</v>
      </c>
      <c r="BJ326">
        <f>(AP326-AV326)/(AP326-BG326)</f>
        <v>0</v>
      </c>
      <c r="BK326">
        <f>(AV326-AU326)/(AV326-AO326)</f>
        <v>0</v>
      </c>
      <c r="BL326">
        <f>(AP326-AV326)/(AP326-AO326)</f>
        <v>0</v>
      </c>
      <c r="BM326">
        <f>(BI326*BG326/AU326)</f>
        <v>0</v>
      </c>
      <c r="BN326">
        <f>(1-BM326)</f>
        <v>0</v>
      </c>
      <c r="CW326">
        <f>$B$11*DU326+$C$11*DV326+$F$11*EG326*(1-EJ326)</f>
        <v>0</v>
      </c>
      <c r="CX326">
        <f>CW326*CY326</f>
        <v>0</v>
      </c>
      <c r="CY326">
        <f>($B$11*$D$9+$C$11*$D$9+$F$11*((ET326+EL326)/MAX(ET326+EL326+EU326, 0.1)*$I$9+EU326/MAX(ET326+EL326+EU326, 0.1)*$J$9))/($B$11+$C$11+$F$11)</f>
        <v>0</v>
      </c>
      <c r="CZ326">
        <f>($B$11*$K$9+$C$11*$K$9+$F$11*((ET326+EL326)/MAX(ET326+EL326+EU326, 0.1)*$P$9+EU326/MAX(ET326+EL326+EU326, 0.1)*$Q$9))/($B$11+$C$11+$F$11)</f>
        <v>0</v>
      </c>
      <c r="DA326">
        <v>1.1</v>
      </c>
      <c r="DB326">
        <v>0.5</v>
      </c>
      <c r="DC326" t="s">
        <v>423</v>
      </c>
      <c r="DD326">
        <v>2</v>
      </c>
      <c r="DE326">
        <v>1758591065.1</v>
      </c>
      <c r="DF326">
        <v>420.313333333333</v>
      </c>
      <c r="DG326">
        <v>419.913666666667</v>
      </c>
      <c r="DH326">
        <v>24.3499</v>
      </c>
      <c r="DI326">
        <v>24.2570666666667</v>
      </c>
      <c r="DJ326">
        <v>418.149333333333</v>
      </c>
      <c r="DK326">
        <v>23.9732666666667</v>
      </c>
      <c r="DL326">
        <v>499.951</v>
      </c>
      <c r="DM326">
        <v>89.6437</v>
      </c>
      <c r="DN326">
        <v>0.0347180333333333</v>
      </c>
      <c r="DO326">
        <v>30.3865666666667</v>
      </c>
      <c r="DP326">
        <v>29.9915666666667</v>
      </c>
      <c r="DQ326">
        <v>999.9</v>
      </c>
      <c r="DR326">
        <v>0</v>
      </c>
      <c r="DS326">
        <v>0</v>
      </c>
      <c r="DT326">
        <v>9985.42666666667</v>
      </c>
      <c r="DU326">
        <v>0</v>
      </c>
      <c r="DV326">
        <v>0.280417</v>
      </c>
      <c r="DW326">
        <v>0.39976</v>
      </c>
      <c r="DX326">
        <v>430.803666666667</v>
      </c>
      <c r="DY326">
        <v>430.353</v>
      </c>
      <c r="DZ326">
        <v>0.0928363</v>
      </c>
      <c r="EA326">
        <v>419.913666666667</v>
      </c>
      <c r="EB326">
        <v>24.2570666666667</v>
      </c>
      <c r="EC326">
        <v>2.18281666666667</v>
      </c>
      <c r="ED326">
        <v>2.17449333333333</v>
      </c>
      <c r="EE326">
        <v>18.8367666666667</v>
      </c>
      <c r="EF326">
        <v>18.7756333333333</v>
      </c>
      <c r="EG326">
        <v>0.00500059</v>
      </c>
      <c r="EH326">
        <v>0</v>
      </c>
      <c r="EI326">
        <v>0</v>
      </c>
      <c r="EJ326">
        <v>0</v>
      </c>
      <c r="EK326">
        <v>114.033333333333</v>
      </c>
      <c r="EL326">
        <v>0.00500059</v>
      </c>
      <c r="EM326">
        <v>-11.6</v>
      </c>
      <c r="EN326">
        <v>-1.46666666666667</v>
      </c>
      <c r="EO326">
        <v>36.208</v>
      </c>
      <c r="EP326">
        <v>40.6873333333333</v>
      </c>
      <c r="EQ326">
        <v>37.937</v>
      </c>
      <c r="ER326">
        <v>41.4163333333333</v>
      </c>
      <c r="ES326">
        <v>38.9163333333333</v>
      </c>
      <c r="ET326">
        <v>0</v>
      </c>
      <c r="EU326">
        <v>0</v>
      </c>
      <c r="EV326">
        <v>0</v>
      </c>
      <c r="EW326">
        <v>1758591067.4</v>
      </c>
      <c r="EX326">
        <v>0</v>
      </c>
      <c r="EY326">
        <v>108.488</v>
      </c>
      <c r="EZ326">
        <v>-6.07692265670385</v>
      </c>
      <c r="FA326">
        <v>7.26923074028662</v>
      </c>
      <c r="FB326">
        <v>-9.704</v>
      </c>
      <c r="FC326">
        <v>15</v>
      </c>
      <c r="FD326">
        <v>0</v>
      </c>
      <c r="FE326" t="s">
        <v>424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0.427099428571429</v>
      </c>
      <c r="FR326">
        <v>0.065095714285714</v>
      </c>
      <c r="FS326">
        <v>0.040792557359881</v>
      </c>
      <c r="FT326">
        <v>1</v>
      </c>
      <c r="FU326">
        <v>108.011764705882</v>
      </c>
      <c r="FV326">
        <v>-4.71199376664466</v>
      </c>
      <c r="FW326">
        <v>5.94503078238122</v>
      </c>
      <c r="FX326">
        <v>-1</v>
      </c>
      <c r="FY326">
        <v>0.0816285238095238</v>
      </c>
      <c r="FZ326">
        <v>0.0396300623376623</v>
      </c>
      <c r="GA326">
        <v>0.00525698789240204</v>
      </c>
      <c r="GB326">
        <v>1</v>
      </c>
      <c r="GC326">
        <v>2</v>
      </c>
      <c r="GD326">
        <v>2</v>
      </c>
      <c r="GE326" t="s">
        <v>425</v>
      </c>
      <c r="GF326">
        <v>3.13296</v>
      </c>
      <c r="GG326">
        <v>2.71273</v>
      </c>
      <c r="GH326">
        <v>0.0885544</v>
      </c>
      <c r="GI326">
        <v>0.0889861</v>
      </c>
      <c r="GJ326">
        <v>0.102932</v>
      </c>
      <c r="GK326">
        <v>0.103339</v>
      </c>
      <c r="GL326">
        <v>34288.3</v>
      </c>
      <c r="GM326">
        <v>36683.6</v>
      </c>
      <c r="GN326">
        <v>34041</v>
      </c>
      <c r="GO326">
        <v>36462.7</v>
      </c>
      <c r="GP326">
        <v>43143</v>
      </c>
      <c r="GQ326">
        <v>46937.6</v>
      </c>
      <c r="GR326">
        <v>53121.5</v>
      </c>
      <c r="GS326">
        <v>58280.5</v>
      </c>
      <c r="GT326">
        <v>1.94442</v>
      </c>
      <c r="GU326">
        <v>1.6557</v>
      </c>
      <c r="GV326">
        <v>0.0753067</v>
      </c>
      <c r="GW326">
        <v>0</v>
      </c>
      <c r="GX326">
        <v>28.7543</v>
      </c>
      <c r="GY326">
        <v>999.9</v>
      </c>
      <c r="GZ326">
        <v>60.658</v>
      </c>
      <c r="HA326">
        <v>30.665</v>
      </c>
      <c r="HB326">
        <v>29.9491</v>
      </c>
      <c r="HC326">
        <v>54.605</v>
      </c>
      <c r="HD326">
        <v>45.5929</v>
      </c>
      <c r="HE326">
        <v>1</v>
      </c>
      <c r="HF326">
        <v>0.129121</v>
      </c>
      <c r="HG326">
        <v>-1.10019</v>
      </c>
      <c r="HH326">
        <v>20.1292</v>
      </c>
      <c r="HI326">
        <v>5.19483</v>
      </c>
      <c r="HJ326">
        <v>12.004</v>
      </c>
      <c r="HK326">
        <v>4.97535</v>
      </c>
      <c r="HL326">
        <v>3.294</v>
      </c>
      <c r="HM326">
        <v>9999</v>
      </c>
      <c r="HN326">
        <v>999.9</v>
      </c>
      <c r="HO326">
        <v>9999</v>
      </c>
      <c r="HP326">
        <v>9999</v>
      </c>
      <c r="HQ326">
        <v>1.86325</v>
      </c>
      <c r="HR326">
        <v>1.86813</v>
      </c>
      <c r="HS326">
        <v>1.86784</v>
      </c>
      <c r="HT326">
        <v>1.86905</v>
      </c>
      <c r="HU326">
        <v>1.86984</v>
      </c>
      <c r="HV326">
        <v>1.86586</v>
      </c>
      <c r="HW326">
        <v>1.86692</v>
      </c>
      <c r="HX326">
        <v>1.86838</v>
      </c>
      <c r="HY326">
        <v>5</v>
      </c>
      <c r="HZ326">
        <v>0</v>
      </c>
      <c r="IA326">
        <v>0</v>
      </c>
      <c r="IB326">
        <v>0</v>
      </c>
      <c r="IC326" t="s">
        <v>426</v>
      </c>
      <c r="ID326" t="s">
        <v>427</v>
      </c>
      <c r="IE326" t="s">
        <v>428</v>
      </c>
      <c r="IF326" t="s">
        <v>428</v>
      </c>
      <c r="IG326" t="s">
        <v>428</v>
      </c>
      <c r="IH326" t="s">
        <v>428</v>
      </c>
      <c r="II326">
        <v>0</v>
      </c>
      <c r="IJ326">
        <v>100</v>
      </c>
      <c r="IK326">
        <v>100</v>
      </c>
      <c r="IL326">
        <v>2.165</v>
      </c>
      <c r="IM326">
        <v>0.3763</v>
      </c>
      <c r="IN326">
        <v>0.725814700763697</v>
      </c>
      <c r="IO326">
        <v>0.00362048344270013</v>
      </c>
      <c r="IP326">
        <v>-5.06934738496834e-07</v>
      </c>
      <c r="IQ326">
        <v>1.8318064437723e-10</v>
      </c>
      <c r="IR326">
        <v>-0.101343419155985</v>
      </c>
      <c r="IS326">
        <v>-0.0180113055313949</v>
      </c>
      <c r="IT326">
        <v>0.00213158163258544</v>
      </c>
      <c r="IU326">
        <v>-2.28843148016446e-05</v>
      </c>
      <c r="IV326">
        <v>5</v>
      </c>
      <c r="IW326">
        <v>2442</v>
      </c>
      <c r="IX326">
        <v>1</v>
      </c>
      <c r="IY326">
        <v>27</v>
      </c>
      <c r="IZ326">
        <v>29309851.1</v>
      </c>
      <c r="JA326">
        <v>29309851.1</v>
      </c>
      <c r="JB326">
        <v>0.947266</v>
      </c>
      <c r="JC326">
        <v>2.60742</v>
      </c>
      <c r="JD326">
        <v>1.54785</v>
      </c>
      <c r="JE326">
        <v>2.31812</v>
      </c>
      <c r="JF326">
        <v>1.64551</v>
      </c>
      <c r="JG326">
        <v>2.34619</v>
      </c>
      <c r="JH326">
        <v>33.8961</v>
      </c>
      <c r="JI326">
        <v>24.2188</v>
      </c>
      <c r="JJ326">
        <v>18</v>
      </c>
      <c r="JK326">
        <v>504.869</v>
      </c>
      <c r="JL326">
        <v>334.826</v>
      </c>
      <c r="JM326">
        <v>30.7391</v>
      </c>
      <c r="JN326">
        <v>29.0313</v>
      </c>
      <c r="JO326">
        <v>30.0001</v>
      </c>
      <c r="JP326">
        <v>28.974</v>
      </c>
      <c r="JQ326">
        <v>28.9267</v>
      </c>
      <c r="JR326">
        <v>18.9853</v>
      </c>
      <c r="JS326">
        <v>24.5086</v>
      </c>
      <c r="JT326">
        <v>86.0734</v>
      </c>
      <c r="JU326">
        <v>30.7414</v>
      </c>
      <c r="JV326">
        <v>419.9</v>
      </c>
      <c r="JW326">
        <v>24.3189</v>
      </c>
      <c r="JX326">
        <v>96.5511</v>
      </c>
      <c r="JY326">
        <v>94.4241</v>
      </c>
    </row>
    <row r="327" spans="1:285">
      <c r="A327">
        <v>311</v>
      </c>
      <c r="B327">
        <v>1758591070.1</v>
      </c>
      <c r="C327">
        <v>7530</v>
      </c>
      <c r="D327" t="s">
        <v>1055</v>
      </c>
      <c r="E327" t="s">
        <v>1056</v>
      </c>
      <c r="F327">
        <v>5</v>
      </c>
      <c r="G327" t="s">
        <v>419</v>
      </c>
      <c r="H327" t="s">
        <v>1036</v>
      </c>
      <c r="I327" t="s">
        <v>421</v>
      </c>
      <c r="J327">
        <v>1758591067.1</v>
      </c>
      <c r="K327">
        <f>(L327)/1000</f>
        <v>0</v>
      </c>
      <c r="L327">
        <f>1000*DL327*AJ327*(DH327-DI327)/(100*DA327*(1000-AJ327*DH327))</f>
        <v>0</v>
      </c>
      <c r="M327">
        <f>DL327*AJ327*(DG327-DF327*(1000-AJ327*DI327)/(1000-AJ327*DH327))/(100*DA327)</f>
        <v>0</v>
      </c>
      <c r="N327">
        <f>DF327 - IF(AJ327&gt;1, M327*DA327*100.0/(AL327), 0)</f>
        <v>0</v>
      </c>
      <c r="O327">
        <f>((U327-K327/2)*N327-M327)/(U327+K327/2)</f>
        <v>0</v>
      </c>
      <c r="P327">
        <f>O327*(DM327+DN327)/1000.0</f>
        <v>0</v>
      </c>
      <c r="Q327">
        <f>(DF327 - IF(AJ327&gt;1, M327*DA327*100.0/(AL327), 0))*(DM327+DN327)/1000.0</f>
        <v>0</v>
      </c>
      <c r="R327">
        <f>2.0/((1/T327-1/S327)+SIGN(T327)*SQRT((1/T327-1/S327)*(1/T327-1/S327) + 4*DB327/((DB327+1)*(DB327+1))*(2*1/T327*1/S327-1/S327*1/S327)))</f>
        <v>0</v>
      </c>
      <c r="S327">
        <f>IF(LEFT(DC327,1)&lt;&gt;"0",IF(LEFT(DC327,1)="1",3.0,DD327),$D$5+$E$5*(DT327*DM327/($K$5*1000))+$F$5*(DT327*DM327/($K$5*1000))*MAX(MIN(DA327,$J$5),$I$5)*MAX(MIN(DA327,$J$5),$I$5)+$G$5*MAX(MIN(DA327,$J$5),$I$5)*(DT327*DM327/($K$5*1000))+$H$5*(DT327*DM327/($K$5*1000))*(DT327*DM327/($K$5*1000)))</f>
        <v>0</v>
      </c>
      <c r="T327">
        <f>K327*(1000-(1000*0.61365*exp(17.502*X327/(240.97+X327))/(DM327+DN327)+DH327)/2)/(1000*0.61365*exp(17.502*X327/(240.97+X327))/(DM327+DN327)-DH327)</f>
        <v>0</v>
      </c>
      <c r="U327">
        <f>1/((DB327+1)/(R327/1.6)+1/(S327/1.37)) + DB327/((DB327+1)/(R327/1.6) + DB327/(S327/1.37))</f>
        <v>0</v>
      </c>
      <c r="V327">
        <f>(CW327*CZ327)</f>
        <v>0</v>
      </c>
      <c r="W327">
        <f>(DO327+(V327+2*0.95*5.67E-8*(((DO327+$B$7)+273)^4-(DO327+273)^4)-44100*K327)/(1.84*29.3*S327+8*0.95*5.67E-8*(DO327+273)^3))</f>
        <v>0</v>
      </c>
      <c r="X327">
        <f>($C$7*DP327+$D$7*DQ327+$E$7*W327)</f>
        <v>0</v>
      </c>
      <c r="Y327">
        <f>0.61365*exp(17.502*X327/(240.97+X327))</f>
        <v>0</v>
      </c>
      <c r="Z327">
        <f>(AA327/AB327*100)</f>
        <v>0</v>
      </c>
      <c r="AA327">
        <f>DH327*(DM327+DN327)/1000</f>
        <v>0</v>
      </c>
      <c r="AB327">
        <f>0.61365*exp(17.502*DO327/(240.97+DO327))</f>
        <v>0</v>
      </c>
      <c r="AC327">
        <f>(Y327-DH327*(DM327+DN327)/1000)</f>
        <v>0</v>
      </c>
      <c r="AD327">
        <f>(-K327*44100)</f>
        <v>0</v>
      </c>
      <c r="AE327">
        <f>2*29.3*S327*0.92*(DO327-X327)</f>
        <v>0</v>
      </c>
      <c r="AF327">
        <f>2*0.95*5.67E-8*(((DO327+$B$7)+273)^4-(X327+273)^4)</f>
        <v>0</v>
      </c>
      <c r="AG327">
        <f>V327+AF327+AD327+AE327</f>
        <v>0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MAX(0,($B$13+$C$13*DT327)/(1+$D$13*DT327)*DM327/(DO327+273)*$E$13)</f>
        <v>0</v>
      </c>
      <c r="AM327" t="s">
        <v>422</v>
      </c>
      <c r="AN327" t="s">
        <v>422</v>
      </c>
      <c r="AO327">
        <v>0</v>
      </c>
      <c r="AP327">
        <v>0</v>
      </c>
      <c r="AQ327">
        <f>1-AO327/AP327</f>
        <v>0</v>
      </c>
      <c r="AR327">
        <v>0</v>
      </c>
      <c r="AS327" t="s">
        <v>422</v>
      </c>
      <c r="AT327" t="s">
        <v>422</v>
      </c>
      <c r="AU327">
        <v>0</v>
      </c>
      <c r="AV327">
        <v>0</v>
      </c>
      <c r="AW327">
        <f>1-AU327/AV327</f>
        <v>0</v>
      </c>
      <c r="AX327">
        <v>0.5</v>
      </c>
      <c r="AY327">
        <f>CX327</f>
        <v>0</v>
      </c>
      <c r="AZ327">
        <f>M327</f>
        <v>0</v>
      </c>
      <c r="BA327">
        <f>AW327*AX327*AY327</f>
        <v>0</v>
      </c>
      <c r="BB327">
        <f>(AZ327-AR327)/AY327</f>
        <v>0</v>
      </c>
      <c r="BC327">
        <f>(AP327-AV327)/AV327</f>
        <v>0</v>
      </c>
      <c r="BD327">
        <f>AO327/(AQ327+AO327/AV327)</f>
        <v>0</v>
      </c>
      <c r="BE327" t="s">
        <v>422</v>
      </c>
      <c r="BF327">
        <v>0</v>
      </c>
      <c r="BG327">
        <f>IF(BF327&lt;&gt;0, BF327, BD327)</f>
        <v>0</v>
      </c>
      <c r="BH327">
        <f>1-BG327/AV327</f>
        <v>0</v>
      </c>
      <c r="BI327">
        <f>(AV327-AU327)/(AV327-BG327)</f>
        <v>0</v>
      </c>
      <c r="BJ327">
        <f>(AP327-AV327)/(AP327-BG327)</f>
        <v>0</v>
      </c>
      <c r="BK327">
        <f>(AV327-AU327)/(AV327-AO327)</f>
        <v>0</v>
      </c>
      <c r="BL327">
        <f>(AP327-AV327)/(AP327-AO327)</f>
        <v>0</v>
      </c>
      <c r="BM327">
        <f>(BI327*BG327/AU327)</f>
        <v>0</v>
      </c>
      <c r="BN327">
        <f>(1-BM327)</f>
        <v>0</v>
      </c>
      <c r="CW327">
        <f>$B$11*DU327+$C$11*DV327+$F$11*EG327*(1-EJ327)</f>
        <v>0</v>
      </c>
      <c r="CX327">
        <f>CW327*CY327</f>
        <v>0</v>
      </c>
      <c r="CY327">
        <f>($B$11*$D$9+$C$11*$D$9+$F$11*((ET327+EL327)/MAX(ET327+EL327+EU327, 0.1)*$I$9+EU327/MAX(ET327+EL327+EU327, 0.1)*$J$9))/($B$11+$C$11+$F$11)</f>
        <v>0</v>
      </c>
      <c r="CZ327">
        <f>($B$11*$K$9+$C$11*$K$9+$F$11*((ET327+EL327)/MAX(ET327+EL327+EU327, 0.1)*$P$9+EU327/MAX(ET327+EL327+EU327, 0.1)*$Q$9))/($B$11+$C$11+$F$11)</f>
        <v>0</v>
      </c>
      <c r="DA327">
        <v>1.1</v>
      </c>
      <c r="DB327">
        <v>0.5</v>
      </c>
      <c r="DC327" t="s">
        <v>423</v>
      </c>
      <c r="DD327">
        <v>2</v>
      </c>
      <c r="DE327">
        <v>1758591067.1</v>
      </c>
      <c r="DF327">
        <v>420.327666666667</v>
      </c>
      <c r="DG327">
        <v>419.935333333333</v>
      </c>
      <c r="DH327">
        <v>24.3451333333333</v>
      </c>
      <c r="DI327">
        <v>24.2469333333333</v>
      </c>
      <c r="DJ327">
        <v>418.163333333333</v>
      </c>
      <c r="DK327">
        <v>23.9687</v>
      </c>
      <c r="DL327">
        <v>499.937333333333</v>
      </c>
      <c r="DM327">
        <v>89.6433333333333</v>
      </c>
      <c r="DN327">
        <v>0.0347102</v>
      </c>
      <c r="DO327">
        <v>30.3873333333333</v>
      </c>
      <c r="DP327">
        <v>29.9869666666667</v>
      </c>
      <c r="DQ327">
        <v>999.9</v>
      </c>
      <c r="DR327">
        <v>0</v>
      </c>
      <c r="DS327">
        <v>0</v>
      </c>
      <c r="DT327">
        <v>9993.12666666667</v>
      </c>
      <c r="DU327">
        <v>0</v>
      </c>
      <c r="DV327">
        <v>0.27582</v>
      </c>
      <c r="DW327">
        <v>0.392425666666667</v>
      </c>
      <c r="DX327">
        <v>430.816</v>
      </c>
      <c r="DY327">
        <v>430.370333333333</v>
      </c>
      <c r="DZ327">
        <v>0.0981948333333333</v>
      </c>
      <c r="EA327">
        <v>419.935333333333</v>
      </c>
      <c r="EB327">
        <v>24.2469333333333</v>
      </c>
      <c r="EC327">
        <v>2.18238333333333</v>
      </c>
      <c r="ED327">
        <v>2.17357666666667</v>
      </c>
      <c r="EE327">
        <v>18.8335666666667</v>
      </c>
      <c r="EF327">
        <v>18.7688666666667</v>
      </c>
      <c r="EG327">
        <v>0.00500059</v>
      </c>
      <c r="EH327">
        <v>0</v>
      </c>
      <c r="EI327">
        <v>0</v>
      </c>
      <c r="EJ327">
        <v>0</v>
      </c>
      <c r="EK327">
        <v>113.833333333333</v>
      </c>
      <c r="EL327">
        <v>0.00500059</v>
      </c>
      <c r="EM327">
        <v>-14.0666666666667</v>
      </c>
      <c r="EN327">
        <v>-1.86666666666667</v>
      </c>
      <c r="EO327">
        <v>36.187</v>
      </c>
      <c r="EP327">
        <v>40.6246666666667</v>
      </c>
      <c r="EQ327">
        <v>37.9163333333333</v>
      </c>
      <c r="ER327">
        <v>41.333</v>
      </c>
      <c r="ES327">
        <v>38.8746666666667</v>
      </c>
      <c r="ET327">
        <v>0</v>
      </c>
      <c r="EU327">
        <v>0</v>
      </c>
      <c r="EV327">
        <v>0</v>
      </c>
      <c r="EW327">
        <v>1758591069.2</v>
      </c>
      <c r="EX327">
        <v>0</v>
      </c>
      <c r="EY327">
        <v>107.592307692308</v>
      </c>
      <c r="EZ327">
        <v>-1.09401669442924</v>
      </c>
      <c r="FA327">
        <v>2.76239311477329</v>
      </c>
      <c r="FB327">
        <v>-8.54615384615385</v>
      </c>
      <c r="FC327">
        <v>15</v>
      </c>
      <c r="FD327">
        <v>0</v>
      </c>
      <c r="FE327" t="s">
        <v>424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0.421138333333333</v>
      </c>
      <c r="FR327">
        <v>-0.0137609610389606</v>
      </c>
      <c r="FS327">
        <v>0.0441797696962388</v>
      </c>
      <c r="FT327">
        <v>1</v>
      </c>
      <c r="FU327">
        <v>107.891176470588</v>
      </c>
      <c r="FV327">
        <v>4.6860200288913</v>
      </c>
      <c r="FW327">
        <v>6.14378536538484</v>
      </c>
      <c r="FX327">
        <v>-1</v>
      </c>
      <c r="FY327">
        <v>0.0838901047619048</v>
      </c>
      <c r="FZ327">
        <v>0.0597635532467532</v>
      </c>
      <c r="GA327">
        <v>0.00744957643605621</v>
      </c>
      <c r="GB327">
        <v>1</v>
      </c>
      <c r="GC327">
        <v>2</v>
      </c>
      <c r="GD327">
        <v>2</v>
      </c>
      <c r="GE327" t="s">
        <v>425</v>
      </c>
      <c r="GF327">
        <v>3.13315</v>
      </c>
      <c r="GG327">
        <v>2.71286</v>
      </c>
      <c r="GH327">
        <v>0.0885552</v>
      </c>
      <c r="GI327">
        <v>0.0889758</v>
      </c>
      <c r="GJ327">
        <v>0.102913</v>
      </c>
      <c r="GK327">
        <v>0.103323</v>
      </c>
      <c r="GL327">
        <v>34288.4</v>
      </c>
      <c r="GM327">
        <v>36684.1</v>
      </c>
      <c r="GN327">
        <v>34041</v>
      </c>
      <c r="GO327">
        <v>36462.7</v>
      </c>
      <c r="GP327">
        <v>43144.3</v>
      </c>
      <c r="GQ327">
        <v>46938.4</v>
      </c>
      <c r="GR327">
        <v>53121.9</v>
      </c>
      <c r="GS327">
        <v>58280.4</v>
      </c>
      <c r="GT327">
        <v>1.94473</v>
      </c>
      <c r="GU327">
        <v>1.65545</v>
      </c>
      <c r="GV327">
        <v>0.0751391</v>
      </c>
      <c r="GW327">
        <v>0</v>
      </c>
      <c r="GX327">
        <v>28.7543</v>
      </c>
      <c r="GY327">
        <v>999.9</v>
      </c>
      <c r="GZ327">
        <v>60.634</v>
      </c>
      <c r="HA327">
        <v>30.665</v>
      </c>
      <c r="HB327">
        <v>29.9361</v>
      </c>
      <c r="HC327">
        <v>54.345</v>
      </c>
      <c r="HD327">
        <v>45.3606</v>
      </c>
      <c r="HE327">
        <v>1</v>
      </c>
      <c r="HF327">
        <v>0.12888</v>
      </c>
      <c r="HG327">
        <v>-1.09774</v>
      </c>
      <c r="HH327">
        <v>20.1293</v>
      </c>
      <c r="HI327">
        <v>5.19453</v>
      </c>
      <c r="HJ327">
        <v>12.004</v>
      </c>
      <c r="HK327">
        <v>4.9754</v>
      </c>
      <c r="HL327">
        <v>3.294</v>
      </c>
      <c r="HM327">
        <v>9999</v>
      </c>
      <c r="HN327">
        <v>999.9</v>
      </c>
      <c r="HO327">
        <v>9999</v>
      </c>
      <c r="HP327">
        <v>9999</v>
      </c>
      <c r="HQ327">
        <v>1.86325</v>
      </c>
      <c r="HR327">
        <v>1.86813</v>
      </c>
      <c r="HS327">
        <v>1.86785</v>
      </c>
      <c r="HT327">
        <v>1.86905</v>
      </c>
      <c r="HU327">
        <v>1.86984</v>
      </c>
      <c r="HV327">
        <v>1.86588</v>
      </c>
      <c r="HW327">
        <v>1.86694</v>
      </c>
      <c r="HX327">
        <v>1.8684</v>
      </c>
      <c r="HY327">
        <v>5</v>
      </c>
      <c r="HZ327">
        <v>0</v>
      </c>
      <c r="IA327">
        <v>0</v>
      </c>
      <c r="IB327">
        <v>0</v>
      </c>
      <c r="IC327" t="s">
        <v>426</v>
      </c>
      <c r="ID327" t="s">
        <v>427</v>
      </c>
      <c r="IE327" t="s">
        <v>428</v>
      </c>
      <c r="IF327" t="s">
        <v>428</v>
      </c>
      <c r="IG327" t="s">
        <v>428</v>
      </c>
      <c r="IH327" t="s">
        <v>428</v>
      </c>
      <c r="II327">
        <v>0</v>
      </c>
      <c r="IJ327">
        <v>100</v>
      </c>
      <c r="IK327">
        <v>100</v>
      </c>
      <c r="IL327">
        <v>2.165</v>
      </c>
      <c r="IM327">
        <v>0.376</v>
      </c>
      <c r="IN327">
        <v>0.725814700763697</v>
      </c>
      <c r="IO327">
        <v>0.00362048344270013</v>
      </c>
      <c r="IP327">
        <v>-5.06934738496834e-07</v>
      </c>
      <c r="IQ327">
        <v>1.8318064437723e-10</v>
      </c>
      <c r="IR327">
        <v>-0.101343419155985</v>
      </c>
      <c r="IS327">
        <v>-0.0180113055313949</v>
      </c>
      <c r="IT327">
        <v>0.00213158163258544</v>
      </c>
      <c r="IU327">
        <v>-2.28843148016446e-05</v>
      </c>
      <c r="IV327">
        <v>5</v>
      </c>
      <c r="IW327">
        <v>2442</v>
      </c>
      <c r="IX327">
        <v>1</v>
      </c>
      <c r="IY327">
        <v>27</v>
      </c>
      <c r="IZ327">
        <v>29309851.2</v>
      </c>
      <c r="JA327">
        <v>29309851.2</v>
      </c>
      <c r="JB327">
        <v>0.947266</v>
      </c>
      <c r="JC327">
        <v>2.61597</v>
      </c>
      <c r="JD327">
        <v>1.54785</v>
      </c>
      <c r="JE327">
        <v>2.31812</v>
      </c>
      <c r="JF327">
        <v>1.64551</v>
      </c>
      <c r="JG327">
        <v>2.25098</v>
      </c>
      <c r="JH327">
        <v>33.8961</v>
      </c>
      <c r="JI327">
        <v>24.2101</v>
      </c>
      <c r="JJ327">
        <v>18</v>
      </c>
      <c r="JK327">
        <v>505.071</v>
      </c>
      <c r="JL327">
        <v>334.706</v>
      </c>
      <c r="JM327">
        <v>30.742</v>
      </c>
      <c r="JN327">
        <v>29.0313</v>
      </c>
      <c r="JO327">
        <v>30</v>
      </c>
      <c r="JP327">
        <v>28.9743</v>
      </c>
      <c r="JQ327">
        <v>28.9267</v>
      </c>
      <c r="JR327">
        <v>18.9864</v>
      </c>
      <c r="JS327">
        <v>24.2331</v>
      </c>
      <c r="JT327">
        <v>86.0734</v>
      </c>
      <c r="JU327">
        <v>30.7414</v>
      </c>
      <c r="JV327">
        <v>419.9</v>
      </c>
      <c r="JW327">
        <v>24.3189</v>
      </c>
      <c r="JX327">
        <v>96.5516</v>
      </c>
      <c r="JY327">
        <v>94.424</v>
      </c>
    </row>
    <row r="328" spans="1:285">
      <c r="A328">
        <v>312</v>
      </c>
      <c r="B328">
        <v>1758591072.1</v>
      </c>
      <c r="C328">
        <v>7532</v>
      </c>
      <c r="D328" t="s">
        <v>1057</v>
      </c>
      <c r="E328" t="s">
        <v>1058</v>
      </c>
      <c r="F328">
        <v>5</v>
      </c>
      <c r="G328" t="s">
        <v>419</v>
      </c>
      <c r="H328" t="s">
        <v>1036</v>
      </c>
      <c r="I328" t="s">
        <v>421</v>
      </c>
      <c r="J328">
        <v>1758591069.1</v>
      </c>
      <c r="K328">
        <f>(L328)/1000</f>
        <v>0</v>
      </c>
      <c r="L328">
        <f>1000*DL328*AJ328*(DH328-DI328)/(100*DA328*(1000-AJ328*DH328))</f>
        <v>0</v>
      </c>
      <c r="M328">
        <f>DL328*AJ328*(DG328-DF328*(1000-AJ328*DI328)/(1000-AJ328*DH328))/(100*DA328)</f>
        <v>0</v>
      </c>
      <c r="N328">
        <f>DF328 - IF(AJ328&gt;1, M328*DA328*100.0/(AL328), 0)</f>
        <v>0</v>
      </c>
      <c r="O328">
        <f>((U328-K328/2)*N328-M328)/(U328+K328/2)</f>
        <v>0</v>
      </c>
      <c r="P328">
        <f>O328*(DM328+DN328)/1000.0</f>
        <v>0</v>
      </c>
      <c r="Q328">
        <f>(DF328 - IF(AJ328&gt;1, M328*DA328*100.0/(AL328), 0))*(DM328+DN328)/1000.0</f>
        <v>0</v>
      </c>
      <c r="R328">
        <f>2.0/((1/T328-1/S328)+SIGN(T328)*SQRT((1/T328-1/S328)*(1/T328-1/S328) + 4*DB328/((DB328+1)*(DB328+1))*(2*1/T328*1/S328-1/S328*1/S328)))</f>
        <v>0</v>
      </c>
      <c r="S328">
        <f>IF(LEFT(DC328,1)&lt;&gt;"0",IF(LEFT(DC328,1)="1",3.0,DD328),$D$5+$E$5*(DT328*DM328/($K$5*1000))+$F$5*(DT328*DM328/($K$5*1000))*MAX(MIN(DA328,$J$5),$I$5)*MAX(MIN(DA328,$J$5),$I$5)+$G$5*MAX(MIN(DA328,$J$5),$I$5)*(DT328*DM328/($K$5*1000))+$H$5*(DT328*DM328/($K$5*1000))*(DT328*DM328/($K$5*1000)))</f>
        <v>0</v>
      </c>
      <c r="T328">
        <f>K328*(1000-(1000*0.61365*exp(17.502*X328/(240.97+X328))/(DM328+DN328)+DH328)/2)/(1000*0.61365*exp(17.502*X328/(240.97+X328))/(DM328+DN328)-DH328)</f>
        <v>0</v>
      </c>
      <c r="U328">
        <f>1/((DB328+1)/(R328/1.6)+1/(S328/1.37)) + DB328/((DB328+1)/(R328/1.6) + DB328/(S328/1.37))</f>
        <v>0</v>
      </c>
      <c r="V328">
        <f>(CW328*CZ328)</f>
        <v>0</v>
      </c>
      <c r="W328">
        <f>(DO328+(V328+2*0.95*5.67E-8*(((DO328+$B$7)+273)^4-(DO328+273)^4)-44100*K328)/(1.84*29.3*S328+8*0.95*5.67E-8*(DO328+273)^3))</f>
        <v>0</v>
      </c>
      <c r="X328">
        <f>($C$7*DP328+$D$7*DQ328+$E$7*W328)</f>
        <v>0</v>
      </c>
      <c r="Y328">
        <f>0.61365*exp(17.502*X328/(240.97+X328))</f>
        <v>0</v>
      </c>
      <c r="Z328">
        <f>(AA328/AB328*100)</f>
        <v>0</v>
      </c>
      <c r="AA328">
        <f>DH328*(DM328+DN328)/1000</f>
        <v>0</v>
      </c>
      <c r="AB328">
        <f>0.61365*exp(17.502*DO328/(240.97+DO328))</f>
        <v>0</v>
      </c>
      <c r="AC328">
        <f>(Y328-DH328*(DM328+DN328)/1000)</f>
        <v>0</v>
      </c>
      <c r="AD328">
        <f>(-K328*44100)</f>
        <v>0</v>
      </c>
      <c r="AE328">
        <f>2*29.3*S328*0.92*(DO328-X328)</f>
        <v>0</v>
      </c>
      <c r="AF328">
        <f>2*0.95*5.67E-8*(((DO328+$B$7)+273)^4-(X328+273)^4)</f>
        <v>0</v>
      </c>
      <c r="AG328">
        <f>V328+AF328+AD328+AE328</f>
        <v>0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MAX(0,($B$13+$C$13*DT328)/(1+$D$13*DT328)*DM328/(DO328+273)*$E$13)</f>
        <v>0</v>
      </c>
      <c r="AM328" t="s">
        <v>422</v>
      </c>
      <c r="AN328" t="s">
        <v>422</v>
      </c>
      <c r="AO328">
        <v>0</v>
      </c>
      <c r="AP328">
        <v>0</v>
      </c>
      <c r="AQ328">
        <f>1-AO328/AP328</f>
        <v>0</v>
      </c>
      <c r="AR328">
        <v>0</v>
      </c>
      <c r="AS328" t="s">
        <v>422</v>
      </c>
      <c r="AT328" t="s">
        <v>422</v>
      </c>
      <c r="AU328">
        <v>0</v>
      </c>
      <c r="AV328">
        <v>0</v>
      </c>
      <c r="AW328">
        <f>1-AU328/AV328</f>
        <v>0</v>
      </c>
      <c r="AX328">
        <v>0.5</v>
      </c>
      <c r="AY328">
        <f>CX328</f>
        <v>0</v>
      </c>
      <c r="AZ328">
        <f>M328</f>
        <v>0</v>
      </c>
      <c r="BA328">
        <f>AW328*AX328*AY328</f>
        <v>0</v>
      </c>
      <c r="BB328">
        <f>(AZ328-AR328)/AY328</f>
        <v>0</v>
      </c>
      <c r="BC328">
        <f>(AP328-AV328)/AV328</f>
        <v>0</v>
      </c>
      <c r="BD328">
        <f>AO328/(AQ328+AO328/AV328)</f>
        <v>0</v>
      </c>
      <c r="BE328" t="s">
        <v>422</v>
      </c>
      <c r="BF328">
        <v>0</v>
      </c>
      <c r="BG328">
        <f>IF(BF328&lt;&gt;0, BF328, BD328)</f>
        <v>0</v>
      </c>
      <c r="BH328">
        <f>1-BG328/AV328</f>
        <v>0</v>
      </c>
      <c r="BI328">
        <f>(AV328-AU328)/(AV328-BG328)</f>
        <v>0</v>
      </c>
      <c r="BJ328">
        <f>(AP328-AV328)/(AP328-BG328)</f>
        <v>0</v>
      </c>
      <c r="BK328">
        <f>(AV328-AU328)/(AV328-AO328)</f>
        <v>0</v>
      </c>
      <c r="BL328">
        <f>(AP328-AV328)/(AP328-AO328)</f>
        <v>0</v>
      </c>
      <c r="BM328">
        <f>(BI328*BG328/AU328)</f>
        <v>0</v>
      </c>
      <c r="BN328">
        <f>(1-BM328)</f>
        <v>0</v>
      </c>
      <c r="CW328">
        <f>$B$11*DU328+$C$11*DV328+$F$11*EG328*(1-EJ328)</f>
        <v>0</v>
      </c>
      <c r="CX328">
        <f>CW328*CY328</f>
        <v>0</v>
      </c>
      <c r="CY328">
        <f>($B$11*$D$9+$C$11*$D$9+$F$11*((ET328+EL328)/MAX(ET328+EL328+EU328, 0.1)*$I$9+EU328/MAX(ET328+EL328+EU328, 0.1)*$J$9))/($B$11+$C$11+$F$11)</f>
        <v>0</v>
      </c>
      <c r="CZ328">
        <f>($B$11*$K$9+$C$11*$K$9+$F$11*((ET328+EL328)/MAX(ET328+EL328+EU328, 0.1)*$P$9+EU328/MAX(ET328+EL328+EU328, 0.1)*$Q$9))/($B$11+$C$11+$F$11)</f>
        <v>0</v>
      </c>
      <c r="DA328">
        <v>1.1</v>
      </c>
      <c r="DB328">
        <v>0.5</v>
      </c>
      <c r="DC328" t="s">
        <v>423</v>
      </c>
      <c r="DD328">
        <v>2</v>
      </c>
      <c r="DE328">
        <v>1758591069.1</v>
      </c>
      <c r="DF328">
        <v>420.333333333333</v>
      </c>
      <c r="DG328">
        <v>419.916333333333</v>
      </c>
      <c r="DH328">
        <v>24.3387</v>
      </c>
      <c r="DI328">
        <v>24.2390333333333</v>
      </c>
      <c r="DJ328">
        <v>418.168666666667</v>
      </c>
      <c r="DK328">
        <v>23.9625666666667</v>
      </c>
      <c r="DL328">
        <v>500.013</v>
      </c>
      <c r="DM328">
        <v>89.6437</v>
      </c>
      <c r="DN328">
        <v>0.0345835666666667</v>
      </c>
      <c r="DO328">
        <v>30.3874666666667</v>
      </c>
      <c r="DP328">
        <v>29.9821333333333</v>
      </c>
      <c r="DQ328">
        <v>999.9</v>
      </c>
      <c r="DR328">
        <v>0</v>
      </c>
      <c r="DS328">
        <v>0</v>
      </c>
      <c r="DT328">
        <v>10019.9933333333</v>
      </c>
      <c r="DU328">
        <v>0</v>
      </c>
      <c r="DV328">
        <v>0.27582</v>
      </c>
      <c r="DW328">
        <v>0.417012666666667</v>
      </c>
      <c r="DX328">
        <v>430.819</v>
      </c>
      <c r="DY328">
        <v>430.347333333333</v>
      </c>
      <c r="DZ328">
        <v>0.0996673</v>
      </c>
      <c r="EA328">
        <v>419.916333333333</v>
      </c>
      <c r="EB328">
        <v>24.2390333333333</v>
      </c>
      <c r="EC328">
        <v>2.18181333333333</v>
      </c>
      <c r="ED328">
        <v>2.17287666666667</v>
      </c>
      <c r="EE328">
        <v>18.8294</v>
      </c>
      <c r="EF328">
        <v>18.7637333333333</v>
      </c>
      <c r="EG328">
        <v>0.00500059</v>
      </c>
      <c r="EH328">
        <v>0</v>
      </c>
      <c r="EI328">
        <v>0</v>
      </c>
      <c r="EJ328">
        <v>0</v>
      </c>
      <c r="EK328">
        <v>111.666666666667</v>
      </c>
      <c r="EL328">
        <v>0.00500059</v>
      </c>
      <c r="EM328">
        <v>-15.1333333333333</v>
      </c>
      <c r="EN328">
        <v>-2.96666666666667</v>
      </c>
      <c r="EO328">
        <v>36.187</v>
      </c>
      <c r="EP328">
        <v>40.5623333333333</v>
      </c>
      <c r="EQ328">
        <v>37.8956666666667</v>
      </c>
      <c r="ER328">
        <v>41.2496666666667</v>
      </c>
      <c r="ES328">
        <v>38.833</v>
      </c>
      <c r="ET328">
        <v>0</v>
      </c>
      <c r="EU328">
        <v>0</v>
      </c>
      <c r="EV328">
        <v>0</v>
      </c>
      <c r="EW328">
        <v>1758591071.6</v>
      </c>
      <c r="EX328">
        <v>0</v>
      </c>
      <c r="EY328">
        <v>107.696153846154</v>
      </c>
      <c r="EZ328">
        <v>9.76752169080467</v>
      </c>
      <c r="FA328">
        <v>-1.01538487220578</v>
      </c>
      <c r="FB328">
        <v>-8.88076923076923</v>
      </c>
      <c r="FC328">
        <v>15</v>
      </c>
      <c r="FD328">
        <v>0</v>
      </c>
      <c r="FE328" t="s">
        <v>424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0.423233904761905</v>
      </c>
      <c r="FR328">
        <v>0.0108035064935075</v>
      </c>
      <c r="FS328">
        <v>0.0443589419545176</v>
      </c>
      <c r="FT328">
        <v>1</v>
      </c>
      <c r="FU328">
        <v>107.644117647059</v>
      </c>
      <c r="FV328">
        <v>0.276547143809987</v>
      </c>
      <c r="FW328">
        <v>6.18257471477751</v>
      </c>
      <c r="FX328">
        <v>-1</v>
      </c>
      <c r="FY328">
        <v>0.085902919047619</v>
      </c>
      <c r="FZ328">
        <v>0.0736626467532468</v>
      </c>
      <c r="GA328">
        <v>0.00852438571978282</v>
      </c>
      <c r="GB328">
        <v>1</v>
      </c>
      <c r="GC328">
        <v>2</v>
      </c>
      <c r="GD328">
        <v>2</v>
      </c>
      <c r="GE328" t="s">
        <v>425</v>
      </c>
      <c r="GF328">
        <v>3.13316</v>
      </c>
      <c r="GG328">
        <v>2.71283</v>
      </c>
      <c r="GH328">
        <v>0.0885545</v>
      </c>
      <c r="GI328">
        <v>0.0889708</v>
      </c>
      <c r="GJ328">
        <v>0.102894</v>
      </c>
      <c r="GK328">
        <v>0.103314</v>
      </c>
      <c r="GL328">
        <v>34288.7</v>
      </c>
      <c r="GM328">
        <v>36684.5</v>
      </c>
      <c r="GN328">
        <v>34041.3</v>
      </c>
      <c r="GO328">
        <v>36463</v>
      </c>
      <c r="GP328">
        <v>43145.5</v>
      </c>
      <c r="GQ328">
        <v>46939.2</v>
      </c>
      <c r="GR328">
        <v>53122.2</v>
      </c>
      <c r="GS328">
        <v>58280.8</v>
      </c>
      <c r="GT328">
        <v>1.9447</v>
      </c>
      <c r="GU328">
        <v>1.65548</v>
      </c>
      <c r="GV328">
        <v>0.0755489</v>
      </c>
      <c r="GW328">
        <v>0</v>
      </c>
      <c r="GX328">
        <v>28.7543</v>
      </c>
      <c r="GY328">
        <v>999.9</v>
      </c>
      <c r="GZ328">
        <v>60.634</v>
      </c>
      <c r="HA328">
        <v>30.665</v>
      </c>
      <c r="HB328">
        <v>29.9357</v>
      </c>
      <c r="HC328">
        <v>54.235</v>
      </c>
      <c r="HD328">
        <v>45.2564</v>
      </c>
      <c r="HE328">
        <v>1</v>
      </c>
      <c r="HF328">
        <v>0.128788</v>
      </c>
      <c r="HG328">
        <v>-1.1013</v>
      </c>
      <c r="HH328">
        <v>20.1293</v>
      </c>
      <c r="HI328">
        <v>5.19423</v>
      </c>
      <c r="HJ328">
        <v>12.004</v>
      </c>
      <c r="HK328">
        <v>4.97545</v>
      </c>
      <c r="HL328">
        <v>3.294</v>
      </c>
      <c r="HM328">
        <v>9999</v>
      </c>
      <c r="HN328">
        <v>999.9</v>
      </c>
      <c r="HO328">
        <v>9999</v>
      </c>
      <c r="HP328">
        <v>9999</v>
      </c>
      <c r="HQ328">
        <v>1.86325</v>
      </c>
      <c r="HR328">
        <v>1.86813</v>
      </c>
      <c r="HS328">
        <v>1.86786</v>
      </c>
      <c r="HT328">
        <v>1.86905</v>
      </c>
      <c r="HU328">
        <v>1.86986</v>
      </c>
      <c r="HV328">
        <v>1.8659</v>
      </c>
      <c r="HW328">
        <v>1.86696</v>
      </c>
      <c r="HX328">
        <v>1.86843</v>
      </c>
      <c r="HY328">
        <v>5</v>
      </c>
      <c r="HZ328">
        <v>0</v>
      </c>
      <c r="IA328">
        <v>0</v>
      </c>
      <c r="IB328">
        <v>0</v>
      </c>
      <c r="IC328" t="s">
        <v>426</v>
      </c>
      <c r="ID328" t="s">
        <v>427</v>
      </c>
      <c r="IE328" t="s">
        <v>428</v>
      </c>
      <c r="IF328" t="s">
        <v>428</v>
      </c>
      <c r="IG328" t="s">
        <v>428</v>
      </c>
      <c r="IH328" t="s">
        <v>428</v>
      </c>
      <c r="II328">
        <v>0</v>
      </c>
      <c r="IJ328">
        <v>100</v>
      </c>
      <c r="IK328">
        <v>100</v>
      </c>
      <c r="IL328">
        <v>2.165</v>
      </c>
      <c r="IM328">
        <v>0.3757</v>
      </c>
      <c r="IN328">
        <v>0.725814700763697</v>
      </c>
      <c r="IO328">
        <v>0.00362048344270013</v>
      </c>
      <c r="IP328">
        <v>-5.06934738496834e-07</v>
      </c>
      <c r="IQ328">
        <v>1.8318064437723e-10</v>
      </c>
      <c r="IR328">
        <v>-0.101343419155985</v>
      </c>
      <c r="IS328">
        <v>-0.0180113055313949</v>
      </c>
      <c r="IT328">
        <v>0.00213158163258544</v>
      </c>
      <c r="IU328">
        <v>-2.28843148016446e-05</v>
      </c>
      <c r="IV328">
        <v>5</v>
      </c>
      <c r="IW328">
        <v>2442</v>
      </c>
      <c r="IX328">
        <v>1</v>
      </c>
      <c r="IY328">
        <v>27</v>
      </c>
      <c r="IZ328">
        <v>29309851.2</v>
      </c>
      <c r="JA328">
        <v>29309851.2</v>
      </c>
      <c r="JB328">
        <v>0.947266</v>
      </c>
      <c r="JC328">
        <v>2.61108</v>
      </c>
      <c r="JD328">
        <v>1.54785</v>
      </c>
      <c r="JE328">
        <v>2.31689</v>
      </c>
      <c r="JF328">
        <v>1.64551</v>
      </c>
      <c r="JG328">
        <v>2.323</v>
      </c>
      <c r="JH328">
        <v>33.8961</v>
      </c>
      <c r="JI328">
        <v>24.2188</v>
      </c>
      <c r="JJ328">
        <v>18</v>
      </c>
      <c r="JK328">
        <v>505.06</v>
      </c>
      <c r="JL328">
        <v>334.718</v>
      </c>
      <c r="JM328">
        <v>30.7441</v>
      </c>
      <c r="JN328">
        <v>29.0313</v>
      </c>
      <c r="JO328">
        <v>30</v>
      </c>
      <c r="JP328">
        <v>28.975</v>
      </c>
      <c r="JQ328">
        <v>28.9267</v>
      </c>
      <c r="JR328">
        <v>18.9874</v>
      </c>
      <c r="JS328">
        <v>24.2331</v>
      </c>
      <c r="JT328">
        <v>86.0734</v>
      </c>
      <c r="JU328">
        <v>30.7546</v>
      </c>
      <c r="JV328">
        <v>419.9</v>
      </c>
      <c r="JW328">
        <v>24.3189</v>
      </c>
      <c r="JX328">
        <v>96.5522</v>
      </c>
      <c r="JY328">
        <v>94.4246</v>
      </c>
    </row>
    <row r="329" spans="1:285">
      <c r="A329">
        <v>313</v>
      </c>
      <c r="B329">
        <v>1758591074.1</v>
      </c>
      <c r="C329">
        <v>7534</v>
      </c>
      <c r="D329" t="s">
        <v>1059</v>
      </c>
      <c r="E329" t="s">
        <v>1060</v>
      </c>
      <c r="F329">
        <v>5</v>
      </c>
      <c r="G329" t="s">
        <v>419</v>
      </c>
      <c r="H329" t="s">
        <v>1036</v>
      </c>
      <c r="I329" t="s">
        <v>421</v>
      </c>
      <c r="J329">
        <v>1758591071.1</v>
      </c>
      <c r="K329">
        <f>(L329)/1000</f>
        <v>0</v>
      </c>
      <c r="L329">
        <f>1000*DL329*AJ329*(DH329-DI329)/(100*DA329*(1000-AJ329*DH329))</f>
        <v>0</v>
      </c>
      <c r="M329">
        <f>DL329*AJ329*(DG329-DF329*(1000-AJ329*DI329)/(1000-AJ329*DH329))/(100*DA329)</f>
        <v>0</v>
      </c>
      <c r="N329">
        <f>DF329 - IF(AJ329&gt;1, M329*DA329*100.0/(AL329), 0)</f>
        <v>0</v>
      </c>
      <c r="O329">
        <f>((U329-K329/2)*N329-M329)/(U329+K329/2)</f>
        <v>0</v>
      </c>
      <c r="P329">
        <f>O329*(DM329+DN329)/1000.0</f>
        <v>0</v>
      </c>
      <c r="Q329">
        <f>(DF329 - IF(AJ329&gt;1, M329*DA329*100.0/(AL329), 0))*(DM329+DN329)/1000.0</f>
        <v>0</v>
      </c>
      <c r="R329">
        <f>2.0/((1/T329-1/S329)+SIGN(T329)*SQRT((1/T329-1/S329)*(1/T329-1/S329) + 4*DB329/((DB329+1)*(DB329+1))*(2*1/T329*1/S329-1/S329*1/S329)))</f>
        <v>0</v>
      </c>
      <c r="S329">
        <f>IF(LEFT(DC329,1)&lt;&gt;"0",IF(LEFT(DC329,1)="1",3.0,DD329),$D$5+$E$5*(DT329*DM329/($K$5*1000))+$F$5*(DT329*DM329/($K$5*1000))*MAX(MIN(DA329,$J$5),$I$5)*MAX(MIN(DA329,$J$5),$I$5)+$G$5*MAX(MIN(DA329,$J$5),$I$5)*(DT329*DM329/($K$5*1000))+$H$5*(DT329*DM329/($K$5*1000))*(DT329*DM329/($K$5*1000)))</f>
        <v>0</v>
      </c>
      <c r="T329">
        <f>K329*(1000-(1000*0.61365*exp(17.502*X329/(240.97+X329))/(DM329+DN329)+DH329)/2)/(1000*0.61365*exp(17.502*X329/(240.97+X329))/(DM329+DN329)-DH329)</f>
        <v>0</v>
      </c>
      <c r="U329">
        <f>1/((DB329+1)/(R329/1.6)+1/(S329/1.37)) + DB329/((DB329+1)/(R329/1.6) + DB329/(S329/1.37))</f>
        <v>0</v>
      </c>
      <c r="V329">
        <f>(CW329*CZ329)</f>
        <v>0</v>
      </c>
      <c r="W329">
        <f>(DO329+(V329+2*0.95*5.67E-8*(((DO329+$B$7)+273)^4-(DO329+273)^4)-44100*K329)/(1.84*29.3*S329+8*0.95*5.67E-8*(DO329+273)^3))</f>
        <v>0</v>
      </c>
      <c r="X329">
        <f>($C$7*DP329+$D$7*DQ329+$E$7*W329)</f>
        <v>0</v>
      </c>
      <c r="Y329">
        <f>0.61365*exp(17.502*X329/(240.97+X329))</f>
        <v>0</v>
      </c>
      <c r="Z329">
        <f>(AA329/AB329*100)</f>
        <v>0</v>
      </c>
      <c r="AA329">
        <f>DH329*(DM329+DN329)/1000</f>
        <v>0</v>
      </c>
      <c r="AB329">
        <f>0.61365*exp(17.502*DO329/(240.97+DO329))</f>
        <v>0</v>
      </c>
      <c r="AC329">
        <f>(Y329-DH329*(DM329+DN329)/1000)</f>
        <v>0</v>
      </c>
      <c r="AD329">
        <f>(-K329*44100)</f>
        <v>0</v>
      </c>
      <c r="AE329">
        <f>2*29.3*S329*0.92*(DO329-X329)</f>
        <v>0</v>
      </c>
      <c r="AF329">
        <f>2*0.95*5.67E-8*(((DO329+$B$7)+273)^4-(X329+273)^4)</f>
        <v>0</v>
      </c>
      <c r="AG329">
        <f>V329+AF329+AD329+AE329</f>
        <v>0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MAX(0,($B$13+$C$13*DT329)/(1+$D$13*DT329)*DM329/(DO329+273)*$E$13)</f>
        <v>0</v>
      </c>
      <c r="AM329" t="s">
        <v>422</v>
      </c>
      <c r="AN329" t="s">
        <v>422</v>
      </c>
      <c r="AO329">
        <v>0</v>
      </c>
      <c r="AP329">
        <v>0</v>
      </c>
      <c r="AQ329">
        <f>1-AO329/AP329</f>
        <v>0</v>
      </c>
      <c r="AR329">
        <v>0</v>
      </c>
      <c r="AS329" t="s">
        <v>422</v>
      </c>
      <c r="AT329" t="s">
        <v>422</v>
      </c>
      <c r="AU329">
        <v>0</v>
      </c>
      <c r="AV329">
        <v>0</v>
      </c>
      <c r="AW329">
        <f>1-AU329/AV329</f>
        <v>0</v>
      </c>
      <c r="AX329">
        <v>0.5</v>
      </c>
      <c r="AY329">
        <f>CX329</f>
        <v>0</v>
      </c>
      <c r="AZ329">
        <f>M329</f>
        <v>0</v>
      </c>
      <c r="BA329">
        <f>AW329*AX329*AY329</f>
        <v>0</v>
      </c>
      <c r="BB329">
        <f>(AZ329-AR329)/AY329</f>
        <v>0</v>
      </c>
      <c r="BC329">
        <f>(AP329-AV329)/AV329</f>
        <v>0</v>
      </c>
      <c r="BD329">
        <f>AO329/(AQ329+AO329/AV329)</f>
        <v>0</v>
      </c>
      <c r="BE329" t="s">
        <v>422</v>
      </c>
      <c r="BF329">
        <v>0</v>
      </c>
      <c r="BG329">
        <f>IF(BF329&lt;&gt;0, BF329, BD329)</f>
        <v>0</v>
      </c>
      <c r="BH329">
        <f>1-BG329/AV329</f>
        <v>0</v>
      </c>
      <c r="BI329">
        <f>(AV329-AU329)/(AV329-BG329)</f>
        <v>0</v>
      </c>
      <c r="BJ329">
        <f>(AP329-AV329)/(AP329-BG329)</f>
        <v>0</v>
      </c>
      <c r="BK329">
        <f>(AV329-AU329)/(AV329-AO329)</f>
        <v>0</v>
      </c>
      <c r="BL329">
        <f>(AP329-AV329)/(AP329-AO329)</f>
        <v>0</v>
      </c>
      <c r="BM329">
        <f>(BI329*BG329/AU329)</f>
        <v>0</v>
      </c>
      <c r="BN329">
        <f>(1-BM329)</f>
        <v>0</v>
      </c>
      <c r="CW329">
        <f>$B$11*DU329+$C$11*DV329+$F$11*EG329*(1-EJ329)</f>
        <v>0</v>
      </c>
      <c r="CX329">
        <f>CW329*CY329</f>
        <v>0</v>
      </c>
      <c r="CY329">
        <f>($B$11*$D$9+$C$11*$D$9+$F$11*((ET329+EL329)/MAX(ET329+EL329+EU329, 0.1)*$I$9+EU329/MAX(ET329+EL329+EU329, 0.1)*$J$9))/($B$11+$C$11+$F$11)</f>
        <v>0</v>
      </c>
      <c r="CZ329">
        <f>($B$11*$K$9+$C$11*$K$9+$F$11*((ET329+EL329)/MAX(ET329+EL329+EU329, 0.1)*$P$9+EU329/MAX(ET329+EL329+EU329, 0.1)*$Q$9))/($B$11+$C$11+$F$11)</f>
        <v>0</v>
      </c>
      <c r="DA329">
        <v>1.1</v>
      </c>
      <c r="DB329">
        <v>0.5</v>
      </c>
      <c r="DC329" t="s">
        <v>423</v>
      </c>
      <c r="DD329">
        <v>2</v>
      </c>
      <c r="DE329">
        <v>1758591071.1</v>
      </c>
      <c r="DF329">
        <v>420.327666666667</v>
      </c>
      <c r="DG329">
        <v>419.873333333333</v>
      </c>
      <c r="DH329">
        <v>24.3320666666667</v>
      </c>
      <c r="DI329">
        <v>24.2350333333333</v>
      </c>
      <c r="DJ329">
        <v>418.162666666667</v>
      </c>
      <c r="DK329">
        <v>23.9562333333333</v>
      </c>
      <c r="DL329">
        <v>500.099</v>
      </c>
      <c r="DM329">
        <v>89.6444</v>
      </c>
      <c r="DN329">
        <v>0.0344629333333333</v>
      </c>
      <c r="DO329">
        <v>30.3868</v>
      </c>
      <c r="DP329">
        <v>29.9819333333333</v>
      </c>
      <c r="DQ329">
        <v>999.9</v>
      </c>
      <c r="DR329">
        <v>0</v>
      </c>
      <c r="DS329">
        <v>0</v>
      </c>
      <c r="DT329">
        <v>10035.8333333333</v>
      </c>
      <c r="DU329">
        <v>0</v>
      </c>
      <c r="DV329">
        <v>0.27582</v>
      </c>
      <c r="DW329">
        <v>0.454183</v>
      </c>
      <c r="DX329">
        <v>430.81</v>
      </c>
      <c r="DY329">
        <v>430.301666666667</v>
      </c>
      <c r="DZ329">
        <v>0.0970390333333333</v>
      </c>
      <c r="EA329">
        <v>419.873333333333</v>
      </c>
      <c r="EB329">
        <v>24.2350333333333</v>
      </c>
      <c r="EC329">
        <v>2.18123333333333</v>
      </c>
      <c r="ED329">
        <v>2.17253666666667</v>
      </c>
      <c r="EE329">
        <v>18.8251666666667</v>
      </c>
      <c r="EF329">
        <v>18.7612333333333</v>
      </c>
      <c r="EG329">
        <v>0.00500059</v>
      </c>
      <c r="EH329">
        <v>0</v>
      </c>
      <c r="EI329">
        <v>0</v>
      </c>
      <c r="EJ329">
        <v>0</v>
      </c>
      <c r="EK329">
        <v>104.033333333333</v>
      </c>
      <c r="EL329">
        <v>0.00500059</v>
      </c>
      <c r="EM329">
        <v>-12.5333333333333</v>
      </c>
      <c r="EN329">
        <v>-2.6</v>
      </c>
      <c r="EO329">
        <v>36.187</v>
      </c>
      <c r="EP329">
        <v>40.4996666666667</v>
      </c>
      <c r="EQ329">
        <v>37.875</v>
      </c>
      <c r="ER329">
        <v>41.1663333333333</v>
      </c>
      <c r="ES329">
        <v>38.812</v>
      </c>
      <c r="ET329">
        <v>0</v>
      </c>
      <c r="EU329">
        <v>0</v>
      </c>
      <c r="EV329">
        <v>0</v>
      </c>
      <c r="EW329">
        <v>1758591073.4</v>
      </c>
      <c r="EX329">
        <v>0</v>
      </c>
      <c r="EY329">
        <v>107.696</v>
      </c>
      <c r="EZ329">
        <v>6.47692328637441</v>
      </c>
      <c r="FA329">
        <v>-10.8384617700379</v>
      </c>
      <c r="FB329">
        <v>-9.384</v>
      </c>
      <c r="FC329">
        <v>15</v>
      </c>
      <c r="FD329">
        <v>0</v>
      </c>
      <c r="FE329" t="s">
        <v>424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0.428805523809524</v>
      </c>
      <c r="FR329">
        <v>0.0199208571428575</v>
      </c>
      <c r="FS329">
        <v>0.0443994439890315</v>
      </c>
      <c r="FT329">
        <v>1</v>
      </c>
      <c r="FU329">
        <v>107.85</v>
      </c>
      <c r="FV329">
        <v>2.22001540081522</v>
      </c>
      <c r="FW329">
        <v>5.74181002410748</v>
      </c>
      <c r="FX329">
        <v>-1</v>
      </c>
      <c r="FY329">
        <v>0.0876192571428571</v>
      </c>
      <c r="FZ329">
        <v>0.0778065818181818</v>
      </c>
      <c r="GA329">
        <v>0.00878551310535439</v>
      </c>
      <c r="GB329">
        <v>1</v>
      </c>
      <c r="GC329">
        <v>2</v>
      </c>
      <c r="GD329">
        <v>2</v>
      </c>
      <c r="GE329" t="s">
        <v>425</v>
      </c>
      <c r="GF329">
        <v>3.13313</v>
      </c>
      <c r="GG329">
        <v>2.71258</v>
      </c>
      <c r="GH329">
        <v>0.0885517</v>
      </c>
      <c r="GI329">
        <v>0.088969</v>
      </c>
      <c r="GJ329">
        <v>0.102879</v>
      </c>
      <c r="GK329">
        <v>0.103333</v>
      </c>
      <c r="GL329">
        <v>34288.8</v>
      </c>
      <c r="GM329">
        <v>36684.5</v>
      </c>
      <c r="GN329">
        <v>34041.3</v>
      </c>
      <c r="GO329">
        <v>36462.9</v>
      </c>
      <c r="GP329">
        <v>43146</v>
      </c>
      <c r="GQ329">
        <v>46938.3</v>
      </c>
      <c r="GR329">
        <v>53122</v>
      </c>
      <c r="GS329">
        <v>58281</v>
      </c>
      <c r="GT329">
        <v>1.9447</v>
      </c>
      <c r="GU329">
        <v>1.6554</v>
      </c>
      <c r="GV329">
        <v>0.0755489</v>
      </c>
      <c r="GW329">
        <v>0</v>
      </c>
      <c r="GX329">
        <v>28.7543</v>
      </c>
      <c r="GY329">
        <v>999.9</v>
      </c>
      <c r="GZ329">
        <v>60.634</v>
      </c>
      <c r="HA329">
        <v>30.655</v>
      </c>
      <c r="HB329">
        <v>29.9201</v>
      </c>
      <c r="HC329">
        <v>54.305</v>
      </c>
      <c r="HD329">
        <v>45.4447</v>
      </c>
      <c r="HE329">
        <v>1</v>
      </c>
      <c r="HF329">
        <v>0.128902</v>
      </c>
      <c r="HG329">
        <v>-1.12241</v>
      </c>
      <c r="HH329">
        <v>20.1291</v>
      </c>
      <c r="HI329">
        <v>5.19393</v>
      </c>
      <c r="HJ329">
        <v>12.004</v>
      </c>
      <c r="HK329">
        <v>4.9751</v>
      </c>
      <c r="HL329">
        <v>3.294</v>
      </c>
      <c r="HM329">
        <v>9999</v>
      </c>
      <c r="HN329">
        <v>999.9</v>
      </c>
      <c r="HO329">
        <v>9999</v>
      </c>
      <c r="HP329">
        <v>9999</v>
      </c>
      <c r="HQ329">
        <v>1.86325</v>
      </c>
      <c r="HR329">
        <v>1.86813</v>
      </c>
      <c r="HS329">
        <v>1.86784</v>
      </c>
      <c r="HT329">
        <v>1.86905</v>
      </c>
      <c r="HU329">
        <v>1.86985</v>
      </c>
      <c r="HV329">
        <v>1.8659</v>
      </c>
      <c r="HW329">
        <v>1.86696</v>
      </c>
      <c r="HX329">
        <v>1.8684</v>
      </c>
      <c r="HY329">
        <v>5</v>
      </c>
      <c r="HZ329">
        <v>0</v>
      </c>
      <c r="IA329">
        <v>0</v>
      </c>
      <c r="IB329">
        <v>0</v>
      </c>
      <c r="IC329" t="s">
        <v>426</v>
      </c>
      <c r="ID329" t="s">
        <v>427</v>
      </c>
      <c r="IE329" t="s">
        <v>428</v>
      </c>
      <c r="IF329" t="s">
        <v>428</v>
      </c>
      <c r="IG329" t="s">
        <v>428</v>
      </c>
      <c r="IH329" t="s">
        <v>428</v>
      </c>
      <c r="II329">
        <v>0</v>
      </c>
      <c r="IJ329">
        <v>100</v>
      </c>
      <c r="IK329">
        <v>100</v>
      </c>
      <c r="IL329">
        <v>2.164</v>
      </c>
      <c r="IM329">
        <v>0.3755</v>
      </c>
      <c r="IN329">
        <v>0.725814700763697</v>
      </c>
      <c r="IO329">
        <v>0.00362048344270013</v>
      </c>
      <c r="IP329">
        <v>-5.06934738496834e-07</v>
      </c>
      <c r="IQ329">
        <v>1.8318064437723e-10</v>
      </c>
      <c r="IR329">
        <v>-0.101343419155985</v>
      </c>
      <c r="IS329">
        <v>-0.0180113055313949</v>
      </c>
      <c r="IT329">
        <v>0.00213158163258544</v>
      </c>
      <c r="IU329">
        <v>-2.28843148016446e-05</v>
      </c>
      <c r="IV329">
        <v>5</v>
      </c>
      <c r="IW329">
        <v>2442</v>
      </c>
      <c r="IX329">
        <v>1</v>
      </c>
      <c r="IY329">
        <v>27</v>
      </c>
      <c r="IZ329">
        <v>29309851.2</v>
      </c>
      <c r="JA329">
        <v>29309851.2</v>
      </c>
      <c r="JB329">
        <v>0.947266</v>
      </c>
      <c r="JC329">
        <v>2.6062</v>
      </c>
      <c r="JD329">
        <v>1.54785</v>
      </c>
      <c r="JE329">
        <v>2.31812</v>
      </c>
      <c r="JF329">
        <v>1.64551</v>
      </c>
      <c r="JG329">
        <v>2.36694</v>
      </c>
      <c r="JH329">
        <v>33.8961</v>
      </c>
      <c r="JI329">
        <v>24.2276</v>
      </c>
      <c r="JJ329">
        <v>18</v>
      </c>
      <c r="JK329">
        <v>505.065</v>
      </c>
      <c r="JL329">
        <v>334.682</v>
      </c>
      <c r="JM329">
        <v>30.747</v>
      </c>
      <c r="JN329">
        <v>29.0313</v>
      </c>
      <c r="JO329">
        <v>30.0001</v>
      </c>
      <c r="JP329">
        <v>28.9756</v>
      </c>
      <c r="JQ329">
        <v>28.9267</v>
      </c>
      <c r="JR329">
        <v>18.9874</v>
      </c>
      <c r="JS329">
        <v>24.2331</v>
      </c>
      <c r="JT329">
        <v>86.0734</v>
      </c>
      <c r="JU329">
        <v>30.7546</v>
      </c>
      <c r="JV329">
        <v>419.9</v>
      </c>
      <c r="JW329">
        <v>24.3189</v>
      </c>
      <c r="JX329">
        <v>96.552</v>
      </c>
      <c r="JY329">
        <v>94.4247</v>
      </c>
    </row>
    <row r="330" spans="1:285">
      <c r="A330">
        <v>314</v>
      </c>
      <c r="B330">
        <v>1758591076.1</v>
      </c>
      <c r="C330">
        <v>7536</v>
      </c>
      <c r="D330" t="s">
        <v>1061</v>
      </c>
      <c r="E330" t="s">
        <v>1062</v>
      </c>
      <c r="F330">
        <v>5</v>
      </c>
      <c r="G330" t="s">
        <v>419</v>
      </c>
      <c r="H330" t="s">
        <v>1036</v>
      </c>
      <c r="I330" t="s">
        <v>421</v>
      </c>
      <c r="J330">
        <v>1758591073.1</v>
      </c>
      <c r="K330">
        <f>(L330)/1000</f>
        <v>0</v>
      </c>
      <c r="L330">
        <f>1000*DL330*AJ330*(DH330-DI330)/(100*DA330*(1000-AJ330*DH330))</f>
        <v>0</v>
      </c>
      <c r="M330">
        <f>DL330*AJ330*(DG330-DF330*(1000-AJ330*DI330)/(1000-AJ330*DH330))/(100*DA330)</f>
        <v>0</v>
      </c>
      <c r="N330">
        <f>DF330 - IF(AJ330&gt;1, M330*DA330*100.0/(AL330), 0)</f>
        <v>0</v>
      </c>
      <c r="O330">
        <f>((U330-K330/2)*N330-M330)/(U330+K330/2)</f>
        <v>0</v>
      </c>
      <c r="P330">
        <f>O330*(DM330+DN330)/1000.0</f>
        <v>0</v>
      </c>
      <c r="Q330">
        <f>(DF330 - IF(AJ330&gt;1, M330*DA330*100.0/(AL330), 0))*(DM330+DN330)/1000.0</f>
        <v>0</v>
      </c>
      <c r="R330">
        <f>2.0/((1/T330-1/S330)+SIGN(T330)*SQRT((1/T330-1/S330)*(1/T330-1/S330) + 4*DB330/((DB330+1)*(DB330+1))*(2*1/T330*1/S330-1/S330*1/S330)))</f>
        <v>0</v>
      </c>
      <c r="S330">
        <f>IF(LEFT(DC330,1)&lt;&gt;"0",IF(LEFT(DC330,1)="1",3.0,DD330),$D$5+$E$5*(DT330*DM330/($K$5*1000))+$F$5*(DT330*DM330/($K$5*1000))*MAX(MIN(DA330,$J$5),$I$5)*MAX(MIN(DA330,$J$5),$I$5)+$G$5*MAX(MIN(DA330,$J$5),$I$5)*(DT330*DM330/($K$5*1000))+$H$5*(DT330*DM330/($K$5*1000))*(DT330*DM330/($K$5*1000)))</f>
        <v>0</v>
      </c>
      <c r="T330">
        <f>K330*(1000-(1000*0.61365*exp(17.502*X330/(240.97+X330))/(DM330+DN330)+DH330)/2)/(1000*0.61365*exp(17.502*X330/(240.97+X330))/(DM330+DN330)-DH330)</f>
        <v>0</v>
      </c>
      <c r="U330">
        <f>1/((DB330+1)/(R330/1.6)+1/(S330/1.37)) + DB330/((DB330+1)/(R330/1.6) + DB330/(S330/1.37))</f>
        <v>0</v>
      </c>
      <c r="V330">
        <f>(CW330*CZ330)</f>
        <v>0</v>
      </c>
      <c r="W330">
        <f>(DO330+(V330+2*0.95*5.67E-8*(((DO330+$B$7)+273)^4-(DO330+273)^4)-44100*K330)/(1.84*29.3*S330+8*0.95*5.67E-8*(DO330+273)^3))</f>
        <v>0</v>
      </c>
      <c r="X330">
        <f>($C$7*DP330+$D$7*DQ330+$E$7*W330)</f>
        <v>0</v>
      </c>
      <c r="Y330">
        <f>0.61365*exp(17.502*X330/(240.97+X330))</f>
        <v>0</v>
      </c>
      <c r="Z330">
        <f>(AA330/AB330*100)</f>
        <v>0</v>
      </c>
      <c r="AA330">
        <f>DH330*(DM330+DN330)/1000</f>
        <v>0</v>
      </c>
      <c r="AB330">
        <f>0.61365*exp(17.502*DO330/(240.97+DO330))</f>
        <v>0</v>
      </c>
      <c r="AC330">
        <f>(Y330-DH330*(DM330+DN330)/1000)</f>
        <v>0</v>
      </c>
      <c r="AD330">
        <f>(-K330*44100)</f>
        <v>0</v>
      </c>
      <c r="AE330">
        <f>2*29.3*S330*0.92*(DO330-X330)</f>
        <v>0</v>
      </c>
      <c r="AF330">
        <f>2*0.95*5.67E-8*(((DO330+$B$7)+273)^4-(X330+273)^4)</f>
        <v>0</v>
      </c>
      <c r="AG330">
        <f>V330+AF330+AD330+AE330</f>
        <v>0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MAX(0,($B$13+$C$13*DT330)/(1+$D$13*DT330)*DM330/(DO330+273)*$E$13)</f>
        <v>0</v>
      </c>
      <c r="AM330" t="s">
        <v>422</v>
      </c>
      <c r="AN330" t="s">
        <v>422</v>
      </c>
      <c r="AO330">
        <v>0</v>
      </c>
      <c r="AP330">
        <v>0</v>
      </c>
      <c r="AQ330">
        <f>1-AO330/AP330</f>
        <v>0</v>
      </c>
      <c r="AR330">
        <v>0</v>
      </c>
      <c r="AS330" t="s">
        <v>422</v>
      </c>
      <c r="AT330" t="s">
        <v>422</v>
      </c>
      <c r="AU330">
        <v>0</v>
      </c>
      <c r="AV330">
        <v>0</v>
      </c>
      <c r="AW330">
        <f>1-AU330/AV330</f>
        <v>0</v>
      </c>
      <c r="AX330">
        <v>0.5</v>
      </c>
      <c r="AY330">
        <f>CX330</f>
        <v>0</v>
      </c>
      <c r="AZ330">
        <f>M330</f>
        <v>0</v>
      </c>
      <c r="BA330">
        <f>AW330*AX330*AY330</f>
        <v>0</v>
      </c>
      <c r="BB330">
        <f>(AZ330-AR330)/AY330</f>
        <v>0</v>
      </c>
      <c r="BC330">
        <f>(AP330-AV330)/AV330</f>
        <v>0</v>
      </c>
      <c r="BD330">
        <f>AO330/(AQ330+AO330/AV330)</f>
        <v>0</v>
      </c>
      <c r="BE330" t="s">
        <v>422</v>
      </c>
      <c r="BF330">
        <v>0</v>
      </c>
      <c r="BG330">
        <f>IF(BF330&lt;&gt;0, BF330, BD330)</f>
        <v>0</v>
      </c>
      <c r="BH330">
        <f>1-BG330/AV330</f>
        <v>0</v>
      </c>
      <c r="BI330">
        <f>(AV330-AU330)/(AV330-BG330)</f>
        <v>0</v>
      </c>
      <c r="BJ330">
        <f>(AP330-AV330)/(AP330-BG330)</f>
        <v>0</v>
      </c>
      <c r="BK330">
        <f>(AV330-AU330)/(AV330-AO330)</f>
        <v>0</v>
      </c>
      <c r="BL330">
        <f>(AP330-AV330)/(AP330-AO330)</f>
        <v>0</v>
      </c>
      <c r="BM330">
        <f>(BI330*BG330/AU330)</f>
        <v>0</v>
      </c>
      <c r="BN330">
        <f>(1-BM330)</f>
        <v>0</v>
      </c>
      <c r="CW330">
        <f>$B$11*DU330+$C$11*DV330+$F$11*EG330*(1-EJ330)</f>
        <v>0</v>
      </c>
      <c r="CX330">
        <f>CW330*CY330</f>
        <v>0</v>
      </c>
      <c r="CY330">
        <f>($B$11*$D$9+$C$11*$D$9+$F$11*((ET330+EL330)/MAX(ET330+EL330+EU330, 0.1)*$I$9+EU330/MAX(ET330+EL330+EU330, 0.1)*$J$9))/($B$11+$C$11+$F$11)</f>
        <v>0</v>
      </c>
      <c r="CZ330">
        <f>($B$11*$K$9+$C$11*$K$9+$F$11*((ET330+EL330)/MAX(ET330+EL330+EU330, 0.1)*$P$9+EU330/MAX(ET330+EL330+EU330, 0.1)*$Q$9))/($B$11+$C$11+$F$11)</f>
        <v>0</v>
      </c>
      <c r="DA330">
        <v>1.1</v>
      </c>
      <c r="DB330">
        <v>0.5</v>
      </c>
      <c r="DC330" t="s">
        <v>423</v>
      </c>
      <c r="DD330">
        <v>2</v>
      </c>
      <c r="DE330">
        <v>1758591073.1</v>
      </c>
      <c r="DF330">
        <v>420.311666666667</v>
      </c>
      <c r="DG330">
        <v>419.848666666667</v>
      </c>
      <c r="DH330">
        <v>24.3265666666667</v>
      </c>
      <c r="DI330">
        <v>24.2383333333333</v>
      </c>
      <c r="DJ330">
        <v>418.147</v>
      </c>
      <c r="DK330">
        <v>23.9509666666667</v>
      </c>
      <c r="DL330">
        <v>500.106333333333</v>
      </c>
      <c r="DM330">
        <v>89.6453</v>
      </c>
      <c r="DN330">
        <v>0.0343025</v>
      </c>
      <c r="DO330">
        <v>30.3858</v>
      </c>
      <c r="DP330">
        <v>29.9829666666667</v>
      </c>
      <c r="DQ330">
        <v>999.9</v>
      </c>
      <c r="DR330">
        <v>0</v>
      </c>
      <c r="DS330">
        <v>0</v>
      </c>
      <c r="DT330">
        <v>10039.1666666667</v>
      </c>
      <c r="DU330">
        <v>0</v>
      </c>
      <c r="DV330">
        <v>0.27582</v>
      </c>
      <c r="DW330">
        <v>0.462565</v>
      </c>
      <c r="DX330">
        <v>430.791333333333</v>
      </c>
      <c r="DY330">
        <v>430.278333333333</v>
      </c>
      <c r="DZ330">
        <v>0.0882536333333333</v>
      </c>
      <c r="EA330">
        <v>419.848666666667</v>
      </c>
      <c r="EB330">
        <v>24.2383333333333</v>
      </c>
      <c r="EC330">
        <v>2.18076</v>
      </c>
      <c r="ED330">
        <v>2.17285333333333</v>
      </c>
      <c r="EE330">
        <v>18.8217</v>
      </c>
      <c r="EF330">
        <v>18.7635666666667</v>
      </c>
      <c r="EG330">
        <v>0.00500059</v>
      </c>
      <c r="EH330">
        <v>0</v>
      </c>
      <c r="EI330">
        <v>0</v>
      </c>
      <c r="EJ330">
        <v>0</v>
      </c>
      <c r="EK330">
        <v>104.4</v>
      </c>
      <c r="EL330">
        <v>0.00500059</v>
      </c>
      <c r="EM330">
        <v>-14.0333333333333</v>
      </c>
      <c r="EN330">
        <v>-2.53333333333333</v>
      </c>
      <c r="EO330">
        <v>36.187</v>
      </c>
      <c r="EP330">
        <v>40.4373333333333</v>
      </c>
      <c r="EQ330">
        <v>37.854</v>
      </c>
      <c r="ER330">
        <v>41.083</v>
      </c>
      <c r="ES330">
        <v>38.7913333333333</v>
      </c>
      <c r="ET330">
        <v>0</v>
      </c>
      <c r="EU330">
        <v>0</v>
      </c>
      <c r="EV330">
        <v>0</v>
      </c>
      <c r="EW330">
        <v>1758591075.2</v>
      </c>
      <c r="EX330">
        <v>0</v>
      </c>
      <c r="EY330">
        <v>107.996153846154</v>
      </c>
      <c r="EZ330">
        <v>3.11453013777339</v>
      </c>
      <c r="FA330">
        <v>-8.88888894778091</v>
      </c>
      <c r="FB330">
        <v>-9.28461538461538</v>
      </c>
      <c r="FC330">
        <v>15</v>
      </c>
      <c r="FD330">
        <v>0</v>
      </c>
      <c r="FE330" t="s">
        <v>424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0.438547904761905</v>
      </c>
      <c r="FR330">
        <v>-0.0271447792207782</v>
      </c>
      <c r="FS330">
        <v>0.0410806987814458</v>
      </c>
      <c r="FT330">
        <v>1</v>
      </c>
      <c r="FU330">
        <v>107.758823529412</v>
      </c>
      <c r="FV330">
        <v>1.40565326510977</v>
      </c>
      <c r="FW330">
        <v>5.66366736555756</v>
      </c>
      <c r="FX330">
        <v>-1</v>
      </c>
      <c r="FY330">
        <v>0.0886016285714286</v>
      </c>
      <c r="FZ330">
        <v>0.0631924207792209</v>
      </c>
      <c r="GA330">
        <v>0.00837750790533471</v>
      </c>
      <c r="GB330">
        <v>1</v>
      </c>
      <c r="GC330">
        <v>2</v>
      </c>
      <c r="GD330">
        <v>2</v>
      </c>
      <c r="GE330" t="s">
        <v>425</v>
      </c>
      <c r="GF330">
        <v>3.13309</v>
      </c>
      <c r="GG330">
        <v>2.71228</v>
      </c>
      <c r="GH330">
        <v>0.0885483</v>
      </c>
      <c r="GI330">
        <v>0.0889664</v>
      </c>
      <c r="GJ330">
        <v>0.102877</v>
      </c>
      <c r="GK330">
        <v>0.103398</v>
      </c>
      <c r="GL330">
        <v>34288.7</v>
      </c>
      <c r="GM330">
        <v>36684.8</v>
      </c>
      <c r="GN330">
        <v>34041.1</v>
      </c>
      <c r="GO330">
        <v>36463.1</v>
      </c>
      <c r="GP330">
        <v>43145.9</v>
      </c>
      <c r="GQ330">
        <v>46935.1</v>
      </c>
      <c r="GR330">
        <v>53121.7</v>
      </c>
      <c r="GS330">
        <v>58281.2</v>
      </c>
      <c r="GT330">
        <v>1.94465</v>
      </c>
      <c r="GU330">
        <v>1.65537</v>
      </c>
      <c r="GV330">
        <v>0.0752322</v>
      </c>
      <c r="GW330">
        <v>0</v>
      </c>
      <c r="GX330">
        <v>28.7543</v>
      </c>
      <c r="GY330">
        <v>999.9</v>
      </c>
      <c r="GZ330">
        <v>60.634</v>
      </c>
      <c r="HA330">
        <v>30.665</v>
      </c>
      <c r="HB330">
        <v>29.9337</v>
      </c>
      <c r="HC330">
        <v>54.975</v>
      </c>
      <c r="HD330">
        <v>45.5729</v>
      </c>
      <c r="HE330">
        <v>1</v>
      </c>
      <c r="HF330">
        <v>0.128913</v>
      </c>
      <c r="HG330">
        <v>-1.12173</v>
      </c>
      <c r="HH330">
        <v>20.1291</v>
      </c>
      <c r="HI330">
        <v>5.19408</v>
      </c>
      <c r="HJ330">
        <v>12.004</v>
      </c>
      <c r="HK330">
        <v>4.9751</v>
      </c>
      <c r="HL330">
        <v>3.294</v>
      </c>
      <c r="HM330">
        <v>9999</v>
      </c>
      <c r="HN330">
        <v>999.9</v>
      </c>
      <c r="HO330">
        <v>9999</v>
      </c>
      <c r="HP330">
        <v>9999</v>
      </c>
      <c r="HQ330">
        <v>1.86325</v>
      </c>
      <c r="HR330">
        <v>1.86813</v>
      </c>
      <c r="HS330">
        <v>1.86784</v>
      </c>
      <c r="HT330">
        <v>1.86905</v>
      </c>
      <c r="HU330">
        <v>1.86983</v>
      </c>
      <c r="HV330">
        <v>1.86591</v>
      </c>
      <c r="HW330">
        <v>1.86695</v>
      </c>
      <c r="HX330">
        <v>1.86839</v>
      </c>
      <c r="HY330">
        <v>5</v>
      </c>
      <c r="HZ330">
        <v>0</v>
      </c>
      <c r="IA330">
        <v>0</v>
      </c>
      <c r="IB330">
        <v>0</v>
      </c>
      <c r="IC330" t="s">
        <v>426</v>
      </c>
      <c r="ID330" t="s">
        <v>427</v>
      </c>
      <c r="IE330" t="s">
        <v>428</v>
      </c>
      <c r="IF330" t="s">
        <v>428</v>
      </c>
      <c r="IG330" t="s">
        <v>428</v>
      </c>
      <c r="IH330" t="s">
        <v>428</v>
      </c>
      <c r="II330">
        <v>0</v>
      </c>
      <c r="IJ330">
        <v>100</v>
      </c>
      <c r="IK330">
        <v>100</v>
      </c>
      <c r="IL330">
        <v>2.164</v>
      </c>
      <c r="IM330">
        <v>0.3755</v>
      </c>
      <c r="IN330">
        <v>0.725814700763697</v>
      </c>
      <c r="IO330">
        <v>0.00362048344270013</v>
      </c>
      <c r="IP330">
        <v>-5.06934738496834e-07</v>
      </c>
      <c r="IQ330">
        <v>1.8318064437723e-10</v>
      </c>
      <c r="IR330">
        <v>-0.101343419155985</v>
      </c>
      <c r="IS330">
        <v>-0.0180113055313949</v>
      </c>
      <c r="IT330">
        <v>0.00213158163258544</v>
      </c>
      <c r="IU330">
        <v>-2.28843148016446e-05</v>
      </c>
      <c r="IV330">
        <v>5</v>
      </c>
      <c r="IW330">
        <v>2442</v>
      </c>
      <c r="IX330">
        <v>1</v>
      </c>
      <c r="IY330">
        <v>27</v>
      </c>
      <c r="IZ330">
        <v>29309851.3</v>
      </c>
      <c r="JA330">
        <v>29309851.3</v>
      </c>
      <c r="JB330">
        <v>0.947266</v>
      </c>
      <c r="JC330">
        <v>2.60864</v>
      </c>
      <c r="JD330">
        <v>1.54785</v>
      </c>
      <c r="JE330">
        <v>2.31689</v>
      </c>
      <c r="JF330">
        <v>1.64551</v>
      </c>
      <c r="JG330">
        <v>2.32056</v>
      </c>
      <c r="JH330">
        <v>33.8961</v>
      </c>
      <c r="JI330">
        <v>24.2188</v>
      </c>
      <c r="JJ330">
        <v>18</v>
      </c>
      <c r="JK330">
        <v>505.032</v>
      </c>
      <c r="JL330">
        <v>334.67</v>
      </c>
      <c r="JM330">
        <v>30.7522</v>
      </c>
      <c r="JN330">
        <v>29.0313</v>
      </c>
      <c r="JO330">
        <v>30.0001</v>
      </c>
      <c r="JP330">
        <v>28.9756</v>
      </c>
      <c r="JQ330">
        <v>28.9267</v>
      </c>
      <c r="JR330">
        <v>18.9906</v>
      </c>
      <c r="JS330">
        <v>24.2331</v>
      </c>
      <c r="JT330">
        <v>86.0734</v>
      </c>
      <c r="JU330">
        <v>30.766</v>
      </c>
      <c r="JV330">
        <v>419.9</v>
      </c>
      <c r="JW330">
        <v>24.3189</v>
      </c>
      <c r="JX330">
        <v>96.5515</v>
      </c>
      <c r="JY330">
        <v>94.4251</v>
      </c>
    </row>
    <row r="331" spans="1:285">
      <c r="A331">
        <v>315</v>
      </c>
      <c r="B331">
        <v>1758591078.1</v>
      </c>
      <c r="C331">
        <v>7538</v>
      </c>
      <c r="D331" t="s">
        <v>1063</v>
      </c>
      <c r="E331" t="s">
        <v>1064</v>
      </c>
      <c r="F331">
        <v>5</v>
      </c>
      <c r="G331" t="s">
        <v>419</v>
      </c>
      <c r="H331" t="s">
        <v>1036</v>
      </c>
      <c r="I331" t="s">
        <v>421</v>
      </c>
      <c r="J331">
        <v>1758591075.1</v>
      </c>
      <c r="K331">
        <f>(L331)/1000</f>
        <v>0</v>
      </c>
      <c r="L331">
        <f>1000*DL331*AJ331*(DH331-DI331)/(100*DA331*(1000-AJ331*DH331))</f>
        <v>0</v>
      </c>
      <c r="M331">
        <f>DL331*AJ331*(DG331-DF331*(1000-AJ331*DI331)/(1000-AJ331*DH331))/(100*DA331)</f>
        <v>0</v>
      </c>
      <c r="N331">
        <f>DF331 - IF(AJ331&gt;1, M331*DA331*100.0/(AL331), 0)</f>
        <v>0</v>
      </c>
      <c r="O331">
        <f>((U331-K331/2)*N331-M331)/(U331+K331/2)</f>
        <v>0</v>
      </c>
      <c r="P331">
        <f>O331*(DM331+DN331)/1000.0</f>
        <v>0</v>
      </c>
      <c r="Q331">
        <f>(DF331 - IF(AJ331&gt;1, M331*DA331*100.0/(AL331), 0))*(DM331+DN331)/1000.0</f>
        <v>0</v>
      </c>
      <c r="R331">
        <f>2.0/((1/T331-1/S331)+SIGN(T331)*SQRT((1/T331-1/S331)*(1/T331-1/S331) + 4*DB331/((DB331+1)*(DB331+1))*(2*1/T331*1/S331-1/S331*1/S331)))</f>
        <v>0</v>
      </c>
      <c r="S331">
        <f>IF(LEFT(DC331,1)&lt;&gt;"0",IF(LEFT(DC331,1)="1",3.0,DD331),$D$5+$E$5*(DT331*DM331/($K$5*1000))+$F$5*(DT331*DM331/($K$5*1000))*MAX(MIN(DA331,$J$5),$I$5)*MAX(MIN(DA331,$J$5),$I$5)+$G$5*MAX(MIN(DA331,$J$5),$I$5)*(DT331*DM331/($K$5*1000))+$H$5*(DT331*DM331/($K$5*1000))*(DT331*DM331/($K$5*1000)))</f>
        <v>0</v>
      </c>
      <c r="T331">
        <f>K331*(1000-(1000*0.61365*exp(17.502*X331/(240.97+X331))/(DM331+DN331)+DH331)/2)/(1000*0.61365*exp(17.502*X331/(240.97+X331))/(DM331+DN331)-DH331)</f>
        <v>0</v>
      </c>
      <c r="U331">
        <f>1/((DB331+1)/(R331/1.6)+1/(S331/1.37)) + DB331/((DB331+1)/(R331/1.6) + DB331/(S331/1.37))</f>
        <v>0</v>
      </c>
      <c r="V331">
        <f>(CW331*CZ331)</f>
        <v>0</v>
      </c>
      <c r="W331">
        <f>(DO331+(V331+2*0.95*5.67E-8*(((DO331+$B$7)+273)^4-(DO331+273)^4)-44100*K331)/(1.84*29.3*S331+8*0.95*5.67E-8*(DO331+273)^3))</f>
        <v>0</v>
      </c>
      <c r="X331">
        <f>($C$7*DP331+$D$7*DQ331+$E$7*W331)</f>
        <v>0</v>
      </c>
      <c r="Y331">
        <f>0.61365*exp(17.502*X331/(240.97+X331))</f>
        <v>0</v>
      </c>
      <c r="Z331">
        <f>(AA331/AB331*100)</f>
        <v>0</v>
      </c>
      <c r="AA331">
        <f>DH331*(DM331+DN331)/1000</f>
        <v>0</v>
      </c>
      <c r="AB331">
        <f>0.61365*exp(17.502*DO331/(240.97+DO331))</f>
        <v>0</v>
      </c>
      <c r="AC331">
        <f>(Y331-DH331*(DM331+DN331)/1000)</f>
        <v>0</v>
      </c>
      <c r="AD331">
        <f>(-K331*44100)</f>
        <v>0</v>
      </c>
      <c r="AE331">
        <f>2*29.3*S331*0.92*(DO331-X331)</f>
        <v>0</v>
      </c>
      <c r="AF331">
        <f>2*0.95*5.67E-8*(((DO331+$B$7)+273)^4-(X331+273)^4)</f>
        <v>0</v>
      </c>
      <c r="AG331">
        <f>V331+AF331+AD331+AE331</f>
        <v>0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MAX(0,($B$13+$C$13*DT331)/(1+$D$13*DT331)*DM331/(DO331+273)*$E$13)</f>
        <v>0</v>
      </c>
      <c r="AM331" t="s">
        <v>422</v>
      </c>
      <c r="AN331" t="s">
        <v>422</v>
      </c>
      <c r="AO331">
        <v>0</v>
      </c>
      <c r="AP331">
        <v>0</v>
      </c>
      <c r="AQ331">
        <f>1-AO331/AP331</f>
        <v>0</v>
      </c>
      <c r="AR331">
        <v>0</v>
      </c>
      <c r="AS331" t="s">
        <v>422</v>
      </c>
      <c r="AT331" t="s">
        <v>422</v>
      </c>
      <c r="AU331">
        <v>0</v>
      </c>
      <c r="AV331">
        <v>0</v>
      </c>
      <c r="AW331">
        <f>1-AU331/AV331</f>
        <v>0</v>
      </c>
      <c r="AX331">
        <v>0.5</v>
      </c>
      <c r="AY331">
        <f>CX331</f>
        <v>0</v>
      </c>
      <c r="AZ331">
        <f>M331</f>
        <v>0</v>
      </c>
      <c r="BA331">
        <f>AW331*AX331*AY331</f>
        <v>0</v>
      </c>
      <c r="BB331">
        <f>(AZ331-AR331)/AY331</f>
        <v>0</v>
      </c>
      <c r="BC331">
        <f>(AP331-AV331)/AV331</f>
        <v>0</v>
      </c>
      <c r="BD331">
        <f>AO331/(AQ331+AO331/AV331)</f>
        <v>0</v>
      </c>
      <c r="BE331" t="s">
        <v>422</v>
      </c>
      <c r="BF331">
        <v>0</v>
      </c>
      <c r="BG331">
        <f>IF(BF331&lt;&gt;0, BF331, BD331)</f>
        <v>0</v>
      </c>
      <c r="BH331">
        <f>1-BG331/AV331</f>
        <v>0</v>
      </c>
      <c r="BI331">
        <f>(AV331-AU331)/(AV331-BG331)</f>
        <v>0</v>
      </c>
      <c r="BJ331">
        <f>(AP331-AV331)/(AP331-BG331)</f>
        <v>0</v>
      </c>
      <c r="BK331">
        <f>(AV331-AU331)/(AV331-AO331)</f>
        <v>0</v>
      </c>
      <c r="BL331">
        <f>(AP331-AV331)/(AP331-AO331)</f>
        <v>0</v>
      </c>
      <c r="BM331">
        <f>(BI331*BG331/AU331)</f>
        <v>0</v>
      </c>
      <c r="BN331">
        <f>(1-BM331)</f>
        <v>0</v>
      </c>
      <c r="CW331">
        <f>$B$11*DU331+$C$11*DV331+$F$11*EG331*(1-EJ331)</f>
        <v>0</v>
      </c>
      <c r="CX331">
        <f>CW331*CY331</f>
        <v>0</v>
      </c>
      <c r="CY331">
        <f>($B$11*$D$9+$C$11*$D$9+$F$11*((ET331+EL331)/MAX(ET331+EL331+EU331, 0.1)*$I$9+EU331/MAX(ET331+EL331+EU331, 0.1)*$J$9))/($B$11+$C$11+$F$11)</f>
        <v>0</v>
      </c>
      <c r="CZ331">
        <f>($B$11*$K$9+$C$11*$K$9+$F$11*((ET331+EL331)/MAX(ET331+EL331+EU331, 0.1)*$P$9+EU331/MAX(ET331+EL331+EU331, 0.1)*$Q$9))/($B$11+$C$11+$F$11)</f>
        <v>0</v>
      </c>
      <c r="DA331">
        <v>1.1</v>
      </c>
      <c r="DB331">
        <v>0.5</v>
      </c>
      <c r="DC331" t="s">
        <v>423</v>
      </c>
      <c r="DD331">
        <v>2</v>
      </c>
      <c r="DE331">
        <v>1758591075.1</v>
      </c>
      <c r="DF331">
        <v>420.294666666667</v>
      </c>
      <c r="DG331">
        <v>419.838333333333</v>
      </c>
      <c r="DH331">
        <v>24.3235</v>
      </c>
      <c r="DI331">
        <v>24.2506666666667</v>
      </c>
      <c r="DJ331">
        <v>418.130333333333</v>
      </c>
      <c r="DK331">
        <v>23.9480333333333</v>
      </c>
      <c r="DL331">
        <v>500.057333333333</v>
      </c>
      <c r="DM331">
        <v>89.6460333333333</v>
      </c>
      <c r="DN331">
        <v>0.0343732666666667</v>
      </c>
      <c r="DO331">
        <v>30.3847</v>
      </c>
      <c r="DP331">
        <v>29.9829666666667</v>
      </c>
      <c r="DQ331">
        <v>999.9</v>
      </c>
      <c r="DR331">
        <v>0</v>
      </c>
      <c r="DS331">
        <v>0</v>
      </c>
      <c r="DT331">
        <v>10005.4266666667</v>
      </c>
      <c r="DU331">
        <v>0</v>
      </c>
      <c r="DV331">
        <v>0.27582</v>
      </c>
      <c r="DW331">
        <v>0.455810333333333</v>
      </c>
      <c r="DX331">
        <v>430.772333333333</v>
      </c>
      <c r="DY331">
        <v>430.273333333333</v>
      </c>
      <c r="DZ331">
        <v>0.0728543666666667</v>
      </c>
      <c r="EA331">
        <v>419.838333333333</v>
      </c>
      <c r="EB331">
        <v>24.2506666666667</v>
      </c>
      <c r="EC331">
        <v>2.18050333333333</v>
      </c>
      <c r="ED331">
        <v>2.17397666666667</v>
      </c>
      <c r="EE331">
        <v>18.8198333333333</v>
      </c>
      <c r="EF331">
        <v>18.7718333333333</v>
      </c>
      <c r="EG331">
        <v>0.00500059</v>
      </c>
      <c r="EH331">
        <v>0</v>
      </c>
      <c r="EI331">
        <v>0</v>
      </c>
      <c r="EJ331">
        <v>0</v>
      </c>
      <c r="EK331">
        <v>104.5</v>
      </c>
      <c r="EL331">
        <v>0.00500059</v>
      </c>
      <c r="EM331">
        <v>-12.0666666666667</v>
      </c>
      <c r="EN331">
        <v>-1.63333333333333</v>
      </c>
      <c r="EO331">
        <v>36.187</v>
      </c>
      <c r="EP331">
        <v>40.3746666666667</v>
      </c>
      <c r="EQ331">
        <v>37.833</v>
      </c>
      <c r="ER331">
        <v>40.9996666666667</v>
      </c>
      <c r="ES331">
        <v>38.7496666666667</v>
      </c>
      <c r="ET331">
        <v>0</v>
      </c>
      <c r="EU331">
        <v>0</v>
      </c>
      <c r="EV331">
        <v>0</v>
      </c>
      <c r="EW331">
        <v>1758591077.6</v>
      </c>
      <c r="EX331">
        <v>0</v>
      </c>
      <c r="EY331">
        <v>107.780769230769</v>
      </c>
      <c r="EZ331">
        <v>-6.20512801242876</v>
      </c>
      <c r="FA331">
        <v>-0.116239323261762</v>
      </c>
      <c r="FB331">
        <v>-9.44615384615385</v>
      </c>
      <c r="FC331">
        <v>15</v>
      </c>
      <c r="FD331">
        <v>0</v>
      </c>
      <c r="FE331" t="s">
        <v>424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0.443592</v>
      </c>
      <c r="FR331">
        <v>-0.0428664935064925</v>
      </c>
      <c r="FS331">
        <v>0.0403499365999384</v>
      </c>
      <c r="FT331">
        <v>1</v>
      </c>
      <c r="FU331">
        <v>107.582352941176</v>
      </c>
      <c r="FV331">
        <v>7.54469070176725</v>
      </c>
      <c r="FW331">
        <v>5.47370562664793</v>
      </c>
      <c r="FX331">
        <v>-1</v>
      </c>
      <c r="FY331">
        <v>0.0875107142857143</v>
      </c>
      <c r="FZ331">
        <v>0.016503677922078</v>
      </c>
      <c r="GA331">
        <v>0.0101933107490618</v>
      </c>
      <c r="GB331">
        <v>1</v>
      </c>
      <c r="GC331">
        <v>2</v>
      </c>
      <c r="GD331">
        <v>2</v>
      </c>
      <c r="GE331" t="s">
        <v>425</v>
      </c>
      <c r="GF331">
        <v>3.13301</v>
      </c>
      <c r="GG331">
        <v>2.71227</v>
      </c>
      <c r="GH331">
        <v>0.0885462</v>
      </c>
      <c r="GI331">
        <v>0.0889717</v>
      </c>
      <c r="GJ331">
        <v>0.102885</v>
      </c>
      <c r="GK331">
        <v>0.103454</v>
      </c>
      <c r="GL331">
        <v>34288.7</v>
      </c>
      <c r="GM331">
        <v>36684.7</v>
      </c>
      <c r="GN331">
        <v>34041.1</v>
      </c>
      <c r="GO331">
        <v>36463.2</v>
      </c>
      <c r="GP331">
        <v>43145.5</v>
      </c>
      <c r="GQ331">
        <v>46932.2</v>
      </c>
      <c r="GR331">
        <v>53121.6</v>
      </c>
      <c r="GS331">
        <v>58281.3</v>
      </c>
      <c r="GT331">
        <v>1.9444</v>
      </c>
      <c r="GU331">
        <v>1.65578</v>
      </c>
      <c r="GV331">
        <v>0.0753067</v>
      </c>
      <c r="GW331">
        <v>0</v>
      </c>
      <c r="GX331">
        <v>28.7543</v>
      </c>
      <c r="GY331">
        <v>999.9</v>
      </c>
      <c r="GZ331">
        <v>60.634</v>
      </c>
      <c r="HA331">
        <v>30.655</v>
      </c>
      <c r="HB331">
        <v>29.919</v>
      </c>
      <c r="HC331">
        <v>54.505</v>
      </c>
      <c r="HD331">
        <v>45.4167</v>
      </c>
      <c r="HE331">
        <v>1</v>
      </c>
      <c r="HF331">
        <v>0.128852</v>
      </c>
      <c r="HG331">
        <v>-1.13103</v>
      </c>
      <c r="HH331">
        <v>20.1292</v>
      </c>
      <c r="HI331">
        <v>5.19438</v>
      </c>
      <c r="HJ331">
        <v>12.004</v>
      </c>
      <c r="HK331">
        <v>4.97515</v>
      </c>
      <c r="HL331">
        <v>3.294</v>
      </c>
      <c r="HM331">
        <v>9999</v>
      </c>
      <c r="HN331">
        <v>999.9</v>
      </c>
      <c r="HO331">
        <v>9999</v>
      </c>
      <c r="HP331">
        <v>9999</v>
      </c>
      <c r="HQ331">
        <v>1.86325</v>
      </c>
      <c r="HR331">
        <v>1.86813</v>
      </c>
      <c r="HS331">
        <v>1.86784</v>
      </c>
      <c r="HT331">
        <v>1.86905</v>
      </c>
      <c r="HU331">
        <v>1.86983</v>
      </c>
      <c r="HV331">
        <v>1.86592</v>
      </c>
      <c r="HW331">
        <v>1.86694</v>
      </c>
      <c r="HX331">
        <v>1.86838</v>
      </c>
      <c r="HY331">
        <v>5</v>
      </c>
      <c r="HZ331">
        <v>0</v>
      </c>
      <c r="IA331">
        <v>0</v>
      </c>
      <c r="IB331">
        <v>0</v>
      </c>
      <c r="IC331" t="s">
        <v>426</v>
      </c>
      <c r="ID331" t="s">
        <v>427</v>
      </c>
      <c r="IE331" t="s">
        <v>428</v>
      </c>
      <c r="IF331" t="s">
        <v>428</v>
      </c>
      <c r="IG331" t="s">
        <v>428</v>
      </c>
      <c r="IH331" t="s">
        <v>428</v>
      </c>
      <c r="II331">
        <v>0</v>
      </c>
      <c r="IJ331">
        <v>100</v>
      </c>
      <c r="IK331">
        <v>100</v>
      </c>
      <c r="IL331">
        <v>2.164</v>
      </c>
      <c r="IM331">
        <v>0.3756</v>
      </c>
      <c r="IN331">
        <v>0.725814700763697</v>
      </c>
      <c r="IO331">
        <v>0.00362048344270013</v>
      </c>
      <c r="IP331">
        <v>-5.06934738496834e-07</v>
      </c>
      <c r="IQ331">
        <v>1.8318064437723e-10</v>
      </c>
      <c r="IR331">
        <v>-0.101343419155985</v>
      </c>
      <c r="IS331">
        <v>-0.0180113055313949</v>
      </c>
      <c r="IT331">
        <v>0.00213158163258544</v>
      </c>
      <c r="IU331">
        <v>-2.28843148016446e-05</v>
      </c>
      <c r="IV331">
        <v>5</v>
      </c>
      <c r="IW331">
        <v>2442</v>
      </c>
      <c r="IX331">
        <v>1</v>
      </c>
      <c r="IY331">
        <v>27</v>
      </c>
      <c r="IZ331">
        <v>29309851.3</v>
      </c>
      <c r="JA331">
        <v>29309851.3</v>
      </c>
      <c r="JB331">
        <v>0.947266</v>
      </c>
      <c r="JC331">
        <v>2.61841</v>
      </c>
      <c r="JD331">
        <v>1.54785</v>
      </c>
      <c r="JE331">
        <v>2.31812</v>
      </c>
      <c r="JF331">
        <v>1.64551</v>
      </c>
      <c r="JG331">
        <v>2.24976</v>
      </c>
      <c r="JH331">
        <v>33.8961</v>
      </c>
      <c r="JI331">
        <v>24.2101</v>
      </c>
      <c r="JJ331">
        <v>18</v>
      </c>
      <c r="JK331">
        <v>504.867</v>
      </c>
      <c r="JL331">
        <v>334.862</v>
      </c>
      <c r="JM331">
        <v>30.7569</v>
      </c>
      <c r="JN331">
        <v>29.0313</v>
      </c>
      <c r="JO331">
        <v>30.0001</v>
      </c>
      <c r="JP331">
        <v>28.9756</v>
      </c>
      <c r="JQ331">
        <v>28.9267</v>
      </c>
      <c r="JR331">
        <v>18.989</v>
      </c>
      <c r="JS331">
        <v>24.2331</v>
      </c>
      <c r="JT331">
        <v>86.0734</v>
      </c>
      <c r="JU331">
        <v>30.766</v>
      </c>
      <c r="JV331">
        <v>419.9</v>
      </c>
      <c r="JW331">
        <v>24.3189</v>
      </c>
      <c r="JX331">
        <v>96.5514</v>
      </c>
      <c r="JY331">
        <v>94.4254</v>
      </c>
    </row>
    <row r="332" spans="1:285">
      <c r="A332">
        <v>316</v>
      </c>
      <c r="B332">
        <v>1758591080.1</v>
      </c>
      <c r="C332">
        <v>7540</v>
      </c>
      <c r="D332" t="s">
        <v>1065</v>
      </c>
      <c r="E332" t="s">
        <v>1066</v>
      </c>
      <c r="F332">
        <v>5</v>
      </c>
      <c r="G332" t="s">
        <v>419</v>
      </c>
      <c r="H332" t="s">
        <v>1036</v>
      </c>
      <c r="I332" t="s">
        <v>421</v>
      </c>
      <c r="J332">
        <v>1758591077.1</v>
      </c>
      <c r="K332">
        <f>(L332)/1000</f>
        <v>0</v>
      </c>
      <c r="L332">
        <f>1000*DL332*AJ332*(DH332-DI332)/(100*DA332*(1000-AJ332*DH332))</f>
        <v>0</v>
      </c>
      <c r="M332">
        <f>DL332*AJ332*(DG332-DF332*(1000-AJ332*DI332)/(1000-AJ332*DH332))/(100*DA332)</f>
        <v>0</v>
      </c>
      <c r="N332">
        <f>DF332 - IF(AJ332&gt;1, M332*DA332*100.0/(AL332), 0)</f>
        <v>0</v>
      </c>
      <c r="O332">
        <f>((U332-K332/2)*N332-M332)/(U332+K332/2)</f>
        <v>0</v>
      </c>
      <c r="P332">
        <f>O332*(DM332+DN332)/1000.0</f>
        <v>0</v>
      </c>
      <c r="Q332">
        <f>(DF332 - IF(AJ332&gt;1, M332*DA332*100.0/(AL332), 0))*(DM332+DN332)/1000.0</f>
        <v>0</v>
      </c>
      <c r="R332">
        <f>2.0/((1/T332-1/S332)+SIGN(T332)*SQRT((1/T332-1/S332)*(1/T332-1/S332) + 4*DB332/((DB332+1)*(DB332+1))*(2*1/T332*1/S332-1/S332*1/S332)))</f>
        <v>0</v>
      </c>
      <c r="S332">
        <f>IF(LEFT(DC332,1)&lt;&gt;"0",IF(LEFT(DC332,1)="1",3.0,DD332),$D$5+$E$5*(DT332*DM332/($K$5*1000))+$F$5*(DT332*DM332/($K$5*1000))*MAX(MIN(DA332,$J$5),$I$5)*MAX(MIN(DA332,$J$5),$I$5)+$G$5*MAX(MIN(DA332,$J$5),$I$5)*(DT332*DM332/($K$5*1000))+$H$5*(DT332*DM332/($K$5*1000))*(DT332*DM332/($K$5*1000)))</f>
        <v>0</v>
      </c>
      <c r="T332">
        <f>K332*(1000-(1000*0.61365*exp(17.502*X332/(240.97+X332))/(DM332+DN332)+DH332)/2)/(1000*0.61365*exp(17.502*X332/(240.97+X332))/(DM332+DN332)-DH332)</f>
        <v>0</v>
      </c>
      <c r="U332">
        <f>1/((DB332+1)/(R332/1.6)+1/(S332/1.37)) + DB332/((DB332+1)/(R332/1.6) + DB332/(S332/1.37))</f>
        <v>0</v>
      </c>
      <c r="V332">
        <f>(CW332*CZ332)</f>
        <v>0</v>
      </c>
      <c r="W332">
        <f>(DO332+(V332+2*0.95*5.67E-8*(((DO332+$B$7)+273)^4-(DO332+273)^4)-44100*K332)/(1.84*29.3*S332+8*0.95*5.67E-8*(DO332+273)^3))</f>
        <v>0</v>
      </c>
      <c r="X332">
        <f>($C$7*DP332+$D$7*DQ332+$E$7*W332)</f>
        <v>0</v>
      </c>
      <c r="Y332">
        <f>0.61365*exp(17.502*X332/(240.97+X332))</f>
        <v>0</v>
      </c>
      <c r="Z332">
        <f>(AA332/AB332*100)</f>
        <v>0</v>
      </c>
      <c r="AA332">
        <f>DH332*(DM332+DN332)/1000</f>
        <v>0</v>
      </c>
      <c r="AB332">
        <f>0.61365*exp(17.502*DO332/(240.97+DO332))</f>
        <v>0</v>
      </c>
      <c r="AC332">
        <f>(Y332-DH332*(DM332+DN332)/1000)</f>
        <v>0</v>
      </c>
      <c r="AD332">
        <f>(-K332*44100)</f>
        <v>0</v>
      </c>
      <c r="AE332">
        <f>2*29.3*S332*0.92*(DO332-X332)</f>
        <v>0</v>
      </c>
      <c r="AF332">
        <f>2*0.95*5.67E-8*(((DO332+$B$7)+273)^4-(X332+273)^4)</f>
        <v>0</v>
      </c>
      <c r="AG332">
        <f>V332+AF332+AD332+AE332</f>
        <v>0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MAX(0,($B$13+$C$13*DT332)/(1+$D$13*DT332)*DM332/(DO332+273)*$E$13)</f>
        <v>0</v>
      </c>
      <c r="AM332" t="s">
        <v>422</v>
      </c>
      <c r="AN332" t="s">
        <v>422</v>
      </c>
      <c r="AO332">
        <v>0</v>
      </c>
      <c r="AP332">
        <v>0</v>
      </c>
      <c r="AQ332">
        <f>1-AO332/AP332</f>
        <v>0</v>
      </c>
      <c r="AR332">
        <v>0</v>
      </c>
      <c r="AS332" t="s">
        <v>422</v>
      </c>
      <c r="AT332" t="s">
        <v>422</v>
      </c>
      <c r="AU332">
        <v>0</v>
      </c>
      <c r="AV332">
        <v>0</v>
      </c>
      <c r="AW332">
        <f>1-AU332/AV332</f>
        <v>0</v>
      </c>
      <c r="AX332">
        <v>0.5</v>
      </c>
      <c r="AY332">
        <f>CX332</f>
        <v>0</v>
      </c>
      <c r="AZ332">
        <f>M332</f>
        <v>0</v>
      </c>
      <c r="BA332">
        <f>AW332*AX332*AY332</f>
        <v>0</v>
      </c>
      <c r="BB332">
        <f>(AZ332-AR332)/AY332</f>
        <v>0</v>
      </c>
      <c r="BC332">
        <f>(AP332-AV332)/AV332</f>
        <v>0</v>
      </c>
      <c r="BD332">
        <f>AO332/(AQ332+AO332/AV332)</f>
        <v>0</v>
      </c>
      <c r="BE332" t="s">
        <v>422</v>
      </c>
      <c r="BF332">
        <v>0</v>
      </c>
      <c r="BG332">
        <f>IF(BF332&lt;&gt;0, BF332, BD332)</f>
        <v>0</v>
      </c>
      <c r="BH332">
        <f>1-BG332/AV332</f>
        <v>0</v>
      </c>
      <c r="BI332">
        <f>(AV332-AU332)/(AV332-BG332)</f>
        <v>0</v>
      </c>
      <c r="BJ332">
        <f>(AP332-AV332)/(AP332-BG332)</f>
        <v>0</v>
      </c>
      <c r="BK332">
        <f>(AV332-AU332)/(AV332-AO332)</f>
        <v>0</v>
      </c>
      <c r="BL332">
        <f>(AP332-AV332)/(AP332-AO332)</f>
        <v>0</v>
      </c>
      <c r="BM332">
        <f>(BI332*BG332/AU332)</f>
        <v>0</v>
      </c>
      <c r="BN332">
        <f>(1-BM332)</f>
        <v>0</v>
      </c>
      <c r="CW332">
        <f>$B$11*DU332+$C$11*DV332+$F$11*EG332*(1-EJ332)</f>
        <v>0</v>
      </c>
      <c r="CX332">
        <f>CW332*CY332</f>
        <v>0</v>
      </c>
      <c r="CY332">
        <f>($B$11*$D$9+$C$11*$D$9+$F$11*((ET332+EL332)/MAX(ET332+EL332+EU332, 0.1)*$I$9+EU332/MAX(ET332+EL332+EU332, 0.1)*$J$9))/($B$11+$C$11+$F$11)</f>
        <v>0</v>
      </c>
      <c r="CZ332">
        <f>($B$11*$K$9+$C$11*$K$9+$F$11*((ET332+EL332)/MAX(ET332+EL332+EU332, 0.1)*$P$9+EU332/MAX(ET332+EL332+EU332, 0.1)*$Q$9))/($B$11+$C$11+$F$11)</f>
        <v>0</v>
      </c>
      <c r="DA332">
        <v>1.1</v>
      </c>
      <c r="DB332">
        <v>0.5</v>
      </c>
      <c r="DC332" t="s">
        <v>423</v>
      </c>
      <c r="DD332">
        <v>2</v>
      </c>
      <c r="DE332">
        <v>1758591077.1</v>
      </c>
      <c r="DF332">
        <v>420.274666666667</v>
      </c>
      <c r="DG332">
        <v>419.858</v>
      </c>
      <c r="DH332">
        <v>24.3238333333333</v>
      </c>
      <c r="DI332">
        <v>24.2669</v>
      </c>
      <c r="DJ332">
        <v>418.110666666667</v>
      </c>
      <c r="DK332">
        <v>23.9483666666667</v>
      </c>
      <c r="DL332">
        <v>500.003333333333</v>
      </c>
      <c r="DM332">
        <v>89.6466333333333</v>
      </c>
      <c r="DN332">
        <v>0.0345618666666667</v>
      </c>
      <c r="DO332">
        <v>30.3832666666667</v>
      </c>
      <c r="DP332">
        <v>29.9807</v>
      </c>
      <c r="DQ332">
        <v>999.9</v>
      </c>
      <c r="DR332">
        <v>0</v>
      </c>
      <c r="DS332">
        <v>0</v>
      </c>
      <c r="DT332">
        <v>9973.33333333333</v>
      </c>
      <c r="DU332">
        <v>0</v>
      </c>
      <c r="DV332">
        <v>0.27582</v>
      </c>
      <c r="DW332">
        <v>0.416117</v>
      </c>
      <c r="DX332">
        <v>430.752</v>
      </c>
      <c r="DY332">
        <v>430.300666666667</v>
      </c>
      <c r="DZ332">
        <v>0.0569655333333333</v>
      </c>
      <c r="EA332">
        <v>419.858</v>
      </c>
      <c r="EB332">
        <v>24.2669</v>
      </c>
      <c r="EC332">
        <v>2.18055</v>
      </c>
      <c r="ED332">
        <v>2.17544333333333</v>
      </c>
      <c r="EE332">
        <v>18.8201666666667</v>
      </c>
      <c r="EF332">
        <v>18.7826333333333</v>
      </c>
      <c r="EG332">
        <v>0.00500059</v>
      </c>
      <c r="EH332">
        <v>0</v>
      </c>
      <c r="EI332">
        <v>0</v>
      </c>
      <c r="EJ332">
        <v>0</v>
      </c>
      <c r="EK332">
        <v>102.7</v>
      </c>
      <c r="EL332">
        <v>0.00500059</v>
      </c>
      <c r="EM332">
        <v>-7.1</v>
      </c>
      <c r="EN332">
        <v>-0.466666666666667</v>
      </c>
      <c r="EO332">
        <v>36.187</v>
      </c>
      <c r="EP332">
        <v>40.3123333333333</v>
      </c>
      <c r="EQ332">
        <v>37.7913333333333</v>
      </c>
      <c r="ER332">
        <v>40.9373333333333</v>
      </c>
      <c r="ES332">
        <v>38.708</v>
      </c>
      <c r="ET332">
        <v>0</v>
      </c>
      <c r="EU332">
        <v>0</v>
      </c>
      <c r="EV332">
        <v>0</v>
      </c>
      <c r="EW332">
        <v>1758591079.4</v>
      </c>
      <c r="EX332">
        <v>0</v>
      </c>
      <c r="EY332">
        <v>106.9</v>
      </c>
      <c r="EZ332">
        <v>-18.9692306397224</v>
      </c>
      <c r="FA332">
        <v>34.7384616884254</v>
      </c>
      <c r="FB332">
        <v>-8.176</v>
      </c>
      <c r="FC332">
        <v>15</v>
      </c>
      <c r="FD332">
        <v>0</v>
      </c>
      <c r="FE332" t="s">
        <v>424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0.439642142857143</v>
      </c>
      <c r="FR332">
        <v>-0.0454017662337672</v>
      </c>
      <c r="FS332">
        <v>0.0399670218951834</v>
      </c>
      <c r="FT332">
        <v>1</v>
      </c>
      <c r="FU332">
        <v>107.979411764706</v>
      </c>
      <c r="FV332">
        <v>-6.39113814516311</v>
      </c>
      <c r="FW332">
        <v>5.75432213065892</v>
      </c>
      <c r="FX332">
        <v>-1</v>
      </c>
      <c r="FY332">
        <v>0.0844863904761905</v>
      </c>
      <c r="FZ332">
        <v>-0.0522313636363637</v>
      </c>
      <c r="GA332">
        <v>0.0152030292828484</v>
      </c>
      <c r="GB332">
        <v>1</v>
      </c>
      <c r="GC332">
        <v>2</v>
      </c>
      <c r="GD332">
        <v>2</v>
      </c>
      <c r="GE332" t="s">
        <v>425</v>
      </c>
      <c r="GF332">
        <v>3.13303</v>
      </c>
      <c r="GG332">
        <v>2.71259</v>
      </c>
      <c r="GH332">
        <v>0.0885497</v>
      </c>
      <c r="GI332">
        <v>0.0889865</v>
      </c>
      <c r="GJ332">
        <v>0.102901</v>
      </c>
      <c r="GK332">
        <v>0.103471</v>
      </c>
      <c r="GL332">
        <v>34288.7</v>
      </c>
      <c r="GM332">
        <v>36684.2</v>
      </c>
      <c r="GN332">
        <v>34041.2</v>
      </c>
      <c r="GO332">
        <v>36463.3</v>
      </c>
      <c r="GP332">
        <v>43144.7</v>
      </c>
      <c r="GQ332">
        <v>46931.2</v>
      </c>
      <c r="GR332">
        <v>53121.7</v>
      </c>
      <c r="GS332">
        <v>58281.3</v>
      </c>
      <c r="GT332">
        <v>1.9443</v>
      </c>
      <c r="GU332">
        <v>1.65593</v>
      </c>
      <c r="GV332">
        <v>0.0750273</v>
      </c>
      <c r="GW332">
        <v>0</v>
      </c>
      <c r="GX332">
        <v>28.7535</v>
      </c>
      <c r="GY332">
        <v>999.9</v>
      </c>
      <c r="GZ332">
        <v>60.634</v>
      </c>
      <c r="HA332">
        <v>30.655</v>
      </c>
      <c r="HB332">
        <v>29.9186</v>
      </c>
      <c r="HC332">
        <v>54.515</v>
      </c>
      <c r="HD332">
        <v>45.2404</v>
      </c>
      <c r="HE332">
        <v>1</v>
      </c>
      <c r="HF332">
        <v>0.128864</v>
      </c>
      <c r="HG332">
        <v>-1.14277</v>
      </c>
      <c r="HH332">
        <v>20.1291</v>
      </c>
      <c r="HI332">
        <v>5.19423</v>
      </c>
      <c r="HJ332">
        <v>12.004</v>
      </c>
      <c r="HK332">
        <v>4.9748</v>
      </c>
      <c r="HL332">
        <v>3.294</v>
      </c>
      <c r="HM332">
        <v>9999</v>
      </c>
      <c r="HN332">
        <v>999.9</v>
      </c>
      <c r="HO332">
        <v>9999</v>
      </c>
      <c r="HP332">
        <v>9999</v>
      </c>
      <c r="HQ332">
        <v>1.86325</v>
      </c>
      <c r="HR332">
        <v>1.86813</v>
      </c>
      <c r="HS332">
        <v>1.86784</v>
      </c>
      <c r="HT332">
        <v>1.86905</v>
      </c>
      <c r="HU332">
        <v>1.86984</v>
      </c>
      <c r="HV332">
        <v>1.86589</v>
      </c>
      <c r="HW332">
        <v>1.86693</v>
      </c>
      <c r="HX332">
        <v>1.8684</v>
      </c>
      <c r="HY332">
        <v>5</v>
      </c>
      <c r="HZ332">
        <v>0</v>
      </c>
      <c r="IA332">
        <v>0</v>
      </c>
      <c r="IB332">
        <v>0</v>
      </c>
      <c r="IC332" t="s">
        <v>426</v>
      </c>
      <c r="ID332" t="s">
        <v>427</v>
      </c>
      <c r="IE332" t="s">
        <v>428</v>
      </c>
      <c r="IF332" t="s">
        <v>428</v>
      </c>
      <c r="IG332" t="s">
        <v>428</v>
      </c>
      <c r="IH332" t="s">
        <v>428</v>
      </c>
      <c r="II332">
        <v>0</v>
      </c>
      <c r="IJ332">
        <v>100</v>
      </c>
      <c r="IK332">
        <v>100</v>
      </c>
      <c r="IL332">
        <v>2.165</v>
      </c>
      <c r="IM332">
        <v>0.3758</v>
      </c>
      <c r="IN332">
        <v>0.725814700763697</v>
      </c>
      <c r="IO332">
        <v>0.00362048344270013</v>
      </c>
      <c r="IP332">
        <v>-5.06934738496834e-07</v>
      </c>
      <c r="IQ332">
        <v>1.8318064437723e-10</v>
      </c>
      <c r="IR332">
        <v>-0.101343419155985</v>
      </c>
      <c r="IS332">
        <v>-0.0180113055313949</v>
      </c>
      <c r="IT332">
        <v>0.00213158163258544</v>
      </c>
      <c r="IU332">
        <v>-2.28843148016446e-05</v>
      </c>
      <c r="IV332">
        <v>5</v>
      </c>
      <c r="IW332">
        <v>2442</v>
      </c>
      <c r="IX332">
        <v>1</v>
      </c>
      <c r="IY332">
        <v>27</v>
      </c>
      <c r="IZ332">
        <v>29309851.3</v>
      </c>
      <c r="JA332">
        <v>29309851.3</v>
      </c>
      <c r="JB332">
        <v>0.947266</v>
      </c>
      <c r="JC332">
        <v>2.6123</v>
      </c>
      <c r="JD332">
        <v>1.54785</v>
      </c>
      <c r="JE332">
        <v>2.31689</v>
      </c>
      <c r="JF332">
        <v>1.64673</v>
      </c>
      <c r="JG332">
        <v>2.3291</v>
      </c>
      <c r="JH332">
        <v>33.8961</v>
      </c>
      <c r="JI332">
        <v>24.2188</v>
      </c>
      <c r="JJ332">
        <v>18</v>
      </c>
      <c r="JK332">
        <v>504.8</v>
      </c>
      <c r="JL332">
        <v>334.934</v>
      </c>
      <c r="JM332">
        <v>30.7616</v>
      </c>
      <c r="JN332">
        <v>29.0313</v>
      </c>
      <c r="JO332">
        <v>30.0001</v>
      </c>
      <c r="JP332">
        <v>28.9756</v>
      </c>
      <c r="JQ332">
        <v>28.9267</v>
      </c>
      <c r="JR332">
        <v>18.9879</v>
      </c>
      <c r="JS332">
        <v>24.2331</v>
      </c>
      <c r="JT332">
        <v>86.0734</v>
      </c>
      <c r="JU332">
        <v>30.766</v>
      </c>
      <c r="JV332">
        <v>419.9</v>
      </c>
      <c r="JW332">
        <v>24.3189</v>
      </c>
      <c r="JX332">
        <v>96.5515</v>
      </c>
      <c r="JY332">
        <v>94.4254</v>
      </c>
    </row>
    <row r="333" spans="1:285">
      <c r="A333">
        <v>317</v>
      </c>
      <c r="B333">
        <v>1758591082.1</v>
      </c>
      <c r="C333">
        <v>7542</v>
      </c>
      <c r="D333" t="s">
        <v>1067</v>
      </c>
      <c r="E333" t="s">
        <v>1068</v>
      </c>
      <c r="F333">
        <v>5</v>
      </c>
      <c r="G333" t="s">
        <v>419</v>
      </c>
      <c r="H333" t="s">
        <v>1036</v>
      </c>
      <c r="I333" t="s">
        <v>421</v>
      </c>
      <c r="J333">
        <v>1758591079.1</v>
      </c>
      <c r="K333">
        <f>(L333)/1000</f>
        <v>0</v>
      </c>
      <c r="L333">
        <f>1000*DL333*AJ333*(DH333-DI333)/(100*DA333*(1000-AJ333*DH333))</f>
        <v>0</v>
      </c>
      <c r="M333">
        <f>DL333*AJ333*(DG333-DF333*(1000-AJ333*DI333)/(1000-AJ333*DH333))/(100*DA333)</f>
        <v>0</v>
      </c>
      <c r="N333">
        <f>DF333 - IF(AJ333&gt;1, M333*DA333*100.0/(AL333), 0)</f>
        <v>0</v>
      </c>
      <c r="O333">
        <f>((U333-K333/2)*N333-M333)/(U333+K333/2)</f>
        <v>0</v>
      </c>
      <c r="P333">
        <f>O333*(DM333+DN333)/1000.0</f>
        <v>0</v>
      </c>
      <c r="Q333">
        <f>(DF333 - IF(AJ333&gt;1, M333*DA333*100.0/(AL333), 0))*(DM333+DN333)/1000.0</f>
        <v>0</v>
      </c>
      <c r="R333">
        <f>2.0/((1/T333-1/S333)+SIGN(T333)*SQRT((1/T333-1/S333)*(1/T333-1/S333) + 4*DB333/((DB333+1)*(DB333+1))*(2*1/T333*1/S333-1/S333*1/S333)))</f>
        <v>0</v>
      </c>
      <c r="S333">
        <f>IF(LEFT(DC333,1)&lt;&gt;"0",IF(LEFT(DC333,1)="1",3.0,DD333),$D$5+$E$5*(DT333*DM333/($K$5*1000))+$F$5*(DT333*DM333/($K$5*1000))*MAX(MIN(DA333,$J$5),$I$5)*MAX(MIN(DA333,$J$5),$I$5)+$G$5*MAX(MIN(DA333,$J$5),$I$5)*(DT333*DM333/($K$5*1000))+$H$5*(DT333*DM333/($K$5*1000))*(DT333*DM333/($K$5*1000)))</f>
        <v>0</v>
      </c>
      <c r="T333">
        <f>K333*(1000-(1000*0.61365*exp(17.502*X333/(240.97+X333))/(DM333+DN333)+DH333)/2)/(1000*0.61365*exp(17.502*X333/(240.97+X333))/(DM333+DN333)-DH333)</f>
        <v>0</v>
      </c>
      <c r="U333">
        <f>1/((DB333+1)/(R333/1.6)+1/(S333/1.37)) + DB333/((DB333+1)/(R333/1.6) + DB333/(S333/1.37))</f>
        <v>0</v>
      </c>
      <c r="V333">
        <f>(CW333*CZ333)</f>
        <v>0</v>
      </c>
      <c r="W333">
        <f>(DO333+(V333+2*0.95*5.67E-8*(((DO333+$B$7)+273)^4-(DO333+273)^4)-44100*K333)/(1.84*29.3*S333+8*0.95*5.67E-8*(DO333+273)^3))</f>
        <v>0</v>
      </c>
      <c r="X333">
        <f>($C$7*DP333+$D$7*DQ333+$E$7*W333)</f>
        <v>0</v>
      </c>
      <c r="Y333">
        <f>0.61365*exp(17.502*X333/(240.97+X333))</f>
        <v>0</v>
      </c>
      <c r="Z333">
        <f>(AA333/AB333*100)</f>
        <v>0</v>
      </c>
      <c r="AA333">
        <f>DH333*(DM333+DN333)/1000</f>
        <v>0</v>
      </c>
      <c r="AB333">
        <f>0.61365*exp(17.502*DO333/(240.97+DO333))</f>
        <v>0</v>
      </c>
      <c r="AC333">
        <f>(Y333-DH333*(DM333+DN333)/1000)</f>
        <v>0</v>
      </c>
      <c r="AD333">
        <f>(-K333*44100)</f>
        <v>0</v>
      </c>
      <c r="AE333">
        <f>2*29.3*S333*0.92*(DO333-X333)</f>
        <v>0</v>
      </c>
      <c r="AF333">
        <f>2*0.95*5.67E-8*(((DO333+$B$7)+273)^4-(X333+273)^4)</f>
        <v>0</v>
      </c>
      <c r="AG333">
        <f>V333+AF333+AD333+AE333</f>
        <v>0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MAX(0,($B$13+$C$13*DT333)/(1+$D$13*DT333)*DM333/(DO333+273)*$E$13)</f>
        <v>0</v>
      </c>
      <c r="AM333" t="s">
        <v>422</v>
      </c>
      <c r="AN333" t="s">
        <v>422</v>
      </c>
      <c r="AO333">
        <v>0</v>
      </c>
      <c r="AP333">
        <v>0</v>
      </c>
      <c r="AQ333">
        <f>1-AO333/AP333</f>
        <v>0</v>
      </c>
      <c r="AR333">
        <v>0</v>
      </c>
      <c r="AS333" t="s">
        <v>422</v>
      </c>
      <c r="AT333" t="s">
        <v>422</v>
      </c>
      <c r="AU333">
        <v>0</v>
      </c>
      <c r="AV333">
        <v>0</v>
      </c>
      <c r="AW333">
        <f>1-AU333/AV333</f>
        <v>0</v>
      </c>
      <c r="AX333">
        <v>0.5</v>
      </c>
      <c r="AY333">
        <f>CX333</f>
        <v>0</v>
      </c>
      <c r="AZ333">
        <f>M333</f>
        <v>0</v>
      </c>
      <c r="BA333">
        <f>AW333*AX333*AY333</f>
        <v>0</v>
      </c>
      <c r="BB333">
        <f>(AZ333-AR333)/AY333</f>
        <v>0</v>
      </c>
      <c r="BC333">
        <f>(AP333-AV333)/AV333</f>
        <v>0</v>
      </c>
      <c r="BD333">
        <f>AO333/(AQ333+AO333/AV333)</f>
        <v>0</v>
      </c>
      <c r="BE333" t="s">
        <v>422</v>
      </c>
      <c r="BF333">
        <v>0</v>
      </c>
      <c r="BG333">
        <f>IF(BF333&lt;&gt;0, BF333, BD333)</f>
        <v>0</v>
      </c>
      <c r="BH333">
        <f>1-BG333/AV333</f>
        <v>0</v>
      </c>
      <c r="BI333">
        <f>(AV333-AU333)/(AV333-BG333)</f>
        <v>0</v>
      </c>
      <c r="BJ333">
        <f>(AP333-AV333)/(AP333-BG333)</f>
        <v>0</v>
      </c>
      <c r="BK333">
        <f>(AV333-AU333)/(AV333-AO333)</f>
        <v>0</v>
      </c>
      <c r="BL333">
        <f>(AP333-AV333)/(AP333-AO333)</f>
        <v>0</v>
      </c>
      <c r="BM333">
        <f>(BI333*BG333/AU333)</f>
        <v>0</v>
      </c>
      <c r="BN333">
        <f>(1-BM333)</f>
        <v>0</v>
      </c>
      <c r="CW333">
        <f>$B$11*DU333+$C$11*DV333+$F$11*EG333*(1-EJ333)</f>
        <v>0</v>
      </c>
      <c r="CX333">
        <f>CW333*CY333</f>
        <v>0</v>
      </c>
      <c r="CY333">
        <f>($B$11*$D$9+$C$11*$D$9+$F$11*((ET333+EL333)/MAX(ET333+EL333+EU333, 0.1)*$I$9+EU333/MAX(ET333+EL333+EU333, 0.1)*$J$9))/($B$11+$C$11+$F$11)</f>
        <v>0</v>
      </c>
      <c r="CZ333">
        <f>($B$11*$K$9+$C$11*$K$9+$F$11*((ET333+EL333)/MAX(ET333+EL333+EU333, 0.1)*$P$9+EU333/MAX(ET333+EL333+EU333, 0.1)*$Q$9))/($B$11+$C$11+$F$11)</f>
        <v>0</v>
      </c>
      <c r="DA333">
        <v>1.1</v>
      </c>
      <c r="DB333">
        <v>0.5</v>
      </c>
      <c r="DC333" t="s">
        <v>423</v>
      </c>
      <c r="DD333">
        <v>2</v>
      </c>
      <c r="DE333">
        <v>1758591079.1</v>
      </c>
      <c r="DF333">
        <v>420.271</v>
      </c>
      <c r="DG333">
        <v>419.892</v>
      </c>
      <c r="DH333">
        <v>24.3273666666667</v>
      </c>
      <c r="DI333">
        <v>24.2786333333333</v>
      </c>
      <c r="DJ333">
        <v>418.107</v>
      </c>
      <c r="DK333">
        <v>23.9517333333333</v>
      </c>
      <c r="DL333">
        <v>499.976333333333</v>
      </c>
      <c r="DM333">
        <v>89.6470666666667</v>
      </c>
      <c r="DN333">
        <v>0.0347245</v>
      </c>
      <c r="DO333">
        <v>30.3820666666667</v>
      </c>
      <c r="DP333">
        <v>29.9775</v>
      </c>
      <c r="DQ333">
        <v>999.9</v>
      </c>
      <c r="DR333">
        <v>0</v>
      </c>
      <c r="DS333">
        <v>0</v>
      </c>
      <c r="DT333">
        <v>9964.36666666667</v>
      </c>
      <c r="DU333">
        <v>0</v>
      </c>
      <c r="DV333">
        <v>0.27582</v>
      </c>
      <c r="DW333">
        <v>0.378702333333333</v>
      </c>
      <c r="DX333">
        <v>430.749666666667</v>
      </c>
      <c r="DY333">
        <v>430.340333333333</v>
      </c>
      <c r="DZ333">
        <v>0.0487614</v>
      </c>
      <c r="EA333">
        <v>419.892</v>
      </c>
      <c r="EB333">
        <v>24.2786333333333</v>
      </c>
      <c r="EC333">
        <v>2.18088</v>
      </c>
      <c r="ED333">
        <v>2.17650666666667</v>
      </c>
      <c r="EE333">
        <v>18.8225666666667</v>
      </c>
      <c r="EF333">
        <v>18.7904666666667</v>
      </c>
      <c r="EG333">
        <v>0.00500059</v>
      </c>
      <c r="EH333">
        <v>0</v>
      </c>
      <c r="EI333">
        <v>0</v>
      </c>
      <c r="EJ333">
        <v>0</v>
      </c>
      <c r="EK333">
        <v>102.3</v>
      </c>
      <c r="EL333">
        <v>0.00500059</v>
      </c>
      <c r="EM333">
        <v>-4.46666666666667</v>
      </c>
      <c r="EN333">
        <v>0.0999999999999999</v>
      </c>
      <c r="EO333">
        <v>36.187</v>
      </c>
      <c r="EP333">
        <v>40.2496666666667</v>
      </c>
      <c r="EQ333">
        <v>37.7706666666667</v>
      </c>
      <c r="ER333">
        <v>40.854</v>
      </c>
      <c r="ES333">
        <v>38.687</v>
      </c>
      <c r="ET333">
        <v>0</v>
      </c>
      <c r="EU333">
        <v>0</v>
      </c>
      <c r="EV333">
        <v>0</v>
      </c>
      <c r="EW333">
        <v>1758591081.2</v>
      </c>
      <c r="EX333">
        <v>0</v>
      </c>
      <c r="EY333">
        <v>106.811538461538</v>
      </c>
      <c r="EZ333">
        <v>-19.6615383991931</v>
      </c>
      <c r="FA333">
        <v>19.0735043082148</v>
      </c>
      <c r="FB333">
        <v>-7.51923076923077</v>
      </c>
      <c r="FC333">
        <v>15</v>
      </c>
      <c r="FD333">
        <v>0</v>
      </c>
      <c r="FE333" t="s">
        <v>424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0.426759285714286</v>
      </c>
      <c r="FR333">
        <v>-0.0903910909090908</v>
      </c>
      <c r="FS333">
        <v>0.044168454956583</v>
      </c>
      <c r="FT333">
        <v>1</v>
      </c>
      <c r="FU333">
        <v>107.152941176471</v>
      </c>
      <c r="FV333">
        <v>-9.75401052828125</v>
      </c>
      <c r="FW333">
        <v>6.33492816682973</v>
      </c>
      <c r="FX333">
        <v>-1</v>
      </c>
      <c r="FY333">
        <v>0.0811550714285714</v>
      </c>
      <c r="FZ333">
        <v>-0.116434815584415</v>
      </c>
      <c r="GA333">
        <v>0.0190254015292123</v>
      </c>
      <c r="GB333">
        <v>0</v>
      </c>
      <c r="GC333">
        <v>1</v>
      </c>
      <c r="GD333">
        <v>2</v>
      </c>
      <c r="GE333" t="s">
        <v>485</v>
      </c>
      <c r="GF333">
        <v>3.13308</v>
      </c>
      <c r="GG333">
        <v>2.71268</v>
      </c>
      <c r="GH333">
        <v>0.0885509</v>
      </c>
      <c r="GI333">
        <v>0.0889861</v>
      </c>
      <c r="GJ333">
        <v>0.102918</v>
      </c>
      <c r="GK333">
        <v>0.103468</v>
      </c>
      <c r="GL333">
        <v>34288.6</v>
      </c>
      <c r="GM333">
        <v>36684.2</v>
      </c>
      <c r="GN333">
        <v>34041.1</v>
      </c>
      <c r="GO333">
        <v>36463.3</v>
      </c>
      <c r="GP333">
        <v>43144</v>
      </c>
      <c r="GQ333">
        <v>46931.4</v>
      </c>
      <c r="GR333">
        <v>53121.8</v>
      </c>
      <c r="GS333">
        <v>58281.3</v>
      </c>
      <c r="GT333">
        <v>1.94463</v>
      </c>
      <c r="GU333">
        <v>1.65562</v>
      </c>
      <c r="GV333">
        <v>0.0749156</v>
      </c>
      <c r="GW333">
        <v>0</v>
      </c>
      <c r="GX333">
        <v>28.7522</v>
      </c>
      <c r="GY333">
        <v>999.9</v>
      </c>
      <c r="GZ333">
        <v>60.634</v>
      </c>
      <c r="HA333">
        <v>30.655</v>
      </c>
      <c r="HB333">
        <v>29.9199</v>
      </c>
      <c r="HC333">
        <v>54.915</v>
      </c>
      <c r="HD333">
        <v>45.3726</v>
      </c>
      <c r="HE333">
        <v>1</v>
      </c>
      <c r="HF333">
        <v>0.128897</v>
      </c>
      <c r="HG333">
        <v>-1.14317</v>
      </c>
      <c r="HH333">
        <v>20.1291</v>
      </c>
      <c r="HI333">
        <v>5.19408</v>
      </c>
      <c r="HJ333">
        <v>12.004</v>
      </c>
      <c r="HK333">
        <v>4.9744</v>
      </c>
      <c r="HL333">
        <v>3.294</v>
      </c>
      <c r="HM333">
        <v>9999</v>
      </c>
      <c r="HN333">
        <v>999.9</v>
      </c>
      <c r="HO333">
        <v>9999</v>
      </c>
      <c r="HP333">
        <v>9999</v>
      </c>
      <c r="HQ333">
        <v>1.86325</v>
      </c>
      <c r="HR333">
        <v>1.86812</v>
      </c>
      <c r="HS333">
        <v>1.86785</v>
      </c>
      <c r="HT333">
        <v>1.86905</v>
      </c>
      <c r="HU333">
        <v>1.86983</v>
      </c>
      <c r="HV333">
        <v>1.86588</v>
      </c>
      <c r="HW333">
        <v>1.86693</v>
      </c>
      <c r="HX333">
        <v>1.86839</v>
      </c>
      <c r="HY333">
        <v>5</v>
      </c>
      <c r="HZ333">
        <v>0</v>
      </c>
      <c r="IA333">
        <v>0</v>
      </c>
      <c r="IB333">
        <v>0</v>
      </c>
      <c r="IC333" t="s">
        <v>426</v>
      </c>
      <c r="ID333" t="s">
        <v>427</v>
      </c>
      <c r="IE333" t="s">
        <v>428</v>
      </c>
      <c r="IF333" t="s">
        <v>428</v>
      </c>
      <c r="IG333" t="s">
        <v>428</v>
      </c>
      <c r="IH333" t="s">
        <v>428</v>
      </c>
      <c r="II333">
        <v>0</v>
      </c>
      <c r="IJ333">
        <v>100</v>
      </c>
      <c r="IK333">
        <v>100</v>
      </c>
      <c r="IL333">
        <v>2.165</v>
      </c>
      <c r="IM333">
        <v>0.376</v>
      </c>
      <c r="IN333">
        <v>0.725814700763697</v>
      </c>
      <c r="IO333">
        <v>0.00362048344270013</v>
      </c>
      <c r="IP333">
        <v>-5.06934738496834e-07</v>
      </c>
      <c r="IQ333">
        <v>1.8318064437723e-10</v>
      </c>
      <c r="IR333">
        <v>-0.101343419155985</v>
      </c>
      <c r="IS333">
        <v>-0.0180113055313949</v>
      </c>
      <c r="IT333">
        <v>0.00213158163258544</v>
      </c>
      <c r="IU333">
        <v>-2.28843148016446e-05</v>
      </c>
      <c r="IV333">
        <v>5</v>
      </c>
      <c r="IW333">
        <v>2442</v>
      </c>
      <c r="IX333">
        <v>1</v>
      </c>
      <c r="IY333">
        <v>27</v>
      </c>
      <c r="IZ333">
        <v>29309851.4</v>
      </c>
      <c r="JA333">
        <v>29309851.4</v>
      </c>
      <c r="JB333">
        <v>0.947266</v>
      </c>
      <c r="JC333">
        <v>2.60864</v>
      </c>
      <c r="JD333">
        <v>1.54785</v>
      </c>
      <c r="JE333">
        <v>2.31812</v>
      </c>
      <c r="JF333">
        <v>1.64551</v>
      </c>
      <c r="JG333">
        <v>2.35718</v>
      </c>
      <c r="JH333">
        <v>33.9187</v>
      </c>
      <c r="JI333">
        <v>24.2188</v>
      </c>
      <c r="JJ333">
        <v>18</v>
      </c>
      <c r="JK333">
        <v>505.015</v>
      </c>
      <c r="JL333">
        <v>334.79</v>
      </c>
      <c r="JM333">
        <v>30.7665</v>
      </c>
      <c r="JN333">
        <v>29.0313</v>
      </c>
      <c r="JO333">
        <v>30.0001</v>
      </c>
      <c r="JP333">
        <v>28.9756</v>
      </c>
      <c r="JQ333">
        <v>28.9267</v>
      </c>
      <c r="JR333">
        <v>18.9882</v>
      </c>
      <c r="JS333">
        <v>24.2331</v>
      </c>
      <c r="JT333">
        <v>86.0734</v>
      </c>
      <c r="JU333">
        <v>30.7815</v>
      </c>
      <c r="JV333">
        <v>419.9</v>
      </c>
      <c r="JW333">
        <v>24.3189</v>
      </c>
      <c r="JX333">
        <v>96.5516</v>
      </c>
      <c r="JY333">
        <v>94.4254</v>
      </c>
    </row>
    <row r="334" spans="1:285">
      <c r="A334">
        <v>318</v>
      </c>
      <c r="B334">
        <v>1758591084.1</v>
      </c>
      <c r="C334">
        <v>7544</v>
      </c>
      <c r="D334" t="s">
        <v>1069</v>
      </c>
      <c r="E334" t="s">
        <v>1070</v>
      </c>
      <c r="F334">
        <v>5</v>
      </c>
      <c r="G334" t="s">
        <v>419</v>
      </c>
      <c r="H334" t="s">
        <v>1036</v>
      </c>
      <c r="I334" t="s">
        <v>421</v>
      </c>
      <c r="J334">
        <v>1758591081.1</v>
      </c>
      <c r="K334">
        <f>(L334)/1000</f>
        <v>0</v>
      </c>
      <c r="L334">
        <f>1000*DL334*AJ334*(DH334-DI334)/(100*DA334*(1000-AJ334*DH334))</f>
        <v>0</v>
      </c>
      <c r="M334">
        <f>DL334*AJ334*(DG334-DF334*(1000-AJ334*DI334)/(1000-AJ334*DH334))/(100*DA334)</f>
        <v>0</v>
      </c>
      <c r="N334">
        <f>DF334 - IF(AJ334&gt;1, M334*DA334*100.0/(AL334), 0)</f>
        <v>0</v>
      </c>
      <c r="O334">
        <f>((U334-K334/2)*N334-M334)/(U334+K334/2)</f>
        <v>0</v>
      </c>
      <c r="P334">
        <f>O334*(DM334+DN334)/1000.0</f>
        <v>0</v>
      </c>
      <c r="Q334">
        <f>(DF334 - IF(AJ334&gt;1, M334*DA334*100.0/(AL334), 0))*(DM334+DN334)/1000.0</f>
        <v>0</v>
      </c>
      <c r="R334">
        <f>2.0/((1/T334-1/S334)+SIGN(T334)*SQRT((1/T334-1/S334)*(1/T334-1/S334) + 4*DB334/((DB334+1)*(DB334+1))*(2*1/T334*1/S334-1/S334*1/S334)))</f>
        <v>0</v>
      </c>
      <c r="S334">
        <f>IF(LEFT(DC334,1)&lt;&gt;"0",IF(LEFT(DC334,1)="1",3.0,DD334),$D$5+$E$5*(DT334*DM334/($K$5*1000))+$F$5*(DT334*DM334/($K$5*1000))*MAX(MIN(DA334,$J$5),$I$5)*MAX(MIN(DA334,$J$5),$I$5)+$G$5*MAX(MIN(DA334,$J$5),$I$5)*(DT334*DM334/($K$5*1000))+$H$5*(DT334*DM334/($K$5*1000))*(DT334*DM334/($K$5*1000)))</f>
        <v>0</v>
      </c>
      <c r="T334">
        <f>K334*(1000-(1000*0.61365*exp(17.502*X334/(240.97+X334))/(DM334+DN334)+DH334)/2)/(1000*0.61365*exp(17.502*X334/(240.97+X334))/(DM334+DN334)-DH334)</f>
        <v>0</v>
      </c>
      <c r="U334">
        <f>1/((DB334+1)/(R334/1.6)+1/(S334/1.37)) + DB334/((DB334+1)/(R334/1.6) + DB334/(S334/1.37))</f>
        <v>0</v>
      </c>
      <c r="V334">
        <f>(CW334*CZ334)</f>
        <v>0</v>
      </c>
      <c r="W334">
        <f>(DO334+(V334+2*0.95*5.67E-8*(((DO334+$B$7)+273)^4-(DO334+273)^4)-44100*K334)/(1.84*29.3*S334+8*0.95*5.67E-8*(DO334+273)^3))</f>
        <v>0</v>
      </c>
      <c r="X334">
        <f>($C$7*DP334+$D$7*DQ334+$E$7*W334)</f>
        <v>0</v>
      </c>
      <c r="Y334">
        <f>0.61365*exp(17.502*X334/(240.97+X334))</f>
        <v>0</v>
      </c>
      <c r="Z334">
        <f>(AA334/AB334*100)</f>
        <v>0</v>
      </c>
      <c r="AA334">
        <f>DH334*(DM334+DN334)/1000</f>
        <v>0</v>
      </c>
      <c r="AB334">
        <f>0.61365*exp(17.502*DO334/(240.97+DO334))</f>
        <v>0</v>
      </c>
      <c r="AC334">
        <f>(Y334-DH334*(DM334+DN334)/1000)</f>
        <v>0</v>
      </c>
      <c r="AD334">
        <f>(-K334*44100)</f>
        <v>0</v>
      </c>
      <c r="AE334">
        <f>2*29.3*S334*0.92*(DO334-X334)</f>
        <v>0</v>
      </c>
      <c r="AF334">
        <f>2*0.95*5.67E-8*(((DO334+$B$7)+273)^4-(X334+273)^4)</f>
        <v>0</v>
      </c>
      <c r="AG334">
        <f>V334+AF334+AD334+AE334</f>
        <v>0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MAX(0,($B$13+$C$13*DT334)/(1+$D$13*DT334)*DM334/(DO334+273)*$E$13)</f>
        <v>0</v>
      </c>
      <c r="AM334" t="s">
        <v>422</v>
      </c>
      <c r="AN334" t="s">
        <v>422</v>
      </c>
      <c r="AO334">
        <v>0</v>
      </c>
      <c r="AP334">
        <v>0</v>
      </c>
      <c r="AQ334">
        <f>1-AO334/AP334</f>
        <v>0</v>
      </c>
      <c r="AR334">
        <v>0</v>
      </c>
      <c r="AS334" t="s">
        <v>422</v>
      </c>
      <c r="AT334" t="s">
        <v>422</v>
      </c>
      <c r="AU334">
        <v>0</v>
      </c>
      <c r="AV334">
        <v>0</v>
      </c>
      <c r="AW334">
        <f>1-AU334/AV334</f>
        <v>0</v>
      </c>
      <c r="AX334">
        <v>0.5</v>
      </c>
      <c r="AY334">
        <f>CX334</f>
        <v>0</v>
      </c>
      <c r="AZ334">
        <f>M334</f>
        <v>0</v>
      </c>
      <c r="BA334">
        <f>AW334*AX334*AY334</f>
        <v>0</v>
      </c>
      <c r="BB334">
        <f>(AZ334-AR334)/AY334</f>
        <v>0</v>
      </c>
      <c r="BC334">
        <f>(AP334-AV334)/AV334</f>
        <v>0</v>
      </c>
      <c r="BD334">
        <f>AO334/(AQ334+AO334/AV334)</f>
        <v>0</v>
      </c>
      <c r="BE334" t="s">
        <v>422</v>
      </c>
      <c r="BF334">
        <v>0</v>
      </c>
      <c r="BG334">
        <f>IF(BF334&lt;&gt;0, BF334, BD334)</f>
        <v>0</v>
      </c>
      <c r="BH334">
        <f>1-BG334/AV334</f>
        <v>0</v>
      </c>
      <c r="BI334">
        <f>(AV334-AU334)/(AV334-BG334)</f>
        <v>0</v>
      </c>
      <c r="BJ334">
        <f>(AP334-AV334)/(AP334-BG334)</f>
        <v>0</v>
      </c>
      <c r="BK334">
        <f>(AV334-AU334)/(AV334-AO334)</f>
        <v>0</v>
      </c>
      <c r="BL334">
        <f>(AP334-AV334)/(AP334-AO334)</f>
        <v>0</v>
      </c>
      <c r="BM334">
        <f>(BI334*BG334/AU334)</f>
        <v>0</v>
      </c>
      <c r="BN334">
        <f>(1-BM334)</f>
        <v>0</v>
      </c>
      <c r="CW334">
        <f>$B$11*DU334+$C$11*DV334+$F$11*EG334*(1-EJ334)</f>
        <v>0</v>
      </c>
      <c r="CX334">
        <f>CW334*CY334</f>
        <v>0</v>
      </c>
      <c r="CY334">
        <f>($B$11*$D$9+$C$11*$D$9+$F$11*((ET334+EL334)/MAX(ET334+EL334+EU334, 0.1)*$I$9+EU334/MAX(ET334+EL334+EU334, 0.1)*$J$9))/($B$11+$C$11+$F$11)</f>
        <v>0</v>
      </c>
      <c r="CZ334">
        <f>($B$11*$K$9+$C$11*$K$9+$F$11*((ET334+EL334)/MAX(ET334+EL334+EU334, 0.1)*$P$9+EU334/MAX(ET334+EL334+EU334, 0.1)*$Q$9))/($B$11+$C$11+$F$11)</f>
        <v>0</v>
      </c>
      <c r="DA334">
        <v>1.1</v>
      </c>
      <c r="DB334">
        <v>0.5</v>
      </c>
      <c r="DC334" t="s">
        <v>423</v>
      </c>
      <c r="DD334">
        <v>2</v>
      </c>
      <c r="DE334">
        <v>1758591081.1</v>
      </c>
      <c r="DF334">
        <v>420.283666666667</v>
      </c>
      <c r="DG334">
        <v>419.916333333333</v>
      </c>
      <c r="DH334">
        <v>24.3320666666667</v>
      </c>
      <c r="DI334">
        <v>24.2823666666667</v>
      </c>
      <c r="DJ334">
        <v>418.119666666667</v>
      </c>
      <c r="DK334">
        <v>23.9562</v>
      </c>
      <c r="DL334">
        <v>499.950333333333</v>
      </c>
      <c r="DM334">
        <v>89.6473666666667</v>
      </c>
      <c r="DN334">
        <v>0.0347413333333333</v>
      </c>
      <c r="DO334">
        <v>30.3814</v>
      </c>
      <c r="DP334">
        <v>29.9754333333333</v>
      </c>
      <c r="DQ334">
        <v>999.9</v>
      </c>
      <c r="DR334">
        <v>0</v>
      </c>
      <c r="DS334">
        <v>0</v>
      </c>
      <c r="DT334">
        <v>9979.36666666667</v>
      </c>
      <c r="DU334">
        <v>0</v>
      </c>
      <c r="DV334">
        <v>0.27582</v>
      </c>
      <c r="DW334">
        <v>0.367299</v>
      </c>
      <c r="DX334">
        <v>430.765</v>
      </c>
      <c r="DY334">
        <v>430.366666666667</v>
      </c>
      <c r="DZ334">
        <v>0.0497055333333333</v>
      </c>
      <c r="EA334">
        <v>419.916333333333</v>
      </c>
      <c r="EB334">
        <v>24.2823666666667</v>
      </c>
      <c r="EC334">
        <v>2.18130666666667</v>
      </c>
      <c r="ED334">
        <v>2.17685</v>
      </c>
      <c r="EE334">
        <v>18.8257</v>
      </c>
      <c r="EF334">
        <v>18.7929666666667</v>
      </c>
      <c r="EG334">
        <v>0.00500059</v>
      </c>
      <c r="EH334">
        <v>0</v>
      </c>
      <c r="EI334">
        <v>0</v>
      </c>
      <c r="EJ334">
        <v>0</v>
      </c>
      <c r="EK334">
        <v>101.633333333333</v>
      </c>
      <c r="EL334">
        <v>0.00500059</v>
      </c>
      <c r="EM334">
        <v>-6.93333333333333</v>
      </c>
      <c r="EN334">
        <v>-0.2</v>
      </c>
      <c r="EO334">
        <v>36.1663333333333</v>
      </c>
      <c r="EP334">
        <v>40.1873333333333</v>
      </c>
      <c r="EQ334">
        <v>37.75</v>
      </c>
      <c r="ER334">
        <v>40.7706666666667</v>
      </c>
      <c r="ES334">
        <v>38.6663333333333</v>
      </c>
      <c r="ET334">
        <v>0</v>
      </c>
      <c r="EU334">
        <v>0</v>
      </c>
      <c r="EV334">
        <v>0</v>
      </c>
      <c r="EW334">
        <v>1758591083.6</v>
      </c>
      <c r="EX334">
        <v>0</v>
      </c>
      <c r="EY334">
        <v>107.176923076923</v>
      </c>
      <c r="EZ334">
        <v>-2.87863255822069</v>
      </c>
      <c r="FA334">
        <v>8.9743590280724</v>
      </c>
      <c r="FB334">
        <v>-8.45769230769231</v>
      </c>
      <c r="FC334">
        <v>15</v>
      </c>
      <c r="FD334">
        <v>0</v>
      </c>
      <c r="FE334" t="s">
        <v>424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0.416644857142857</v>
      </c>
      <c r="FR334">
        <v>-0.136017662337662</v>
      </c>
      <c r="FS334">
        <v>0.0472467995210214</v>
      </c>
      <c r="FT334">
        <v>1</v>
      </c>
      <c r="FU334">
        <v>107.232352941176</v>
      </c>
      <c r="FV334">
        <v>-14.7578302941436</v>
      </c>
      <c r="FW334">
        <v>6.18007807813972</v>
      </c>
      <c r="FX334">
        <v>-1</v>
      </c>
      <c r="FY334">
        <v>0.0783882380952381</v>
      </c>
      <c r="FZ334">
        <v>-0.162817714285714</v>
      </c>
      <c r="GA334">
        <v>0.0209994882145455</v>
      </c>
      <c r="GB334">
        <v>0</v>
      </c>
      <c r="GC334">
        <v>1</v>
      </c>
      <c r="GD334">
        <v>2</v>
      </c>
      <c r="GE334" t="s">
        <v>485</v>
      </c>
      <c r="GF334">
        <v>3.13291</v>
      </c>
      <c r="GG334">
        <v>2.71271</v>
      </c>
      <c r="GH334">
        <v>0.0885501</v>
      </c>
      <c r="GI334">
        <v>0.0889787</v>
      </c>
      <c r="GJ334">
        <v>0.102927</v>
      </c>
      <c r="GK334">
        <v>0.103463</v>
      </c>
      <c r="GL334">
        <v>34288.6</v>
      </c>
      <c r="GM334">
        <v>36684.6</v>
      </c>
      <c r="GN334">
        <v>34041.1</v>
      </c>
      <c r="GO334">
        <v>36463.3</v>
      </c>
      <c r="GP334">
        <v>43143.5</v>
      </c>
      <c r="GQ334">
        <v>46931.7</v>
      </c>
      <c r="GR334">
        <v>53121.8</v>
      </c>
      <c r="GS334">
        <v>58281.3</v>
      </c>
      <c r="GT334">
        <v>1.94455</v>
      </c>
      <c r="GU334">
        <v>1.65567</v>
      </c>
      <c r="GV334">
        <v>0.0752695</v>
      </c>
      <c r="GW334">
        <v>0</v>
      </c>
      <c r="GX334">
        <v>28.751</v>
      </c>
      <c r="GY334">
        <v>999.9</v>
      </c>
      <c r="GZ334">
        <v>60.634</v>
      </c>
      <c r="HA334">
        <v>30.655</v>
      </c>
      <c r="HB334">
        <v>29.9204</v>
      </c>
      <c r="HC334">
        <v>54.655</v>
      </c>
      <c r="HD334">
        <v>45.613</v>
      </c>
      <c r="HE334">
        <v>1</v>
      </c>
      <c r="HF334">
        <v>0.128867</v>
      </c>
      <c r="HG334">
        <v>-1.16722</v>
      </c>
      <c r="HH334">
        <v>20.1289</v>
      </c>
      <c r="HI334">
        <v>5.19408</v>
      </c>
      <c r="HJ334">
        <v>12.0041</v>
      </c>
      <c r="HK334">
        <v>4.97405</v>
      </c>
      <c r="HL334">
        <v>3.294</v>
      </c>
      <c r="HM334">
        <v>9999</v>
      </c>
      <c r="HN334">
        <v>999.9</v>
      </c>
      <c r="HO334">
        <v>9999</v>
      </c>
      <c r="HP334">
        <v>9999</v>
      </c>
      <c r="HQ334">
        <v>1.86325</v>
      </c>
      <c r="HR334">
        <v>1.86812</v>
      </c>
      <c r="HS334">
        <v>1.86784</v>
      </c>
      <c r="HT334">
        <v>1.86905</v>
      </c>
      <c r="HU334">
        <v>1.86983</v>
      </c>
      <c r="HV334">
        <v>1.8659</v>
      </c>
      <c r="HW334">
        <v>1.86694</v>
      </c>
      <c r="HX334">
        <v>1.86838</v>
      </c>
      <c r="HY334">
        <v>5</v>
      </c>
      <c r="HZ334">
        <v>0</v>
      </c>
      <c r="IA334">
        <v>0</v>
      </c>
      <c r="IB334">
        <v>0</v>
      </c>
      <c r="IC334" t="s">
        <v>426</v>
      </c>
      <c r="ID334" t="s">
        <v>427</v>
      </c>
      <c r="IE334" t="s">
        <v>428</v>
      </c>
      <c r="IF334" t="s">
        <v>428</v>
      </c>
      <c r="IG334" t="s">
        <v>428</v>
      </c>
      <c r="IH334" t="s">
        <v>428</v>
      </c>
      <c r="II334">
        <v>0</v>
      </c>
      <c r="IJ334">
        <v>100</v>
      </c>
      <c r="IK334">
        <v>100</v>
      </c>
      <c r="IL334">
        <v>2.164</v>
      </c>
      <c r="IM334">
        <v>0.3762</v>
      </c>
      <c r="IN334">
        <v>0.725814700763697</v>
      </c>
      <c r="IO334">
        <v>0.00362048344270013</v>
      </c>
      <c r="IP334">
        <v>-5.06934738496834e-07</v>
      </c>
      <c r="IQ334">
        <v>1.8318064437723e-10</v>
      </c>
      <c r="IR334">
        <v>-0.101343419155985</v>
      </c>
      <c r="IS334">
        <v>-0.0180113055313949</v>
      </c>
      <c r="IT334">
        <v>0.00213158163258544</v>
      </c>
      <c r="IU334">
        <v>-2.28843148016446e-05</v>
      </c>
      <c r="IV334">
        <v>5</v>
      </c>
      <c r="IW334">
        <v>2442</v>
      </c>
      <c r="IX334">
        <v>1</v>
      </c>
      <c r="IY334">
        <v>27</v>
      </c>
      <c r="IZ334">
        <v>29309851.4</v>
      </c>
      <c r="JA334">
        <v>29309851.4</v>
      </c>
      <c r="JB334">
        <v>0.947266</v>
      </c>
      <c r="JC334">
        <v>2.6062</v>
      </c>
      <c r="JD334">
        <v>1.54785</v>
      </c>
      <c r="JE334">
        <v>2.31812</v>
      </c>
      <c r="JF334">
        <v>1.64551</v>
      </c>
      <c r="JG334">
        <v>2.34863</v>
      </c>
      <c r="JH334">
        <v>33.9187</v>
      </c>
      <c r="JI334">
        <v>24.2188</v>
      </c>
      <c r="JJ334">
        <v>18</v>
      </c>
      <c r="JK334">
        <v>504.966</v>
      </c>
      <c r="JL334">
        <v>334.814</v>
      </c>
      <c r="JM334">
        <v>30.7709</v>
      </c>
      <c r="JN334">
        <v>29.0304</v>
      </c>
      <c r="JO334">
        <v>30.0001</v>
      </c>
      <c r="JP334">
        <v>28.9756</v>
      </c>
      <c r="JQ334">
        <v>28.9267</v>
      </c>
      <c r="JR334">
        <v>18.9885</v>
      </c>
      <c r="JS334">
        <v>24.2331</v>
      </c>
      <c r="JT334">
        <v>86.0734</v>
      </c>
      <c r="JU334">
        <v>30.7815</v>
      </c>
      <c r="JV334">
        <v>419.9</v>
      </c>
      <c r="JW334">
        <v>24.3189</v>
      </c>
      <c r="JX334">
        <v>96.5516</v>
      </c>
      <c r="JY334">
        <v>94.4255</v>
      </c>
    </row>
    <row r="335" spans="1:285">
      <c r="A335">
        <v>319</v>
      </c>
      <c r="B335">
        <v>1758591086.1</v>
      </c>
      <c r="C335">
        <v>7546</v>
      </c>
      <c r="D335" t="s">
        <v>1071</v>
      </c>
      <c r="E335" t="s">
        <v>1072</v>
      </c>
      <c r="F335">
        <v>5</v>
      </c>
      <c r="G335" t="s">
        <v>419</v>
      </c>
      <c r="H335" t="s">
        <v>1036</v>
      </c>
      <c r="I335" t="s">
        <v>421</v>
      </c>
      <c r="J335">
        <v>1758591083.1</v>
      </c>
      <c r="K335">
        <f>(L335)/1000</f>
        <v>0</v>
      </c>
      <c r="L335">
        <f>1000*DL335*AJ335*(DH335-DI335)/(100*DA335*(1000-AJ335*DH335))</f>
        <v>0</v>
      </c>
      <c r="M335">
        <f>DL335*AJ335*(DG335-DF335*(1000-AJ335*DI335)/(1000-AJ335*DH335))/(100*DA335)</f>
        <v>0</v>
      </c>
      <c r="N335">
        <f>DF335 - IF(AJ335&gt;1, M335*DA335*100.0/(AL335), 0)</f>
        <v>0</v>
      </c>
      <c r="O335">
        <f>((U335-K335/2)*N335-M335)/(U335+K335/2)</f>
        <v>0</v>
      </c>
      <c r="P335">
        <f>O335*(DM335+DN335)/1000.0</f>
        <v>0</v>
      </c>
      <c r="Q335">
        <f>(DF335 - IF(AJ335&gt;1, M335*DA335*100.0/(AL335), 0))*(DM335+DN335)/1000.0</f>
        <v>0</v>
      </c>
      <c r="R335">
        <f>2.0/((1/T335-1/S335)+SIGN(T335)*SQRT((1/T335-1/S335)*(1/T335-1/S335) + 4*DB335/((DB335+1)*(DB335+1))*(2*1/T335*1/S335-1/S335*1/S335)))</f>
        <v>0</v>
      </c>
      <c r="S335">
        <f>IF(LEFT(DC335,1)&lt;&gt;"0",IF(LEFT(DC335,1)="1",3.0,DD335),$D$5+$E$5*(DT335*DM335/($K$5*1000))+$F$5*(DT335*DM335/($K$5*1000))*MAX(MIN(DA335,$J$5),$I$5)*MAX(MIN(DA335,$J$5),$I$5)+$G$5*MAX(MIN(DA335,$J$5),$I$5)*(DT335*DM335/($K$5*1000))+$H$5*(DT335*DM335/($K$5*1000))*(DT335*DM335/($K$5*1000)))</f>
        <v>0</v>
      </c>
      <c r="T335">
        <f>K335*(1000-(1000*0.61365*exp(17.502*X335/(240.97+X335))/(DM335+DN335)+DH335)/2)/(1000*0.61365*exp(17.502*X335/(240.97+X335))/(DM335+DN335)-DH335)</f>
        <v>0</v>
      </c>
      <c r="U335">
        <f>1/((DB335+1)/(R335/1.6)+1/(S335/1.37)) + DB335/((DB335+1)/(R335/1.6) + DB335/(S335/1.37))</f>
        <v>0</v>
      </c>
      <c r="V335">
        <f>(CW335*CZ335)</f>
        <v>0</v>
      </c>
      <c r="W335">
        <f>(DO335+(V335+2*0.95*5.67E-8*(((DO335+$B$7)+273)^4-(DO335+273)^4)-44100*K335)/(1.84*29.3*S335+8*0.95*5.67E-8*(DO335+273)^3))</f>
        <v>0</v>
      </c>
      <c r="X335">
        <f>($C$7*DP335+$D$7*DQ335+$E$7*W335)</f>
        <v>0</v>
      </c>
      <c r="Y335">
        <f>0.61365*exp(17.502*X335/(240.97+X335))</f>
        <v>0</v>
      </c>
      <c r="Z335">
        <f>(AA335/AB335*100)</f>
        <v>0</v>
      </c>
      <c r="AA335">
        <f>DH335*(DM335+DN335)/1000</f>
        <v>0</v>
      </c>
      <c r="AB335">
        <f>0.61365*exp(17.502*DO335/(240.97+DO335))</f>
        <v>0</v>
      </c>
      <c r="AC335">
        <f>(Y335-DH335*(DM335+DN335)/1000)</f>
        <v>0</v>
      </c>
      <c r="AD335">
        <f>(-K335*44100)</f>
        <v>0</v>
      </c>
      <c r="AE335">
        <f>2*29.3*S335*0.92*(DO335-X335)</f>
        <v>0</v>
      </c>
      <c r="AF335">
        <f>2*0.95*5.67E-8*(((DO335+$B$7)+273)^4-(X335+273)^4)</f>
        <v>0</v>
      </c>
      <c r="AG335">
        <f>V335+AF335+AD335+AE335</f>
        <v>0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MAX(0,($B$13+$C$13*DT335)/(1+$D$13*DT335)*DM335/(DO335+273)*$E$13)</f>
        <v>0</v>
      </c>
      <c r="AM335" t="s">
        <v>422</v>
      </c>
      <c r="AN335" t="s">
        <v>422</v>
      </c>
      <c r="AO335">
        <v>0</v>
      </c>
      <c r="AP335">
        <v>0</v>
      </c>
      <c r="AQ335">
        <f>1-AO335/AP335</f>
        <v>0</v>
      </c>
      <c r="AR335">
        <v>0</v>
      </c>
      <c r="AS335" t="s">
        <v>422</v>
      </c>
      <c r="AT335" t="s">
        <v>422</v>
      </c>
      <c r="AU335">
        <v>0</v>
      </c>
      <c r="AV335">
        <v>0</v>
      </c>
      <c r="AW335">
        <f>1-AU335/AV335</f>
        <v>0</v>
      </c>
      <c r="AX335">
        <v>0.5</v>
      </c>
      <c r="AY335">
        <f>CX335</f>
        <v>0</v>
      </c>
      <c r="AZ335">
        <f>M335</f>
        <v>0</v>
      </c>
      <c r="BA335">
        <f>AW335*AX335*AY335</f>
        <v>0</v>
      </c>
      <c r="BB335">
        <f>(AZ335-AR335)/AY335</f>
        <v>0</v>
      </c>
      <c r="BC335">
        <f>(AP335-AV335)/AV335</f>
        <v>0</v>
      </c>
      <c r="BD335">
        <f>AO335/(AQ335+AO335/AV335)</f>
        <v>0</v>
      </c>
      <c r="BE335" t="s">
        <v>422</v>
      </c>
      <c r="BF335">
        <v>0</v>
      </c>
      <c r="BG335">
        <f>IF(BF335&lt;&gt;0, BF335, BD335)</f>
        <v>0</v>
      </c>
      <c r="BH335">
        <f>1-BG335/AV335</f>
        <v>0</v>
      </c>
      <c r="BI335">
        <f>(AV335-AU335)/(AV335-BG335)</f>
        <v>0</v>
      </c>
      <c r="BJ335">
        <f>(AP335-AV335)/(AP335-BG335)</f>
        <v>0</v>
      </c>
      <c r="BK335">
        <f>(AV335-AU335)/(AV335-AO335)</f>
        <v>0</v>
      </c>
      <c r="BL335">
        <f>(AP335-AV335)/(AP335-AO335)</f>
        <v>0</v>
      </c>
      <c r="BM335">
        <f>(BI335*BG335/AU335)</f>
        <v>0</v>
      </c>
      <c r="BN335">
        <f>(1-BM335)</f>
        <v>0</v>
      </c>
      <c r="CW335">
        <f>$B$11*DU335+$C$11*DV335+$F$11*EG335*(1-EJ335)</f>
        <v>0</v>
      </c>
      <c r="CX335">
        <f>CW335*CY335</f>
        <v>0</v>
      </c>
      <c r="CY335">
        <f>($B$11*$D$9+$C$11*$D$9+$F$11*((ET335+EL335)/MAX(ET335+EL335+EU335, 0.1)*$I$9+EU335/MAX(ET335+EL335+EU335, 0.1)*$J$9))/($B$11+$C$11+$F$11)</f>
        <v>0</v>
      </c>
      <c r="CZ335">
        <f>($B$11*$K$9+$C$11*$K$9+$F$11*((ET335+EL335)/MAX(ET335+EL335+EU335, 0.1)*$P$9+EU335/MAX(ET335+EL335+EU335, 0.1)*$Q$9))/($B$11+$C$11+$F$11)</f>
        <v>0</v>
      </c>
      <c r="DA335">
        <v>1.1</v>
      </c>
      <c r="DB335">
        <v>0.5</v>
      </c>
      <c r="DC335" t="s">
        <v>423</v>
      </c>
      <c r="DD335">
        <v>2</v>
      </c>
      <c r="DE335">
        <v>1758591083.1</v>
      </c>
      <c r="DF335">
        <v>420.294333333333</v>
      </c>
      <c r="DG335">
        <v>419.907333333333</v>
      </c>
      <c r="DH335">
        <v>24.3368</v>
      </c>
      <c r="DI335">
        <v>24.2821</v>
      </c>
      <c r="DJ335">
        <v>418.13</v>
      </c>
      <c r="DK335">
        <v>23.9607333333333</v>
      </c>
      <c r="DL335">
        <v>499.927333333333</v>
      </c>
      <c r="DM335">
        <v>89.6473333333333</v>
      </c>
      <c r="DN335">
        <v>0.0346832333333333</v>
      </c>
      <c r="DO335">
        <v>30.3813</v>
      </c>
      <c r="DP335">
        <v>29.9761</v>
      </c>
      <c r="DQ335">
        <v>999.9</v>
      </c>
      <c r="DR335">
        <v>0</v>
      </c>
      <c r="DS335">
        <v>0</v>
      </c>
      <c r="DT335">
        <v>10000.62</v>
      </c>
      <c r="DU335">
        <v>0</v>
      </c>
      <c r="DV335">
        <v>0.27582</v>
      </c>
      <c r="DW335">
        <v>0.387003333333333</v>
      </c>
      <c r="DX335">
        <v>430.778</v>
      </c>
      <c r="DY335">
        <v>430.357333333333</v>
      </c>
      <c r="DZ335">
        <v>0.0546837</v>
      </c>
      <c r="EA335">
        <v>419.907333333333</v>
      </c>
      <c r="EB335">
        <v>24.2821</v>
      </c>
      <c r="EC335">
        <v>2.18173</v>
      </c>
      <c r="ED335">
        <v>2.17683</v>
      </c>
      <c r="EE335">
        <v>18.8288</v>
      </c>
      <c r="EF335">
        <v>18.7928</v>
      </c>
      <c r="EG335">
        <v>0.00500059</v>
      </c>
      <c r="EH335">
        <v>0</v>
      </c>
      <c r="EI335">
        <v>0</v>
      </c>
      <c r="EJ335">
        <v>0</v>
      </c>
      <c r="EK335">
        <v>103.866666666667</v>
      </c>
      <c r="EL335">
        <v>0.00500059</v>
      </c>
      <c r="EM335">
        <v>-7.73333333333333</v>
      </c>
      <c r="EN335">
        <v>-0.366666666666667</v>
      </c>
      <c r="EO335">
        <v>36.1456666666667</v>
      </c>
      <c r="EP335">
        <v>40.1456666666667</v>
      </c>
      <c r="EQ335">
        <v>37.729</v>
      </c>
      <c r="ER335">
        <v>40.6873333333333</v>
      </c>
      <c r="ES335">
        <v>38.6456666666667</v>
      </c>
      <c r="ET335">
        <v>0</v>
      </c>
      <c r="EU335">
        <v>0</v>
      </c>
      <c r="EV335">
        <v>0</v>
      </c>
      <c r="EW335">
        <v>1758591085.4</v>
      </c>
      <c r="EX335">
        <v>0</v>
      </c>
      <c r="EY335">
        <v>106.644</v>
      </c>
      <c r="EZ335">
        <v>-16.8692309762596</v>
      </c>
      <c r="FA335">
        <v>14.8923079341121</v>
      </c>
      <c r="FB335">
        <v>-8.272</v>
      </c>
      <c r="FC335">
        <v>15</v>
      </c>
      <c r="FD335">
        <v>0</v>
      </c>
      <c r="FE335" t="s">
        <v>424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0.410384380952381</v>
      </c>
      <c r="FR335">
        <v>-0.0937159480519489</v>
      </c>
      <c r="FS335">
        <v>0.0454972026104758</v>
      </c>
      <c r="FT335">
        <v>1</v>
      </c>
      <c r="FU335">
        <v>107.414705882353</v>
      </c>
      <c r="FV335">
        <v>-5.34912142003817</v>
      </c>
      <c r="FW335">
        <v>6.54577242792634</v>
      </c>
      <c r="FX335">
        <v>-1</v>
      </c>
      <c r="FY335">
        <v>0.0758967904761905</v>
      </c>
      <c r="FZ335">
        <v>-0.188984548051948</v>
      </c>
      <c r="GA335">
        <v>0.0219242665009933</v>
      </c>
      <c r="GB335">
        <v>0</v>
      </c>
      <c r="GC335">
        <v>1</v>
      </c>
      <c r="GD335">
        <v>2</v>
      </c>
      <c r="GE335" t="s">
        <v>485</v>
      </c>
      <c r="GF335">
        <v>3.13294</v>
      </c>
      <c r="GG335">
        <v>2.71291</v>
      </c>
      <c r="GH335">
        <v>0.0885511</v>
      </c>
      <c r="GI335">
        <v>0.088975</v>
      </c>
      <c r="GJ335">
        <v>0.102936</v>
      </c>
      <c r="GK335">
        <v>0.103462</v>
      </c>
      <c r="GL335">
        <v>34288.6</v>
      </c>
      <c r="GM335">
        <v>36684.7</v>
      </c>
      <c r="GN335">
        <v>34041.1</v>
      </c>
      <c r="GO335">
        <v>36463.3</v>
      </c>
      <c r="GP335">
        <v>43143</v>
      </c>
      <c r="GQ335">
        <v>46931.8</v>
      </c>
      <c r="GR335">
        <v>53121.7</v>
      </c>
      <c r="GS335">
        <v>58281.4</v>
      </c>
      <c r="GT335">
        <v>1.94462</v>
      </c>
      <c r="GU335">
        <v>1.65558</v>
      </c>
      <c r="GV335">
        <v>0.0756048</v>
      </c>
      <c r="GW335">
        <v>0</v>
      </c>
      <c r="GX335">
        <v>28.7498</v>
      </c>
      <c r="GY335">
        <v>999.9</v>
      </c>
      <c r="GZ335">
        <v>60.634</v>
      </c>
      <c r="HA335">
        <v>30.655</v>
      </c>
      <c r="HB335">
        <v>29.9187</v>
      </c>
      <c r="HC335">
        <v>54.605</v>
      </c>
      <c r="HD335">
        <v>45.613</v>
      </c>
      <c r="HE335">
        <v>1</v>
      </c>
      <c r="HF335">
        <v>0.128811</v>
      </c>
      <c r="HG335">
        <v>-1.16917</v>
      </c>
      <c r="HH335">
        <v>20.1288</v>
      </c>
      <c r="HI335">
        <v>5.19408</v>
      </c>
      <c r="HJ335">
        <v>12.0043</v>
      </c>
      <c r="HK335">
        <v>4.97415</v>
      </c>
      <c r="HL335">
        <v>3.294</v>
      </c>
      <c r="HM335">
        <v>9999</v>
      </c>
      <c r="HN335">
        <v>999.9</v>
      </c>
      <c r="HO335">
        <v>9999</v>
      </c>
      <c r="HP335">
        <v>9999</v>
      </c>
      <c r="HQ335">
        <v>1.86325</v>
      </c>
      <c r="HR335">
        <v>1.86812</v>
      </c>
      <c r="HS335">
        <v>1.86784</v>
      </c>
      <c r="HT335">
        <v>1.86905</v>
      </c>
      <c r="HU335">
        <v>1.86983</v>
      </c>
      <c r="HV335">
        <v>1.86588</v>
      </c>
      <c r="HW335">
        <v>1.86694</v>
      </c>
      <c r="HX335">
        <v>1.8684</v>
      </c>
      <c r="HY335">
        <v>5</v>
      </c>
      <c r="HZ335">
        <v>0</v>
      </c>
      <c r="IA335">
        <v>0</v>
      </c>
      <c r="IB335">
        <v>0</v>
      </c>
      <c r="IC335" t="s">
        <v>426</v>
      </c>
      <c r="ID335" t="s">
        <v>427</v>
      </c>
      <c r="IE335" t="s">
        <v>428</v>
      </c>
      <c r="IF335" t="s">
        <v>428</v>
      </c>
      <c r="IG335" t="s">
        <v>428</v>
      </c>
      <c r="IH335" t="s">
        <v>428</v>
      </c>
      <c r="II335">
        <v>0</v>
      </c>
      <c r="IJ335">
        <v>100</v>
      </c>
      <c r="IK335">
        <v>100</v>
      </c>
      <c r="IL335">
        <v>2.165</v>
      </c>
      <c r="IM335">
        <v>0.3763</v>
      </c>
      <c r="IN335">
        <v>0.725814700763697</v>
      </c>
      <c r="IO335">
        <v>0.00362048344270013</v>
      </c>
      <c r="IP335">
        <v>-5.06934738496834e-07</v>
      </c>
      <c r="IQ335">
        <v>1.8318064437723e-10</v>
      </c>
      <c r="IR335">
        <v>-0.101343419155985</v>
      </c>
      <c r="IS335">
        <v>-0.0180113055313949</v>
      </c>
      <c r="IT335">
        <v>0.00213158163258544</v>
      </c>
      <c r="IU335">
        <v>-2.28843148016446e-05</v>
      </c>
      <c r="IV335">
        <v>5</v>
      </c>
      <c r="IW335">
        <v>2442</v>
      </c>
      <c r="IX335">
        <v>1</v>
      </c>
      <c r="IY335">
        <v>27</v>
      </c>
      <c r="IZ335">
        <v>29309851.4</v>
      </c>
      <c r="JA335">
        <v>29309851.4</v>
      </c>
      <c r="JB335">
        <v>0.947266</v>
      </c>
      <c r="JC335">
        <v>2.6123</v>
      </c>
      <c r="JD335">
        <v>1.54785</v>
      </c>
      <c r="JE335">
        <v>2.31812</v>
      </c>
      <c r="JF335">
        <v>1.64551</v>
      </c>
      <c r="JG335">
        <v>2.28882</v>
      </c>
      <c r="JH335">
        <v>33.8961</v>
      </c>
      <c r="JI335">
        <v>24.2188</v>
      </c>
      <c r="JJ335">
        <v>18</v>
      </c>
      <c r="JK335">
        <v>505.015</v>
      </c>
      <c r="JL335">
        <v>334.766</v>
      </c>
      <c r="JM335">
        <v>30.7771</v>
      </c>
      <c r="JN335">
        <v>29.0291</v>
      </c>
      <c r="JO335">
        <v>30</v>
      </c>
      <c r="JP335">
        <v>28.9756</v>
      </c>
      <c r="JQ335">
        <v>28.9267</v>
      </c>
      <c r="JR335">
        <v>18.9896</v>
      </c>
      <c r="JS335">
        <v>24.2331</v>
      </c>
      <c r="JT335">
        <v>86.0734</v>
      </c>
      <c r="JU335">
        <v>30.7974</v>
      </c>
      <c r="JV335">
        <v>419.9</v>
      </c>
      <c r="JW335">
        <v>24.3189</v>
      </c>
      <c r="JX335">
        <v>96.5514</v>
      </c>
      <c r="JY335">
        <v>94.4256</v>
      </c>
    </row>
    <row r="336" spans="1:285">
      <c r="A336">
        <v>320</v>
      </c>
      <c r="B336">
        <v>1758591088.1</v>
      </c>
      <c r="C336">
        <v>7548</v>
      </c>
      <c r="D336" t="s">
        <v>1073</v>
      </c>
      <c r="E336" t="s">
        <v>1074</v>
      </c>
      <c r="F336">
        <v>5</v>
      </c>
      <c r="G336" t="s">
        <v>419</v>
      </c>
      <c r="H336" t="s">
        <v>1036</v>
      </c>
      <c r="I336" t="s">
        <v>421</v>
      </c>
      <c r="J336">
        <v>1758591085.1</v>
      </c>
      <c r="K336">
        <f>(L336)/1000</f>
        <v>0</v>
      </c>
      <c r="L336">
        <f>1000*DL336*AJ336*(DH336-DI336)/(100*DA336*(1000-AJ336*DH336))</f>
        <v>0</v>
      </c>
      <c r="M336">
        <f>DL336*AJ336*(DG336-DF336*(1000-AJ336*DI336)/(1000-AJ336*DH336))/(100*DA336)</f>
        <v>0</v>
      </c>
      <c r="N336">
        <f>DF336 - IF(AJ336&gt;1, M336*DA336*100.0/(AL336), 0)</f>
        <v>0</v>
      </c>
      <c r="O336">
        <f>((U336-K336/2)*N336-M336)/(U336+K336/2)</f>
        <v>0</v>
      </c>
      <c r="P336">
        <f>O336*(DM336+DN336)/1000.0</f>
        <v>0</v>
      </c>
      <c r="Q336">
        <f>(DF336 - IF(AJ336&gt;1, M336*DA336*100.0/(AL336), 0))*(DM336+DN336)/1000.0</f>
        <v>0</v>
      </c>
      <c r="R336">
        <f>2.0/((1/T336-1/S336)+SIGN(T336)*SQRT((1/T336-1/S336)*(1/T336-1/S336) + 4*DB336/((DB336+1)*(DB336+1))*(2*1/T336*1/S336-1/S336*1/S336)))</f>
        <v>0</v>
      </c>
      <c r="S336">
        <f>IF(LEFT(DC336,1)&lt;&gt;"0",IF(LEFT(DC336,1)="1",3.0,DD336),$D$5+$E$5*(DT336*DM336/($K$5*1000))+$F$5*(DT336*DM336/($K$5*1000))*MAX(MIN(DA336,$J$5),$I$5)*MAX(MIN(DA336,$J$5),$I$5)+$G$5*MAX(MIN(DA336,$J$5),$I$5)*(DT336*DM336/($K$5*1000))+$H$5*(DT336*DM336/($K$5*1000))*(DT336*DM336/($K$5*1000)))</f>
        <v>0</v>
      </c>
      <c r="T336">
        <f>K336*(1000-(1000*0.61365*exp(17.502*X336/(240.97+X336))/(DM336+DN336)+DH336)/2)/(1000*0.61365*exp(17.502*X336/(240.97+X336))/(DM336+DN336)-DH336)</f>
        <v>0</v>
      </c>
      <c r="U336">
        <f>1/((DB336+1)/(R336/1.6)+1/(S336/1.37)) + DB336/((DB336+1)/(R336/1.6) + DB336/(S336/1.37))</f>
        <v>0</v>
      </c>
      <c r="V336">
        <f>(CW336*CZ336)</f>
        <v>0</v>
      </c>
      <c r="W336">
        <f>(DO336+(V336+2*0.95*5.67E-8*(((DO336+$B$7)+273)^4-(DO336+273)^4)-44100*K336)/(1.84*29.3*S336+8*0.95*5.67E-8*(DO336+273)^3))</f>
        <v>0</v>
      </c>
      <c r="X336">
        <f>($C$7*DP336+$D$7*DQ336+$E$7*W336)</f>
        <v>0</v>
      </c>
      <c r="Y336">
        <f>0.61365*exp(17.502*X336/(240.97+X336))</f>
        <v>0</v>
      </c>
      <c r="Z336">
        <f>(AA336/AB336*100)</f>
        <v>0</v>
      </c>
      <c r="AA336">
        <f>DH336*(DM336+DN336)/1000</f>
        <v>0</v>
      </c>
      <c r="AB336">
        <f>0.61365*exp(17.502*DO336/(240.97+DO336))</f>
        <v>0</v>
      </c>
      <c r="AC336">
        <f>(Y336-DH336*(DM336+DN336)/1000)</f>
        <v>0</v>
      </c>
      <c r="AD336">
        <f>(-K336*44100)</f>
        <v>0</v>
      </c>
      <c r="AE336">
        <f>2*29.3*S336*0.92*(DO336-X336)</f>
        <v>0</v>
      </c>
      <c r="AF336">
        <f>2*0.95*5.67E-8*(((DO336+$B$7)+273)^4-(X336+273)^4)</f>
        <v>0</v>
      </c>
      <c r="AG336">
        <f>V336+AF336+AD336+AE336</f>
        <v>0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MAX(0,($B$13+$C$13*DT336)/(1+$D$13*DT336)*DM336/(DO336+273)*$E$13)</f>
        <v>0</v>
      </c>
      <c r="AM336" t="s">
        <v>422</v>
      </c>
      <c r="AN336" t="s">
        <v>422</v>
      </c>
      <c r="AO336">
        <v>0</v>
      </c>
      <c r="AP336">
        <v>0</v>
      </c>
      <c r="AQ336">
        <f>1-AO336/AP336</f>
        <v>0</v>
      </c>
      <c r="AR336">
        <v>0</v>
      </c>
      <c r="AS336" t="s">
        <v>422</v>
      </c>
      <c r="AT336" t="s">
        <v>422</v>
      </c>
      <c r="AU336">
        <v>0</v>
      </c>
      <c r="AV336">
        <v>0</v>
      </c>
      <c r="AW336">
        <f>1-AU336/AV336</f>
        <v>0</v>
      </c>
      <c r="AX336">
        <v>0.5</v>
      </c>
      <c r="AY336">
        <f>CX336</f>
        <v>0</v>
      </c>
      <c r="AZ336">
        <f>M336</f>
        <v>0</v>
      </c>
      <c r="BA336">
        <f>AW336*AX336*AY336</f>
        <v>0</v>
      </c>
      <c r="BB336">
        <f>(AZ336-AR336)/AY336</f>
        <v>0</v>
      </c>
      <c r="BC336">
        <f>(AP336-AV336)/AV336</f>
        <v>0</v>
      </c>
      <c r="BD336">
        <f>AO336/(AQ336+AO336/AV336)</f>
        <v>0</v>
      </c>
      <c r="BE336" t="s">
        <v>422</v>
      </c>
      <c r="BF336">
        <v>0</v>
      </c>
      <c r="BG336">
        <f>IF(BF336&lt;&gt;0, BF336, BD336)</f>
        <v>0</v>
      </c>
      <c r="BH336">
        <f>1-BG336/AV336</f>
        <v>0</v>
      </c>
      <c r="BI336">
        <f>(AV336-AU336)/(AV336-BG336)</f>
        <v>0</v>
      </c>
      <c r="BJ336">
        <f>(AP336-AV336)/(AP336-BG336)</f>
        <v>0</v>
      </c>
      <c r="BK336">
        <f>(AV336-AU336)/(AV336-AO336)</f>
        <v>0</v>
      </c>
      <c r="BL336">
        <f>(AP336-AV336)/(AP336-AO336)</f>
        <v>0</v>
      </c>
      <c r="BM336">
        <f>(BI336*BG336/AU336)</f>
        <v>0</v>
      </c>
      <c r="BN336">
        <f>(1-BM336)</f>
        <v>0</v>
      </c>
      <c r="CW336">
        <f>$B$11*DU336+$C$11*DV336+$F$11*EG336*(1-EJ336)</f>
        <v>0</v>
      </c>
      <c r="CX336">
        <f>CW336*CY336</f>
        <v>0</v>
      </c>
      <c r="CY336">
        <f>($B$11*$D$9+$C$11*$D$9+$F$11*((ET336+EL336)/MAX(ET336+EL336+EU336, 0.1)*$I$9+EU336/MAX(ET336+EL336+EU336, 0.1)*$J$9))/($B$11+$C$11+$F$11)</f>
        <v>0</v>
      </c>
      <c r="CZ336">
        <f>($B$11*$K$9+$C$11*$K$9+$F$11*((ET336+EL336)/MAX(ET336+EL336+EU336, 0.1)*$P$9+EU336/MAX(ET336+EL336+EU336, 0.1)*$Q$9))/($B$11+$C$11+$F$11)</f>
        <v>0</v>
      </c>
      <c r="DA336">
        <v>1.1</v>
      </c>
      <c r="DB336">
        <v>0.5</v>
      </c>
      <c r="DC336" t="s">
        <v>423</v>
      </c>
      <c r="DD336">
        <v>2</v>
      </c>
      <c r="DE336">
        <v>1758591085.1</v>
      </c>
      <c r="DF336">
        <v>420.293666666667</v>
      </c>
      <c r="DG336">
        <v>419.887333333333</v>
      </c>
      <c r="DH336">
        <v>24.3405666666667</v>
      </c>
      <c r="DI336">
        <v>24.2811666666667</v>
      </c>
      <c r="DJ336">
        <v>418.129</v>
      </c>
      <c r="DK336">
        <v>23.9643333333333</v>
      </c>
      <c r="DL336">
        <v>499.951333333333</v>
      </c>
      <c r="DM336">
        <v>89.647</v>
      </c>
      <c r="DN336">
        <v>0.0347173</v>
      </c>
      <c r="DO336">
        <v>30.3814</v>
      </c>
      <c r="DP336">
        <v>29.9787666666667</v>
      </c>
      <c r="DQ336">
        <v>999.9</v>
      </c>
      <c r="DR336">
        <v>0</v>
      </c>
      <c r="DS336">
        <v>0</v>
      </c>
      <c r="DT336">
        <v>10005.02</v>
      </c>
      <c r="DU336">
        <v>0</v>
      </c>
      <c r="DV336">
        <v>0.280417</v>
      </c>
      <c r="DW336">
        <v>0.406341333333333</v>
      </c>
      <c r="DX336">
        <v>430.779</v>
      </c>
      <c r="DY336">
        <v>430.336333333333</v>
      </c>
      <c r="DZ336">
        <v>0.0593757666666667</v>
      </c>
      <c r="EA336">
        <v>419.887333333333</v>
      </c>
      <c r="EB336">
        <v>24.2811666666667</v>
      </c>
      <c r="EC336">
        <v>2.18205666666667</v>
      </c>
      <c r="ED336">
        <v>2.17674</v>
      </c>
      <c r="EE336">
        <v>18.8312</v>
      </c>
      <c r="EF336">
        <v>18.7921</v>
      </c>
      <c r="EG336">
        <v>0.00500059</v>
      </c>
      <c r="EH336">
        <v>0</v>
      </c>
      <c r="EI336">
        <v>0</v>
      </c>
      <c r="EJ336">
        <v>0</v>
      </c>
      <c r="EK336">
        <v>105.7</v>
      </c>
      <c r="EL336">
        <v>0.00500059</v>
      </c>
      <c r="EM336">
        <v>-7.46666666666667</v>
      </c>
      <c r="EN336">
        <v>-1.03333333333333</v>
      </c>
      <c r="EO336">
        <v>36.125</v>
      </c>
      <c r="EP336">
        <v>40.104</v>
      </c>
      <c r="EQ336">
        <v>37.708</v>
      </c>
      <c r="ER336">
        <v>40.6246666666667</v>
      </c>
      <c r="ES336">
        <v>38.625</v>
      </c>
      <c r="ET336">
        <v>0</v>
      </c>
      <c r="EU336">
        <v>0</v>
      </c>
      <c r="EV336">
        <v>0</v>
      </c>
      <c r="EW336">
        <v>1758591087.2</v>
      </c>
      <c r="EX336">
        <v>0</v>
      </c>
      <c r="EY336">
        <v>105.85</v>
      </c>
      <c r="EZ336">
        <v>-13.9589745678573</v>
      </c>
      <c r="FA336">
        <v>25.3811967677467</v>
      </c>
      <c r="FB336">
        <v>-7.28461538461538</v>
      </c>
      <c r="FC336">
        <v>15</v>
      </c>
      <c r="FD336">
        <v>0</v>
      </c>
      <c r="FE336" t="s">
        <v>424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0.411269380952381</v>
      </c>
      <c r="FR336">
        <v>-0.0721140000000003</v>
      </c>
      <c r="FS336">
        <v>0.0439313963535096</v>
      </c>
      <c r="FT336">
        <v>1</v>
      </c>
      <c r="FU336">
        <v>106.879411764706</v>
      </c>
      <c r="FV336">
        <v>-10.797555402163</v>
      </c>
      <c r="FW336">
        <v>6.51531135149506</v>
      </c>
      <c r="FX336">
        <v>-1</v>
      </c>
      <c r="FY336">
        <v>0.0729726428571428</v>
      </c>
      <c r="FZ336">
        <v>-0.184201137662338</v>
      </c>
      <c r="GA336">
        <v>0.0217109079336933</v>
      </c>
      <c r="GB336">
        <v>0</v>
      </c>
      <c r="GC336">
        <v>1</v>
      </c>
      <c r="GD336">
        <v>2</v>
      </c>
      <c r="GE336" t="s">
        <v>485</v>
      </c>
      <c r="GF336">
        <v>3.13317</v>
      </c>
      <c r="GG336">
        <v>2.71298</v>
      </c>
      <c r="GH336">
        <v>0.0885528</v>
      </c>
      <c r="GI336">
        <v>0.0889767</v>
      </c>
      <c r="GJ336">
        <v>0.102944</v>
      </c>
      <c r="GK336">
        <v>0.103462</v>
      </c>
      <c r="GL336">
        <v>34288.3</v>
      </c>
      <c r="GM336">
        <v>36684.6</v>
      </c>
      <c r="GN336">
        <v>34040.9</v>
      </c>
      <c r="GO336">
        <v>36463.2</v>
      </c>
      <c r="GP336">
        <v>43142.3</v>
      </c>
      <c r="GQ336">
        <v>46932</v>
      </c>
      <c r="GR336">
        <v>53121.4</v>
      </c>
      <c r="GS336">
        <v>58281.6</v>
      </c>
      <c r="GT336">
        <v>1.9448</v>
      </c>
      <c r="GU336">
        <v>1.6555</v>
      </c>
      <c r="GV336">
        <v>0.075642</v>
      </c>
      <c r="GW336">
        <v>0</v>
      </c>
      <c r="GX336">
        <v>28.7494</v>
      </c>
      <c r="GY336">
        <v>999.9</v>
      </c>
      <c r="GZ336">
        <v>60.609</v>
      </c>
      <c r="HA336">
        <v>30.655</v>
      </c>
      <c r="HB336">
        <v>29.9066</v>
      </c>
      <c r="HC336">
        <v>54.405</v>
      </c>
      <c r="HD336">
        <v>45.3566</v>
      </c>
      <c r="HE336">
        <v>1</v>
      </c>
      <c r="HF336">
        <v>0.128841</v>
      </c>
      <c r="HG336">
        <v>-1.18527</v>
      </c>
      <c r="HH336">
        <v>20.1287</v>
      </c>
      <c r="HI336">
        <v>5.19408</v>
      </c>
      <c r="HJ336">
        <v>12.0044</v>
      </c>
      <c r="HK336">
        <v>4.9741</v>
      </c>
      <c r="HL336">
        <v>3.294</v>
      </c>
      <c r="HM336">
        <v>9999</v>
      </c>
      <c r="HN336">
        <v>999.9</v>
      </c>
      <c r="HO336">
        <v>9999</v>
      </c>
      <c r="HP336">
        <v>9999</v>
      </c>
      <c r="HQ336">
        <v>1.86325</v>
      </c>
      <c r="HR336">
        <v>1.86813</v>
      </c>
      <c r="HS336">
        <v>1.86784</v>
      </c>
      <c r="HT336">
        <v>1.86905</v>
      </c>
      <c r="HU336">
        <v>1.86983</v>
      </c>
      <c r="HV336">
        <v>1.86587</v>
      </c>
      <c r="HW336">
        <v>1.86695</v>
      </c>
      <c r="HX336">
        <v>1.86841</v>
      </c>
      <c r="HY336">
        <v>5</v>
      </c>
      <c r="HZ336">
        <v>0</v>
      </c>
      <c r="IA336">
        <v>0</v>
      </c>
      <c r="IB336">
        <v>0</v>
      </c>
      <c r="IC336" t="s">
        <v>426</v>
      </c>
      <c r="ID336" t="s">
        <v>427</v>
      </c>
      <c r="IE336" t="s">
        <v>428</v>
      </c>
      <c r="IF336" t="s">
        <v>428</v>
      </c>
      <c r="IG336" t="s">
        <v>428</v>
      </c>
      <c r="IH336" t="s">
        <v>428</v>
      </c>
      <c r="II336">
        <v>0</v>
      </c>
      <c r="IJ336">
        <v>100</v>
      </c>
      <c r="IK336">
        <v>100</v>
      </c>
      <c r="IL336">
        <v>2.165</v>
      </c>
      <c r="IM336">
        <v>0.3764</v>
      </c>
      <c r="IN336">
        <v>0.725814700763697</v>
      </c>
      <c r="IO336">
        <v>0.00362048344270013</v>
      </c>
      <c r="IP336">
        <v>-5.06934738496834e-07</v>
      </c>
      <c r="IQ336">
        <v>1.8318064437723e-10</v>
      </c>
      <c r="IR336">
        <v>-0.101343419155985</v>
      </c>
      <c r="IS336">
        <v>-0.0180113055313949</v>
      </c>
      <c r="IT336">
        <v>0.00213158163258544</v>
      </c>
      <c r="IU336">
        <v>-2.28843148016446e-05</v>
      </c>
      <c r="IV336">
        <v>5</v>
      </c>
      <c r="IW336">
        <v>2442</v>
      </c>
      <c r="IX336">
        <v>1</v>
      </c>
      <c r="IY336">
        <v>27</v>
      </c>
      <c r="IZ336">
        <v>29309851.5</v>
      </c>
      <c r="JA336">
        <v>29309851.5</v>
      </c>
      <c r="JB336">
        <v>0.947266</v>
      </c>
      <c r="JC336">
        <v>2.61963</v>
      </c>
      <c r="JD336">
        <v>1.54785</v>
      </c>
      <c r="JE336">
        <v>2.31812</v>
      </c>
      <c r="JF336">
        <v>1.64551</v>
      </c>
      <c r="JG336">
        <v>2.27295</v>
      </c>
      <c r="JH336">
        <v>33.9187</v>
      </c>
      <c r="JI336">
        <v>24.2101</v>
      </c>
      <c r="JJ336">
        <v>18</v>
      </c>
      <c r="JK336">
        <v>505.131</v>
      </c>
      <c r="JL336">
        <v>334.73</v>
      </c>
      <c r="JM336">
        <v>30.7834</v>
      </c>
      <c r="JN336">
        <v>29.0288</v>
      </c>
      <c r="JO336">
        <v>30.0001</v>
      </c>
      <c r="JP336">
        <v>28.9756</v>
      </c>
      <c r="JQ336">
        <v>28.9267</v>
      </c>
      <c r="JR336">
        <v>18.9903</v>
      </c>
      <c r="JS336">
        <v>24.2331</v>
      </c>
      <c r="JT336">
        <v>86.0734</v>
      </c>
      <c r="JU336">
        <v>30.7974</v>
      </c>
      <c r="JV336">
        <v>419.9</v>
      </c>
      <c r="JW336">
        <v>24.3189</v>
      </c>
      <c r="JX336">
        <v>96.5509</v>
      </c>
      <c r="JY336">
        <v>94.4257</v>
      </c>
    </row>
    <row r="337" spans="1:285">
      <c r="A337">
        <v>321</v>
      </c>
      <c r="B337">
        <v>1758591090.1</v>
      </c>
      <c r="C337">
        <v>7550</v>
      </c>
      <c r="D337" t="s">
        <v>1075</v>
      </c>
      <c r="E337" t="s">
        <v>1076</v>
      </c>
      <c r="F337">
        <v>5</v>
      </c>
      <c r="G337" t="s">
        <v>419</v>
      </c>
      <c r="H337" t="s">
        <v>1036</v>
      </c>
      <c r="I337" t="s">
        <v>421</v>
      </c>
      <c r="J337">
        <v>1758591087.1</v>
      </c>
      <c r="K337">
        <f>(L337)/1000</f>
        <v>0</v>
      </c>
      <c r="L337">
        <f>1000*DL337*AJ337*(DH337-DI337)/(100*DA337*(1000-AJ337*DH337))</f>
        <v>0</v>
      </c>
      <c r="M337">
        <f>DL337*AJ337*(DG337-DF337*(1000-AJ337*DI337)/(1000-AJ337*DH337))/(100*DA337)</f>
        <v>0</v>
      </c>
      <c r="N337">
        <f>DF337 - IF(AJ337&gt;1, M337*DA337*100.0/(AL337), 0)</f>
        <v>0</v>
      </c>
      <c r="O337">
        <f>((U337-K337/2)*N337-M337)/(U337+K337/2)</f>
        <v>0</v>
      </c>
      <c r="P337">
        <f>O337*(DM337+DN337)/1000.0</f>
        <v>0</v>
      </c>
      <c r="Q337">
        <f>(DF337 - IF(AJ337&gt;1, M337*DA337*100.0/(AL337), 0))*(DM337+DN337)/1000.0</f>
        <v>0</v>
      </c>
      <c r="R337">
        <f>2.0/((1/T337-1/S337)+SIGN(T337)*SQRT((1/T337-1/S337)*(1/T337-1/S337) + 4*DB337/((DB337+1)*(DB337+1))*(2*1/T337*1/S337-1/S337*1/S337)))</f>
        <v>0</v>
      </c>
      <c r="S337">
        <f>IF(LEFT(DC337,1)&lt;&gt;"0",IF(LEFT(DC337,1)="1",3.0,DD337),$D$5+$E$5*(DT337*DM337/($K$5*1000))+$F$5*(DT337*DM337/($K$5*1000))*MAX(MIN(DA337,$J$5),$I$5)*MAX(MIN(DA337,$J$5),$I$5)+$G$5*MAX(MIN(DA337,$J$5),$I$5)*(DT337*DM337/($K$5*1000))+$H$5*(DT337*DM337/($K$5*1000))*(DT337*DM337/($K$5*1000)))</f>
        <v>0</v>
      </c>
      <c r="T337">
        <f>K337*(1000-(1000*0.61365*exp(17.502*X337/(240.97+X337))/(DM337+DN337)+DH337)/2)/(1000*0.61365*exp(17.502*X337/(240.97+X337))/(DM337+DN337)-DH337)</f>
        <v>0</v>
      </c>
      <c r="U337">
        <f>1/((DB337+1)/(R337/1.6)+1/(S337/1.37)) + DB337/((DB337+1)/(R337/1.6) + DB337/(S337/1.37))</f>
        <v>0</v>
      </c>
      <c r="V337">
        <f>(CW337*CZ337)</f>
        <v>0</v>
      </c>
      <c r="W337">
        <f>(DO337+(V337+2*0.95*5.67E-8*(((DO337+$B$7)+273)^4-(DO337+273)^4)-44100*K337)/(1.84*29.3*S337+8*0.95*5.67E-8*(DO337+273)^3))</f>
        <v>0</v>
      </c>
      <c r="X337">
        <f>($C$7*DP337+$D$7*DQ337+$E$7*W337)</f>
        <v>0</v>
      </c>
      <c r="Y337">
        <f>0.61365*exp(17.502*X337/(240.97+X337))</f>
        <v>0</v>
      </c>
      <c r="Z337">
        <f>(AA337/AB337*100)</f>
        <v>0</v>
      </c>
      <c r="AA337">
        <f>DH337*(DM337+DN337)/1000</f>
        <v>0</v>
      </c>
      <c r="AB337">
        <f>0.61365*exp(17.502*DO337/(240.97+DO337))</f>
        <v>0</v>
      </c>
      <c r="AC337">
        <f>(Y337-DH337*(DM337+DN337)/1000)</f>
        <v>0</v>
      </c>
      <c r="AD337">
        <f>(-K337*44100)</f>
        <v>0</v>
      </c>
      <c r="AE337">
        <f>2*29.3*S337*0.92*(DO337-X337)</f>
        <v>0</v>
      </c>
      <c r="AF337">
        <f>2*0.95*5.67E-8*(((DO337+$B$7)+273)^4-(X337+273)^4)</f>
        <v>0</v>
      </c>
      <c r="AG337">
        <f>V337+AF337+AD337+AE337</f>
        <v>0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MAX(0,($B$13+$C$13*DT337)/(1+$D$13*DT337)*DM337/(DO337+273)*$E$13)</f>
        <v>0</v>
      </c>
      <c r="AM337" t="s">
        <v>422</v>
      </c>
      <c r="AN337" t="s">
        <v>422</v>
      </c>
      <c r="AO337">
        <v>0</v>
      </c>
      <c r="AP337">
        <v>0</v>
      </c>
      <c r="AQ337">
        <f>1-AO337/AP337</f>
        <v>0</v>
      </c>
      <c r="AR337">
        <v>0</v>
      </c>
      <c r="AS337" t="s">
        <v>422</v>
      </c>
      <c r="AT337" t="s">
        <v>422</v>
      </c>
      <c r="AU337">
        <v>0</v>
      </c>
      <c r="AV337">
        <v>0</v>
      </c>
      <c r="AW337">
        <f>1-AU337/AV337</f>
        <v>0</v>
      </c>
      <c r="AX337">
        <v>0.5</v>
      </c>
      <c r="AY337">
        <f>CX337</f>
        <v>0</v>
      </c>
      <c r="AZ337">
        <f>M337</f>
        <v>0</v>
      </c>
      <c r="BA337">
        <f>AW337*AX337*AY337</f>
        <v>0</v>
      </c>
      <c r="BB337">
        <f>(AZ337-AR337)/AY337</f>
        <v>0</v>
      </c>
      <c r="BC337">
        <f>(AP337-AV337)/AV337</f>
        <v>0</v>
      </c>
      <c r="BD337">
        <f>AO337/(AQ337+AO337/AV337)</f>
        <v>0</v>
      </c>
      <c r="BE337" t="s">
        <v>422</v>
      </c>
      <c r="BF337">
        <v>0</v>
      </c>
      <c r="BG337">
        <f>IF(BF337&lt;&gt;0, BF337, BD337)</f>
        <v>0</v>
      </c>
      <c r="BH337">
        <f>1-BG337/AV337</f>
        <v>0</v>
      </c>
      <c r="BI337">
        <f>(AV337-AU337)/(AV337-BG337)</f>
        <v>0</v>
      </c>
      <c r="BJ337">
        <f>(AP337-AV337)/(AP337-BG337)</f>
        <v>0</v>
      </c>
      <c r="BK337">
        <f>(AV337-AU337)/(AV337-AO337)</f>
        <v>0</v>
      </c>
      <c r="BL337">
        <f>(AP337-AV337)/(AP337-AO337)</f>
        <v>0</v>
      </c>
      <c r="BM337">
        <f>(BI337*BG337/AU337)</f>
        <v>0</v>
      </c>
      <c r="BN337">
        <f>(1-BM337)</f>
        <v>0</v>
      </c>
      <c r="CW337">
        <f>$B$11*DU337+$C$11*DV337+$F$11*EG337*(1-EJ337)</f>
        <v>0</v>
      </c>
      <c r="CX337">
        <f>CW337*CY337</f>
        <v>0</v>
      </c>
      <c r="CY337">
        <f>($B$11*$D$9+$C$11*$D$9+$F$11*((ET337+EL337)/MAX(ET337+EL337+EU337, 0.1)*$I$9+EU337/MAX(ET337+EL337+EU337, 0.1)*$J$9))/($B$11+$C$11+$F$11)</f>
        <v>0</v>
      </c>
      <c r="CZ337">
        <f>($B$11*$K$9+$C$11*$K$9+$F$11*((ET337+EL337)/MAX(ET337+EL337+EU337, 0.1)*$P$9+EU337/MAX(ET337+EL337+EU337, 0.1)*$Q$9))/($B$11+$C$11+$F$11)</f>
        <v>0</v>
      </c>
      <c r="DA337">
        <v>1.1</v>
      </c>
      <c r="DB337">
        <v>0.5</v>
      </c>
      <c r="DC337" t="s">
        <v>423</v>
      </c>
      <c r="DD337">
        <v>2</v>
      </c>
      <c r="DE337">
        <v>1758591087.1</v>
      </c>
      <c r="DF337">
        <v>420.296333333333</v>
      </c>
      <c r="DG337">
        <v>419.882666666667</v>
      </c>
      <c r="DH337">
        <v>24.3436666666667</v>
      </c>
      <c r="DI337">
        <v>24.2808</v>
      </c>
      <c r="DJ337">
        <v>418.131333333333</v>
      </c>
      <c r="DK337">
        <v>23.9673</v>
      </c>
      <c r="DL337">
        <v>500.022</v>
      </c>
      <c r="DM337">
        <v>89.6462666666667</v>
      </c>
      <c r="DN337">
        <v>0.0347673333333333</v>
      </c>
      <c r="DO337">
        <v>30.3817333333333</v>
      </c>
      <c r="DP337">
        <v>29.9801333333333</v>
      </c>
      <c r="DQ337">
        <v>999.9</v>
      </c>
      <c r="DR337">
        <v>0</v>
      </c>
      <c r="DS337">
        <v>0</v>
      </c>
      <c r="DT337">
        <v>10009.3933333333</v>
      </c>
      <c r="DU337">
        <v>0</v>
      </c>
      <c r="DV337">
        <v>0.285014</v>
      </c>
      <c r="DW337">
        <v>0.413380666666667</v>
      </c>
      <c r="DX337">
        <v>430.783</v>
      </c>
      <c r="DY337">
        <v>430.331333333333</v>
      </c>
      <c r="DZ337">
        <v>0.0628757333333333</v>
      </c>
      <c r="EA337">
        <v>419.882666666667</v>
      </c>
      <c r="EB337">
        <v>24.2808</v>
      </c>
      <c r="EC337">
        <v>2.18232</v>
      </c>
      <c r="ED337">
        <v>2.17668666666667</v>
      </c>
      <c r="EE337">
        <v>18.8331</v>
      </c>
      <c r="EF337">
        <v>18.7917</v>
      </c>
      <c r="EG337">
        <v>0.00500059</v>
      </c>
      <c r="EH337">
        <v>0</v>
      </c>
      <c r="EI337">
        <v>0</v>
      </c>
      <c r="EJ337">
        <v>0</v>
      </c>
      <c r="EK337">
        <v>106.133333333333</v>
      </c>
      <c r="EL337">
        <v>0.00500059</v>
      </c>
      <c r="EM337">
        <v>-0.9</v>
      </c>
      <c r="EN337">
        <v>-0.133333333333333</v>
      </c>
      <c r="EO337">
        <v>36.125</v>
      </c>
      <c r="EP337">
        <v>40.0623333333333</v>
      </c>
      <c r="EQ337">
        <v>37.687</v>
      </c>
      <c r="ER337">
        <v>40.5623333333333</v>
      </c>
      <c r="ES337">
        <v>38.604</v>
      </c>
      <c r="ET337">
        <v>0</v>
      </c>
      <c r="EU337">
        <v>0</v>
      </c>
      <c r="EV337">
        <v>0</v>
      </c>
      <c r="EW337">
        <v>1758591089.6</v>
      </c>
      <c r="EX337">
        <v>0</v>
      </c>
      <c r="EY337">
        <v>105.688461538462</v>
      </c>
      <c r="EZ337">
        <v>-7.50427353917706</v>
      </c>
      <c r="FA337">
        <v>-2.23247818274894</v>
      </c>
      <c r="FB337">
        <v>-7.01923076923077</v>
      </c>
      <c r="FC337">
        <v>15</v>
      </c>
      <c r="FD337">
        <v>0</v>
      </c>
      <c r="FE337" t="s">
        <v>424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0.416918</v>
      </c>
      <c r="FR337">
        <v>-0.15589012987013</v>
      </c>
      <c r="FS337">
        <v>0.040513800722129</v>
      </c>
      <c r="FT337">
        <v>1</v>
      </c>
      <c r="FU337">
        <v>106.179411764706</v>
      </c>
      <c r="FV337">
        <v>-9.14744088746525</v>
      </c>
      <c r="FW337">
        <v>6.53874333185373</v>
      </c>
      <c r="FX337">
        <v>-1</v>
      </c>
      <c r="FY337">
        <v>0.0695561333333333</v>
      </c>
      <c r="FZ337">
        <v>-0.150897771428571</v>
      </c>
      <c r="GA337">
        <v>0.0200357883618844</v>
      </c>
      <c r="GB337">
        <v>0</v>
      </c>
      <c r="GC337">
        <v>1</v>
      </c>
      <c r="GD337">
        <v>2</v>
      </c>
      <c r="GE337" t="s">
        <v>485</v>
      </c>
      <c r="GF337">
        <v>3.13314</v>
      </c>
      <c r="GG337">
        <v>2.71288</v>
      </c>
      <c r="GH337">
        <v>0.0885539</v>
      </c>
      <c r="GI337">
        <v>0.0889808</v>
      </c>
      <c r="GJ337">
        <v>0.102949</v>
      </c>
      <c r="GK337">
        <v>0.103457</v>
      </c>
      <c r="GL337">
        <v>34288.3</v>
      </c>
      <c r="GM337">
        <v>36684.4</v>
      </c>
      <c r="GN337">
        <v>34040.9</v>
      </c>
      <c r="GO337">
        <v>36463.2</v>
      </c>
      <c r="GP337">
        <v>43142.2</v>
      </c>
      <c r="GQ337">
        <v>46932.2</v>
      </c>
      <c r="GR337">
        <v>53121.5</v>
      </c>
      <c r="GS337">
        <v>58281.6</v>
      </c>
      <c r="GT337">
        <v>1.94468</v>
      </c>
      <c r="GU337">
        <v>1.6556</v>
      </c>
      <c r="GV337">
        <v>0.0753812</v>
      </c>
      <c r="GW337">
        <v>0</v>
      </c>
      <c r="GX337">
        <v>28.7494</v>
      </c>
      <c r="GY337">
        <v>999.9</v>
      </c>
      <c r="GZ337">
        <v>60.634</v>
      </c>
      <c r="HA337">
        <v>30.655</v>
      </c>
      <c r="HB337">
        <v>29.9168</v>
      </c>
      <c r="HC337">
        <v>54.625</v>
      </c>
      <c r="HD337">
        <v>45.2684</v>
      </c>
      <c r="HE337">
        <v>1</v>
      </c>
      <c r="HF337">
        <v>0.128864</v>
      </c>
      <c r="HG337">
        <v>-1.19983</v>
      </c>
      <c r="HH337">
        <v>20.1287</v>
      </c>
      <c r="HI337">
        <v>5.19453</v>
      </c>
      <c r="HJ337">
        <v>12.0044</v>
      </c>
      <c r="HK337">
        <v>4.97405</v>
      </c>
      <c r="HL337">
        <v>3.294</v>
      </c>
      <c r="HM337">
        <v>9999</v>
      </c>
      <c r="HN337">
        <v>999.9</v>
      </c>
      <c r="HO337">
        <v>9999</v>
      </c>
      <c r="HP337">
        <v>9999</v>
      </c>
      <c r="HQ337">
        <v>1.86325</v>
      </c>
      <c r="HR337">
        <v>1.86813</v>
      </c>
      <c r="HS337">
        <v>1.86785</v>
      </c>
      <c r="HT337">
        <v>1.86905</v>
      </c>
      <c r="HU337">
        <v>1.86984</v>
      </c>
      <c r="HV337">
        <v>1.86587</v>
      </c>
      <c r="HW337">
        <v>1.86695</v>
      </c>
      <c r="HX337">
        <v>1.86842</v>
      </c>
      <c r="HY337">
        <v>5</v>
      </c>
      <c r="HZ337">
        <v>0</v>
      </c>
      <c r="IA337">
        <v>0</v>
      </c>
      <c r="IB337">
        <v>0</v>
      </c>
      <c r="IC337" t="s">
        <v>426</v>
      </c>
      <c r="ID337" t="s">
        <v>427</v>
      </c>
      <c r="IE337" t="s">
        <v>428</v>
      </c>
      <c r="IF337" t="s">
        <v>428</v>
      </c>
      <c r="IG337" t="s">
        <v>428</v>
      </c>
      <c r="IH337" t="s">
        <v>428</v>
      </c>
      <c r="II337">
        <v>0</v>
      </c>
      <c r="IJ337">
        <v>100</v>
      </c>
      <c r="IK337">
        <v>100</v>
      </c>
      <c r="IL337">
        <v>2.164</v>
      </c>
      <c r="IM337">
        <v>0.3765</v>
      </c>
      <c r="IN337">
        <v>0.725814700763697</v>
      </c>
      <c r="IO337">
        <v>0.00362048344270013</v>
      </c>
      <c r="IP337">
        <v>-5.06934738496834e-07</v>
      </c>
      <c r="IQ337">
        <v>1.8318064437723e-10</v>
      </c>
      <c r="IR337">
        <v>-0.101343419155985</v>
      </c>
      <c r="IS337">
        <v>-0.0180113055313949</v>
      </c>
      <c r="IT337">
        <v>0.00213158163258544</v>
      </c>
      <c r="IU337">
        <v>-2.28843148016446e-05</v>
      </c>
      <c r="IV337">
        <v>5</v>
      </c>
      <c r="IW337">
        <v>2442</v>
      </c>
      <c r="IX337">
        <v>1</v>
      </c>
      <c r="IY337">
        <v>27</v>
      </c>
      <c r="IZ337">
        <v>29309851.5</v>
      </c>
      <c r="JA337">
        <v>29309851.5</v>
      </c>
      <c r="JB337">
        <v>0.947266</v>
      </c>
      <c r="JC337">
        <v>2.61353</v>
      </c>
      <c r="JD337">
        <v>1.54785</v>
      </c>
      <c r="JE337">
        <v>2.31689</v>
      </c>
      <c r="JF337">
        <v>1.64551</v>
      </c>
      <c r="JG337">
        <v>2.34497</v>
      </c>
      <c r="JH337">
        <v>33.9187</v>
      </c>
      <c r="JI337">
        <v>24.2188</v>
      </c>
      <c r="JJ337">
        <v>18</v>
      </c>
      <c r="JK337">
        <v>505.049</v>
      </c>
      <c r="JL337">
        <v>334.778</v>
      </c>
      <c r="JM337">
        <v>30.7906</v>
      </c>
      <c r="JN337">
        <v>29.0288</v>
      </c>
      <c r="JO337">
        <v>30.0001</v>
      </c>
      <c r="JP337">
        <v>28.9756</v>
      </c>
      <c r="JQ337">
        <v>28.9267</v>
      </c>
      <c r="JR337">
        <v>18.9882</v>
      </c>
      <c r="JS337">
        <v>24.2331</v>
      </c>
      <c r="JT337">
        <v>86.0734</v>
      </c>
      <c r="JU337">
        <v>30.7974</v>
      </c>
      <c r="JV337">
        <v>419.9</v>
      </c>
      <c r="JW337">
        <v>24.3189</v>
      </c>
      <c r="JX337">
        <v>96.551</v>
      </c>
      <c r="JY337">
        <v>94.4257</v>
      </c>
    </row>
    <row r="338" spans="1:285">
      <c r="A338">
        <v>322</v>
      </c>
      <c r="B338">
        <v>1758591092.1</v>
      </c>
      <c r="C338">
        <v>7552</v>
      </c>
      <c r="D338" t="s">
        <v>1077</v>
      </c>
      <c r="E338" t="s">
        <v>1078</v>
      </c>
      <c r="F338">
        <v>5</v>
      </c>
      <c r="G338" t="s">
        <v>419</v>
      </c>
      <c r="H338" t="s">
        <v>1036</v>
      </c>
      <c r="I338" t="s">
        <v>421</v>
      </c>
      <c r="J338">
        <v>1758591089.1</v>
      </c>
      <c r="K338">
        <f>(L338)/1000</f>
        <v>0</v>
      </c>
      <c r="L338">
        <f>1000*DL338*AJ338*(DH338-DI338)/(100*DA338*(1000-AJ338*DH338))</f>
        <v>0</v>
      </c>
      <c r="M338">
        <f>DL338*AJ338*(DG338-DF338*(1000-AJ338*DI338)/(1000-AJ338*DH338))/(100*DA338)</f>
        <v>0</v>
      </c>
      <c r="N338">
        <f>DF338 - IF(AJ338&gt;1, M338*DA338*100.0/(AL338), 0)</f>
        <v>0</v>
      </c>
      <c r="O338">
        <f>((U338-K338/2)*N338-M338)/(U338+K338/2)</f>
        <v>0</v>
      </c>
      <c r="P338">
        <f>O338*(DM338+DN338)/1000.0</f>
        <v>0</v>
      </c>
      <c r="Q338">
        <f>(DF338 - IF(AJ338&gt;1, M338*DA338*100.0/(AL338), 0))*(DM338+DN338)/1000.0</f>
        <v>0</v>
      </c>
      <c r="R338">
        <f>2.0/((1/T338-1/S338)+SIGN(T338)*SQRT((1/T338-1/S338)*(1/T338-1/S338) + 4*DB338/((DB338+1)*(DB338+1))*(2*1/T338*1/S338-1/S338*1/S338)))</f>
        <v>0</v>
      </c>
      <c r="S338">
        <f>IF(LEFT(DC338,1)&lt;&gt;"0",IF(LEFT(DC338,1)="1",3.0,DD338),$D$5+$E$5*(DT338*DM338/($K$5*1000))+$F$5*(DT338*DM338/($K$5*1000))*MAX(MIN(DA338,$J$5),$I$5)*MAX(MIN(DA338,$J$5),$I$5)+$G$5*MAX(MIN(DA338,$J$5),$I$5)*(DT338*DM338/($K$5*1000))+$H$5*(DT338*DM338/($K$5*1000))*(DT338*DM338/($K$5*1000)))</f>
        <v>0</v>
      </c>
      <c r="T338">
        <f>K338*(1000-(1000*0.61365*exp(17.502*X338/(240.97+X338))/(DM338+DN338)+DH338)/2)/(1000*0.61365*exp(17.502*X338/(240.97+X338))/(DM338+DN338)-DH338)</f>
        <v>0</v>
      </c>
      <c r="U338">
        <f>1/((DB338+1)/(R338/1.6)+1/(S338/1.37)) + DB338/((DB338+1)/(R338/1.6) + DB338/(S338/1.37))</f>
        <v>0</v>
      </c>
      <c r="V338">
        <f>(CW338*CZ338)</f>
        <v>0</v>
      </c>
      <c r="W338">
        <f>(DO338+(V338+2*0.95*5.67E-8*(((DO338+$B$7)+273)^4-(DO338+273)^4)-44100*K338)/(1.84*29.3*S338+8*0.95*5.67E-8*(DO338+273)^3))</f>
        <v>0</v>
      </c>
      <c r="X338">
        <f>($C$7*DP338+$D$7*DQ338+$E$7*W338)</f>
        <v>0</v>
      </c>
      <c r="Y338">
        <f>0.61365*exp(17.502*X338/(240.97+X338))</f>
        <v>0</v>
      </c>
      <c r="Z338">
        <f>(AA338/AB338*100)</f>
        <v>0</v>
      </c>
      <c r="AA338">
        <f>DH338*(DM338+DN338)/1000</f>
        <v>0</v>
      </c>
      <c r="AB338">
        <f>0.61365*exp(17.502*DO338/(240.97+DO338))</f>
        <v>0</v>
      </c>
      <c r="AC338">
        <f>(Y338-DH338*(DM338+DN338)/1000)</f>
        <v>0</v>
      </c>
      <c r="AD338">
        <f>(-K338*44100)</f>
        <v>0</v>
      </c>
      <c r="AE338">
        <f>2*29.3*S338*0.92*(DO338-X338)</f>
        <v>0</v>
      </c>
      <c r="AF338">
        <f>2*0.95*5.67E-8*(((DO338+$B$7)+273)^4-(X338+273)^4)</f>
        <v>0</v>
      </c>
      <c r="AG338">
        <f>V338+AF338+AD338+AE338</f>
        <v>0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MAX(0,($B$13+$C$13*DT338)/(1+$D$13*DT338)*DM338/(DO338+273)*$E$13)</f>
        <v>0</v>
      </c>
      <c r="AM338" t="s">
        <v>422</v>
      </c>
      <c r="AN338" t="s">
        <v>422</v>
      </c>
      <c r="AO338">
        <v>0</v>
      </c>
      <c r="AP338">
        <v>0</v>
      </c>
      <c r="AQ338">
        <f>1-AO338/AP338</f>
        <v>0</v>
      </c>
      <c r="AR338">
        <v>0</v>
      </c>
      <c r="AS338" t="s">
        <v>422</v>
      </c>
      <c r="AT338" t="s">
        <v>422</v>
      </c>
      <c r="AU338">
        <v>0</v>
      </c>
      <c r="AV338">
        <v>0</v>
      </c>
      <c r="AW338">
        <f>1-AU338/AV338</f>
        <v>0</v>
      </c>
      <c r="AX338">
        <v>0.5</v>
      </c>
      <c r="AY338">
        <f>CX338</f>
        <v>0</v>
      </c>
      <c r="AZ338">
        <f>M338</f>
        <v>0</v>
      </c>
      <c r="BA338">
        <f>AW338*AX338*AY338</f>
        <v>0</v>
      </c>
      <c r="BB338">
        <f>(AZ338-AR338)/AY338</f>
        <v>0</v>
      </c>
      <c r="BC338">
        <f>(AP338-AV338)/AV338</f>
        <v>0</v>
      </c>
      <c r="BD338">
        <f>AO338/(AQ338+AO338/AV338)</f>
        <v>0</v>
      </c>
      <c r="BE338" t="s">
        <v>422</v>
      </c>
      <c r="BF338">
        <v>0</v>
      </c>
      <c r="BG338">
        <f>IF(BF338&lt;&gt;0, BF338, BD338)</f>
        <v>0</v>
      </c>
      <c r="BH338">
        <f>1-BG338/AV338</f>
        <v>0</v>
      </c>
      <c r="BI338">
        <f>(AV338-AU338)/(AV338-BG338)</f>
        <v>0</v>
      </c>
      <c r="BJ338">
        <f>(AP338-AV338)/(AP338-BG338)</f>
        <v>0</v>
      </c>
      <c r="BK338">
        <f>(AV338-AU338)/(AV338-AO338)</f>
        <v>0</v>
      </c>
      <c r="BL338">
        <f>(AP338-AV338)/(AP338-AO338)</f>
        <v>0</v>
      </c>
      <c r="BM338">
        <f>(BI338*BG338/AU338)</f>
        <v>0</v>
      </c>
      <c r="BN338">
        <f>(1-BM338)</f>
        <v>0</v>
      </c>
      <c r="CW338">
        <f>$B$11*DU338+$C$11*DV338+$F$11*EG338*(1-EJ338)</f>
        <v>0</v>
      </c>
      <c r="CX338">
        <f>CW338*CY338</f>
        <v>0</v>
      </c>
      <c r="CY338">
        <f>($B$11*$D$9+$C$11*$D$9+$F$11*((ET338+EL338)/MAX(ET338+EL338+EU338, 0.1)*$I$9+EU338/MAX(ET338+EL338+EU338, 0.1)*$J$9))/($B$11+$C$11+$F$11)</f>
        <v>0</v>
      </c>
      <c r="CZ338">
        <f>($B$11*$K$9+$C$11*$K$9+$F$11*((ET338+EL338)/MAX(ET338+EL338+EU338, 0.1)*$P$9+EU338/MAX(ET338+EL338+EU338, 0.1)*$Q$9))/($B$11+$C$11+$F$11)</f>
        <v>0</v>
      </c>
      <c r="DA338">
        <v>1.1</v>
      </c>
      <c r="DB338">
        <v>0.5</v>
      </c>
      <c r="DC338" t="s">
        <v>423</v>
      </c>
      <c r="DD338">
        <v>2</v>
      </c>
      <c r="DE338">
        <v>1758591089.1</v>
      </c>
      <c r="DF338">
        <v>420.308333333333</v>
      </c>
      <c r="DG338">
        <v>419.888333333333</v>
      </c>
      <c r="DH338">
        <v>24.3458666666667</v>
      </c>
      <c r="DI338">
        <v>24.2802333333333</v>
      </c>
      <c r="DJ338">
        <v>418.143333333333</v>
      </c>
      <c r="DK338">
        <v>23.9693666666667</v>
      </c>
      <c r="DL338">
        <v>500.058</v>
      </c>
      <c r="DM338">
        <v>89.6457333333333</v>
      </c>
      <c r="DN338">
        <v>0.0348093666666667</v>
      </c>
      <c r="DO338">
        <v>30.3817333333333</v>
      </c>
      <c r="DP338">
        <v>29.9794</v>
      </c>
      <c r="DQ338">
        <v>999.9</v>
      </c>
      <c r="DR338">
        <v>0</v>
      </c>
      <c r="DS338">
        <v>0</v>
      </c>
      <c r="DT338">
        <v>10008.14</v>
      </c>
      <c r="DU338">
        <v>0</v>
      </c>
      <c r="DV338">
        <v>0.285014</v>
      </c>
      <c r="DW338">
        <v>0.419616333333333</v>
      </c>
      <c r="DX338">
        <v>430.796333333333</v>
      </c>
      <c r="DY338">
        <v>430.337</v>
      </c>
      <c r="DZ338">
        <v>0.0656363</v>
      </c>
      <c r="EA338">
        <v>419.888333333333</v>
      </c>
      <c r="EB338">
        <v>24.2802333333333</v>
      </c>
      <c r="EC338">
        <v>2.1825</v>
      </c>
      <c r="ED338">
        <v>2.17662</v>
      </c>
      <c r="EE338">
        <v>18.8344333333333</v>
      </c>
      <c r="EF338">
        <v>18.7912</v>
      </c>
      <c r="EG338">
        <v>0.00500059</v>
      </c>
      <c r="EH338">
        <v>0</v>
      </c>
      <c r="EI338">
        <v>0</v>
      </c>
      <c r="EJ338">
        <v>0</v>
      </c>
      <c r="EK338">
        <v>110.1</v>
      </c>
      <c r="EL338">
        <v>0.00500059</v>
      </c>
      <c r="EM338">
        <v>-6.43333333333333</v>
      </c>
      <c r="EN338">
        <v>-1.16666666666667</v>
      </c>
      <c r="EO338">
        <v>36.125</v>
      </c>
      <c r="EP338">
        <v>39.9996666666667</v>
      </c>
      <c r="EQ338">
        <v>37.687</v>
      </c>
      <c r="ER338">
        <v>40.4996666666667</v>
      </c>
      <c r="ES338">
        <v>38.583</v>
      </c>
      <c r="ET338">
        <v>0</v>
      </c>
      <c r="EU338">
        <v>0</v>
      </c>
      <c r="EV338">
        <v>0</v>
      </c>
      <c r="EW338">
        <v>1758591091.4</v>
      </c>
      <c r="EX338">
        <v>0</v>
      </c>
      <c r="EY338">
        <v>104.892</v>
      </c>
      <c r="EZ338">
        <v>15.8692306180209</v>
      </c>
      <c r="FA338">
        <v>-22.9076918146314</v>
      </c>
      <c r="FB338">
        <v>-6.536</v>
      </c>
      <c r="FC338">
        <v>15</v>
      </c>
      <c r="FD338">
        <v>0</v>
      </c>
      <c r="FE338" t="s">
        <v>424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0.417181</v>
      </c>
      <c r="FR338">
        <v>-0.189462155844155</v>
      </c>
      <c r="FS338">
        <v>0.0390797155689801</v>
      </c>
      <c r="FT338">
        <v>1</v>
      </c>
      <c r="FU338">
        <v>106.314705882353</v>
      </c>
      <c r="FV338">
        <v>-11.4576013196792</v>
      </c>
      <c r="FW338">
        <v>6.79823213840278</v>
      </c>
      <c r="FX338">
        <v>-1</v>
      </c>
      <c r="FY338">
        <v>0.0662910761904762</v>
      </c>
      <c r="FZ338">
        <v>-0.10065158961039</v>
      </c>
      <c r="GA338">
        <v>0.0173624932583868</v>
      </c>
      <c r="GB338">
        <v>0</v>
      </c>
      <c r="GC338">
        <v>1</v>
      </c>
      <c r="GD338">
        <v>2</v>
      </c>
      <c r="GE338" t="s">
        <v>485</v>
      </c>
      <c r="GF338">
        <v>3.13297</v>
      </c>
      <c r="GG338">
        <v>2.71279</v>
      </c>
      <c r="GH338">
        <v>0.0885549</v>
      </c>
      <c r="GI338">
        <v>0.0889792</v>
      </c>
      <c r="GJ338">
        <v>0.102952</v>
      </c>
      <c r="GK338">
        <v>0.103451</v>
      </c>
      <c r="GL338">
        <v>34288.5</v>
      </c>
      <c r="GM338">
        <v>36684.4</v>
      </c>
      <c r="GN338">
        <v>34041.2</v>
      </c>
      <c r="GO338">
        <v>36463.2</v>
      </c>
      <c r="GP338">
        <v>43142.3</v>
      </c>
      <c r="GQ338">
        <v>46932.5</v>
      </c>
      <c r="GR338">
        <v>53121.9</v>
      </c>
      <c r="GS338">
        <v>58281.6</v>
      </c>
      <c r="GT338">
        <v>1.94468</v>
      </c>
      <c r="GU338">
        <v>1.65552</v>
      </c>
      <c r="GV338">
        <v>0.0755303</v>
      </c>
      <c r="GW338">
        <v>0</v>
      </c>
      <c r="GX338">
        <v>28.7494</v>
      </c>
      <c r="GY338">
        <v>999.9</v>
      </c>
      <c r="GZ338">
        <v>60.609</v>
      </c>
      <c r="HA338">
        <v>30.655</v>
      </c>
      <c r="HB338">
        <v>29.9074</v>
      </c>
      <c r="HC338">
        <v>54.395</v>
      </c>
      <c r="HD338">
        <v>45.4848</v>
      </c>
      <c r="HE338">
        <v>1</v>
      </c>
      <c r="HF338">
        <v>0.128864</v>
      </c>
      <c r="HG338">
        <v>-1.18982</v>
      </c>
      <c r="HH338">
        <v>20.1288</v>
      </c>
      <c r="HI338">
        <v>5.19573</v>
      </c>
      <c r="HJ338">
        <v>12.0041</v>
      </c>
      <c r="HK338">
        <v>4.9742</v>
      </c>
      <c r="HL338">
        <v>3.294</v>
      </c>
      <c r="HM338">
        <v>9999</v>
      </c>
      <c r="HN338">
        <v>999.9</v>
      </c>
      <c r="HO338">
        <v>9999</v>
      </c>
      <c r="HP338">
        <v>9999</v>
      </c>
      <c r="HQ338">
        <v>1.86325</v>
      </c>
      <c r="HR338">
        <v>1.86813</v>
      </c>
      <c r="HS338">
        <v>1.86784</v>
      </c>
      <c r="HT338">
        <v>1.86905</v>
      </c>
      <c r="HU338">
        <v>1.86985</v>
      </c>
      <c r="HV338">
        <v>1.86588</v>
      </c>
      <c r="HW338">
        <v>1.86694</v>
      </c>
      <c r="HX338">
        <v>1.86842</v>
      </c>
      <c r="HY338">
        <v>5</v>
      </c>
      <c r="HZ338">
        <v>0</v>
      </c>
      <c r="IA338">
        <v>0</v>
      </c>
      <c r="IB338">
        <v>0</v>
      </c>
      <c r="IC338" t="s">
        <v>426</v>
      </c>
      <c r="ID338" t="s">
        <v>427</v>
      </c>
      <c r="IE338" t="s">
        <v>428</v>
      </c>
      <c r="IF338" t="s">
        <v>428</v>
      </c>
      <c r="IG338" t="s">
        <v>428</v>
      </c>
      <c r="IH338" t="s">
        <v>428</v>
      </c>
      <c r="II338">
        <v>0</v>
      </c>
      <c r="IJ338">
        <v>100</v>
      </c>
      <c r="IK338">
        <v>100</v>
      </c>
      <c r="IL338">
        <v>2.164</v>
      </c>
      <c r="IM338">
        <v>0.3765</v>
      </c>
      <c r="IN338">
        <v>0.725814700763697</v>
      </c>
      <c r="IO338">
        <v>0.00362048344270013</v>
      </c>
      <c r="IP338">
        <v>-5.06934738496834e-07</v>
      </c>
      <c r="IQ338">
        <v>1.8318064437723e-10</v>
      </c>
      <c r="IR338">
        <v>-0.101343419155985</v>
      </c>
      <c r="IS338">
        <v>-0.0180113055313949</v>
      </c>
      <c r="IT338">
        <v>0.00213158163258544</v>
      </c>
      <c r="IU338">
        <v>-2.28843148016446e-05</v>
      </c>
      <c r="IV338">
        <v>5</v>
      </c>
      <c r="IW338">
        <v>2442</v>
      </c>
      <c r="IX338">
        <v>1</v>
      </c>
      <c r="IY338">
        <v>27</v>
      </c>
      <c r="IZ338">
        <v>29309851.5</v>
      </c>
      <c r="JA338">
        <v>29309851.5</v>
      </c>
      <c r="JB338">
        <v>0.947266</v>
      </c>
      <c r="JC338">
        <v>2.60986</v>
      </c>
      <c r="JD338">
        <v>1.54785</v>
      </c>
      <c r="JE338">
        <v>2.31812</v>
      </c>
      <c r="JF338">
        <v>1.64551</v>
      </c>
      <c r="JG338">
        <v>2.35352</v>
      </c>
      <c r="JH338">
        <v>33.9187</v>
      </c>
      <c r="JI338">
        <v>24.2188</v>
      </c>
      <c r="JJ338">
        <v>18</v>
      </c>
      <c r="JK338">
        <v>505.048</v>
      </c>
      <c r="JL338">
        <v>334.742</v>
      </c>
      <c r="JM338">
        <v>30.798</v>
      </c>
      <c r="JN338">
        <v>29.0288</v>
      </c>
      <c r="JO338">
        <v>30.0001</v>
      </c>
      <c r="JP338">
        <v>28.9756</v>
      </c>
      <c r="JQ338">
        <v>28.9267</v>
      </c>
      <c r="JR338">
        <v>18.9891</v>
      </c>
      <c r="JS338">
        <v>24.2331</v>
      </c>
      <c r="JT338">
        <v>86.0734</v>
      </c>
      <c r="JU338">
        <v>30.8118</v>
      </c>
      <c r="JV338">
        <v>419.9</v>
      </c>
      <c r="JW338">
        <v>24.3189</v>
      </c>
      <c r="JX338">
        <v>96.5517</v>
      </c>
      <c r="JY338">
        <v>94.4256</v>
      </c>
    </row>
    <row r="339" spans="1:285">
      <c r="A339">
        <v>323</v>
      </c>
      <c r="B339">
        <v>1758591094.1</v>
      </c>
      <c r="C339">
        <v>7554</v>
      </c>
      <c r="D339" t="s">
        <v>1079</v>
      </c>
      <c r="E339" t="s">
        <v>1080</v>
      </c>
      <c r="F339">
        <v>5</v>
      </c>
      <c r="G339" t="s">
        <v>419</v>
      </c>
      <c r="H339" t="s">
        <v>1036</v>
      </c>
      <c r="I339" t="s">
        <v>421</v>
      </c>
      <c r="J339">
        <v>1758591091.1</v>
      </c>
      <c r="K339">
        <f>(L339)/1000</f>
        <v>0</v>
      </c>
      <c r="L339">
        <f>1000*DL339*AJ339*(DH339-DI339)/(100*DA339*(1000-AJ339*DH339))</f>
        <v>0</v>
      </c>
      <c r="M339">
        <f>DL339*AJ339*(DG339-DF339*(1000-AJ339*DI339)/(1000-AJ339*DH339))/(100*DA339)</f>
        <v>0</v>
      </c>
      <c r="N339">
        <f>DF339 - IF(AJ339&gt;1, M339*DA339*100.0/(AL339), 0)</f>
        <v>0</v>
      </c>
      <c r="O339">
        <f>((U339-K339/2)*N339-M339)/(U339+K339/2)</f>
        <v>0</v>
      </c>
      <c r="P339">
        <f>O339*(DM339+DN339)/1000.0</f>
        <v>0</v>
      </c>
      <c r="Q339">
        <f>(DF339 - IF(AJ339&gt;1, M339*DA339*100.0/(AL339), 0))*(DM339+DN339)/1000.0</f>
        <v>0</v>
      </c>
      <c r="R339">
        <f>2.0/((1/T339-1/S339)+SIGN(T339)*SQRT((1/T339-1/S339)*(1/T339-1/S339) + 4*DB339/((DB339+1)*(DB339+1))*(2*1/T339*1/S339-1/S339*1/S339)))</f>
        <v>0</v>
      </c>
      <c r="S339">
        <f>IF(LEFT(DC339,1)&lt;&gt;"0",IF(LEFT(DC339,1)="1",3.0,DD339),$D$5+$E$5*(DT339*DM339/($K$5*1000))+$F$5*(DT339*DM339/($K$5*1000))*MAX(MIN(DA339,$J$5),$I$5)*MAX(MIN(DA339,$J$5),$I$5)+$G$5*MAX(MIN(DA339,$J$5),$I$5)*(DT339*DM339/($K$5*1000))+$H$5*(DT339*DM339/($K$5*1000))*(DT339*DM339/($K$5*1000)))</f>
        <v>0</v>
      </c>
      <c r="T339">
        <f>K339*(1000-(1000*0.61365*exp(17.502*X339/(240.97+X339))/(DM339+DN339)+DH339)/2)/(1000*0.61365*exp(17.502*X339/(240.97+X339))/(DM339+DN339)-DH339)</f>
        <v>0</v>
      </c>
      <c r="U339">
        <f>1/((DB339+1)/(R339/1.6)+1/(S339/1.37)) + DB339/((DB339+1)/(R339/1.6) + DB339/(S339/1.37))</f>
        <v>0</v>
      </c>
      <c r="V339">
        <f>(CW339*CZ339)</f>
        <v>0</v>
      </c>
      <c r="W339">
        <f>(DO339+(V339+2*0.95*5.67E-8*(((DO339+$B$7)+273)^4-(DO339+273)^4)-44100*K339)/(1.84*29.3*S339+8*0.95*5.67E-8*(DO339+273)^3))</f>
        <v>0</v>
      </c>
      <c r="X339">
        <f>($C$7*DP339+$D$7*DQ339+$E$7*W339)</f>
        <v>0</v>
      </c>
      <c r="Y339">
        <f>0.61365*exp(17.502*X339/(240.97+X339))</f>
        <v>0</v>
      </c>
      <c r="Z339">
        <f>(AA339/AB339*100)</f>
        <v>0</v>
      </c>
      <c r="AA339">
        <f>DH339*(DM339+DN339)/1000</f>
        <v>0</v>
      </c>
      <c r="AB339">
        <f>0.61365*exp(17.502*DO339/(240.97+DO339))</f>
        <v>0</v>
      </c>
      <c r="AC339">
        <f>(Y339-DH339*(DM339+DN339)/1000)</f>
        <v>0</v>
      </c>
      <c r="AD339">
        <f>(-K339*44100)</f>
        <v>0</v>
      </c>
      <c r="AE339">
        <f>2*29.3*S339*0.92*(DO339-X339)</f>
        <v>0</v>
      </c>
      <c r="AF339">
        <f>2*0.95*5.67E-8*(((DO339+$B$7)+273)^4-(X339+273)^4)</f>
        <v>0</v>
      </c>
      <c r="AG339">
        <f>V339+AF339+AD339+AE339</f>
        <v>0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MAX(0,($B$13+$C$13*DT339)/(1+$D$13*DT339)*DM339/(DO339+273)*$E$13)</f>
        <v>0</v>
      </c>
      <c r="AM339" t="s">
        <v>422</v>
      </c>
      <c r="AN339" t="s">
        <v>422</v>
      </c>
      <c r="AO339">
        <v>0</v>
      </c>
      <c r="AP339">
        <v>0</v>
      </c>
      <c r="AQ339">
        <f>1-AO339/AP339</f>
        <v>0</v>
      </c>
      <c r="AR339">
        <v>0</v>
      </c>
      <c r="AS339" t="s">
        <v>422</v>
      </c>
      <c r="AT339" t="s">
        <v>422</v>
      </c>
      <c r="AU339">
        <v>0</v>
      </c>
      <c r="AV339">
        <v>0</v>
      </c>
      <c r="AW339">
        <f>1-AU339/AV339</f>
        <v>0</v>
      </c>
      <c r="AX339">
        <v>0.5</v>
      </c>
      <c r="AY339">
        <f>CX339</f>
        <v>0</v>
      </c>
      <c r="AZ339">
        <f>M339</f>
        <v>0</v>
      </c>
      <c r="BA339">
        <f>AW339*AX339*AY339</f>
        <v>0</v>
      </c>
      <c r="BB339">
        <f>(AZ339-AR339)/AY339</f>
        <v>0</v>
      </c>
      <c r="BC339">
        <f>(AP339-AV339)/AV339</f>
        <v>0</v>
      </c>
      <c r="BD339">
        <f>AO339/(AQ339+AO339/AV339)</f>
        <v>0</v>
      </c>
      <c r="BE339" t="s">
        <v>422</v>
      </c>
      <c r="BF339">
        <v>0</v>
      </c>
      <c r="BG339">
        <f>IF(BF339&lt;&gt;0, BF339, BD339)</f>
        <v>0</v>
      </c>
      <c r="BH339">
        <f>1-BG339/AV339</f>
        <v>0</v>
      </c>
      <c r="BI339">
        <f>(AV339-AU339)/(AV339-BG339)</f>
        <v>0</v>
      </c>
      <c r="BJ339">
        <f>(AP339-AV339)/(AP339-BG339)</f>
        <v>0</v>
      </c>
      <c r="BK339">
        <f>(AV339-AU339)/(AV339-AO339)</f>
        <v>0</v>
      </c>
      <c r="BL339">
        <f>(AP339-AV339)/(AP339-AO339)</f>
        <v>0</v>
      </c>
      <c r="BM339">
        <f>(BI339*BG339/AU339)</f>
        <v>0</v>
      </c>
      <c r="BN339">
        <f>(1-BM339)</f>
        <v>0</v>
      </c>
      <c r="CW339">
        <f>$B$11*DU339+$C$11*DV339+$F$11*EG339*(1-EJ339)</f>
        <v>0</v>
      </c>
      <c r="CX339">
        <f>CW339*CY339</f>
        <v>0</v>
      </c>
      <c r="CY339">
        <f>($B$11*$D$9+$C$11*$D$9+$F$11*((ET339+EL339)/MAX(ET339+EL339+EU339, 0.1)*$I$9+EU339/MAX(ET339+EL339+EU339, 0.1)*$J$9))/($B$11+$C$11+$F$11)</f>
        <v>0</v>
      </c>
      <c r="CZ339">
        <f>($B$11*$K$9+$C$11*$K$9+$F$11*((ET339+EL339)/MAX(ET339+EL339+EU339, 0.1)*$P$9+EU339/MAX(ET339+EL339+EU339, 0.1)*$Q$9))/($B$11+$C$11+$F$11)</f>
        <v>0</v>
      </c>
      <c r="DA339">
        <v>1.1</v>
      </c>
      <c r="DB339">
        <v>0.5</v>
      </c>
      <c r="DC339" t="s">
        <v>423</v>
      </c>
      <c r="DD339">
        <v>2</v>
      </c>
      <c r="DE339">
        <v>1758591091.1</v>
      </c>
      <c r="DF339">
        <v>420.319</v>
      </c>
      <c r="DG339">
        <v>419.900666666667</v>
      </c>
      <c r="DH339">
        <v>24.3467</v>
      </c>
      <c r="DI339">
        <v>24.2788666666667</v>
      </c>
      <c r="DJ339">
        <v>418.154</v>
      </c>
      <c r="DK339">
        <v>23.9701666666667</v>
      </c>
      <c r="DL339">
        <v>500.024</v>
      </c>
      <c r="DM339">
        <v>89.6457333333333</v>
      </c>
      <c r="DN339">
        <v>0.0347833</v>
      </c>
      <c r="DO339">
        <v>30.3814</v>
      </c>
      <c r="DP339">
        <v>29.9802</v>
      </c>
      <c r="DQ339">
        <v>999.9</v>
      </c>
      <c r="DR339">
        <v>0</v>
      </c>
      <c r="DS339">
        <v>0</v>
      </c>
      <c r="DT339">
        <v>10005.0066666667</v>
      </c>
      <c r="DU339">
        <v>0</v>
      </c>
      <c r="DV339">
        <v>0.280417</v>
      </c>
      <c r="DW339">
        <v>0.417836333333333</v>
      </c>
      <c r="DX339">
        <v>430.807666666667</v>
      </c>
      <c r="DY339">
        <v>430.349333333333</v>
      </c>
      <c r="DZ339">
        <v>0.0678507333333333</v>
      </c>
      <c r="EA339">
        <v>419.900666666667</v>
      </c>
      <c r="EB339">
        <v>24.2788666666667</v>
      </c>
      <c r="EC339">
        <v>2.18257666666667</v>
      </c>
      <c r="ED339">
        <v>2.17649333333333</v>
      </c>
      <c r="EE339">
        <v>18.835</v>
      </c>
      <c r="EF339">
        <v>18.7903</v>
      </c>
      <c r="EG339">
        <v>0.00500059</v>
      </c>
      <c r="EH339">
        <v>0</v>
      </c>
      <c r="EI339">
        <v>0</v>
      </c>
      <c r="EJ339">
        <v>0</v>
      </c>
      <c r="EK339">
        <v>109.366666666667</v>
      </c>
      <c r="EL339">
        <v>0.00500059</v>
      </c>
      <c r="EM339">
        <v>-5.83333333333333</v>
      </c>
      <c r="EN339">
        <v>-0.233333333333333</v>
      </c>
      <c r="EO339">
        <v>36.125</v>
      </c>
      <c r="EP339">
        <v>39.958</v>
      </c>
      <c r="EQ339">
        <v>37.6663333333333</v>
      </c>
      <c r="ER339">
        <v>40.4163333333333</v>
      </c>
      <c r="ES339">
        <v>38.5413333333333</v>
      </c>
      <c r="ET339">
        <v>0</v>
      </c>
      <c r="EU339">
        <v>0</v>
      </c>
      <c r="EV339">
        <v>0</v>
      </c>
      <c r="EW339">
        <v>1758591093.2</v>
      </c>
      <c r="EX339">
        <v>0</v>
      </c>
      <c r="EY339">
        <v>105.430769230769</v>
      </c>
      <c r="EZ339">
        <v>4.17777760178901</v>
      </c>
      <c r="FA339">
        <v>-21.6410252714411</v>
      </c>
      <c r="FB339">
        <v>-6.82307692307692</v>
      </c>
      <c r="FC339">
        <v>15</v>
      </c>
      <c r="FD339">
        <v>0</v>
      </c>
      <c r="FE339" t="s">
        <v>424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0.415771380952381</v>
      </c>
      <c r="FR339">
        <v>-0.125465298701299</v>
      </c>
      <c r="FS339">
        <v>0.0384091140095386</v>
      </c>
      <c r="FT339">
        <v>1</v>
      </c>
      <c r="FU339">
        <v>106.205882352941</v>
      </c>
      <c r="FV339">
        <v>-9.86096268389221</v>
      </c>
      <c r="FW339">
        <v>6.85818279723403</v>
      </c>
      <c r="FX339">
        <v>-1</v>
      </c>
      <c r="FY339">
        <v>0.0634917285714286</v>
      </c>
      <c r="FZ339">
        <v>-0.0380677402597402</v>
      </c>
      <c r="GA339">
        <v>0.0139492781929369</v>
      </c>
      <c r="GB339">
        <v>1</v>
      </c>
      <c r="GC339">
        <v>2</v>
      </c>
      <c r="GD339">
        <v>2</v>
      </c>
      <c r="GE339" t="s">
        <v>425</v>
      </c>
      <c r="GF339">
        <v>3.13299</v>
      </c>
      <c r="GG339">
        <v>2.71274</v>
      </c>
      <c r="GH339">
        <v>0.0885564</v>
      </c>
      <c r="GI339">
        <v>0.0889864</v>
      </c>
      <c r="GJ339">
        <v>0.102947</v>
      </c>
      <c r="GK339">
        <v>0.103446</v>
      </c>
      <c r="GL339">
        <v>34288.4</v>
      </c>
      <c r="GM339">
        <v>36684.3</v>
      </c>
      <c r="GN339">
        <v>34041.1</v>
      </c>
      <c r="GO339">
        <v>36463.4</v>
      </c>
      <c r="GP339">
        <v>43142.4</v>
      </c>
      <c r="GQ339">
        <v>46932.9</v>
      </c>
      <c r="GR339">
        <v>53121.7</v>
      </c>
      <c r="GS339">
        <v>58281.7</v>
      </c>
      <c r="GT339">
        <v>1.9447</v>
      </c>
      <c r="GU339">
        <v>1.65532</v>
      </c>
      <c r="GV339">
        <v>0.0758283</v>
      </c>
      <c r="GW339">
        <v>0</v>
      </c>
      <c r="GX339">
        <v>28.7494</v>
      </c>
      <c r="GY339">
        <v>999.9</v>
      </c>
      <c r="GZ339">
        <v>60.609</v>
      </c>
      <c r="HA339">
        <v>30.655</v>
      </c>
      <c r="HB339">
        <v>29.9055</v>
      </c>
      <c r="HC339">
        <v>54.225</v>
      </c>
      <c r="HD339">
        <v>45.645</v>
      </c>
      <c r="HE339">
        <v>1</v>
      </c>
      <c r="HF339">
        <v>0.128803</v>
      </c>
      <c r="HG339">
        <v>-1.20266</v>
      </c>
      <c r="HH339">
        <v>20.1286</v>
      </c>
      <c r="HI339">
        <v>5.19677</v>
      </c>
      <c r="HJ339">
        <v>12.004</v>
      </c>
      <c r="HK339">
        <v>4.9741</v>
      </c>
      <c r="HL339">
        <v>3.294</v>
      </c>
      <c r="HM339">
        <v>9999</v>
      </c>
      <c r="HN339">
        <v>999.9</v>
      </c>
      <c r="HO339">
        <v>9999</v>
      </c>
      <c r="HP339">
        <v>9999</v>
      </c>
      <c r="HQ339">
        <v>1.86325</v>
      </c>
      <c r="HR339">
        <v>1.86813</v>
      </c>
      <c r="HS339">
        <v>1.86785</v>
      </c>
      <c r="HT339">
        <v>1.86905</v>
      </c>
      <c r="HU339">
        <v>1.86985</v>
      </c>
      <c r="HV339">
        <v>1.86592</v>
      </c>
      <c r="HW339">
        <v>1.86693</v>
      </c>
      <c r="HX339">
        <v>1.86843</v>
      </c>
      <c r="HY339">
        <v>5</v>
      </c>
      <c r="HZ339">
        <v>0</v>
      </c>
      <c r="IA339">
        <v>0</v>
      </c>
      <c r="IB339">
        <v>0</v>
      </c>
      <c r="IC339" t="s">
        <v>426</v>
      </c>
      <c r="ID339" t="s">
        <v>427</v>
      </c>
      <c r="IE339" t="s">
        <v>428</v>
      </c>
      <c r="IF339" t="s">
        <v>428</v>
      </c>
      <c r="IG339" t="s">
        <v>428</v>
      </c>
      <c r="IH339" t="s">
        <v>428</v>
      </c>
      <c r="II339">
        <v>0</v>
      </c>
      <c r="IJ339">
        <v>100</v>
      </c>
      <c r="IK339">
        <v>100</v>
      </c>
      <c r="IL339">
        <v>2.164</v>
      </c>
      <c r="IM339">
        <v>0.3765</v>
      </c>
      <c r="IN339">
        <v>0.725814700763697</v>
      </c>
      <c r="IO339">
        <v>0.00362048344270013</v>
      </c>
      <c r="IP339">
        <v>-5.06934738496834e-07</v>
      </c>
      <c r="IQ339">
        <v>1.8318064437723e-10</v>
      </c>
      <c r="IR339">
        <v>-0.101343419155985</v>
      </c>
      <c r="IS339">
        <v>-0.0180113055313949</v>
      </c>
      <c r="IT339">
        <v>0.00213158163258544</v>
      </c>
      <c r="IU339">
        <v>-2.28843148016446e-05</v>
      </c>
      <c r="IV339">
        <v>5</v>
      </c>
      <c r="IW339">
        <v>2442</v>
      </c>
      <c r="IX339">
        <v>1</v>
      </c>
      <c r="IY339">
        <v>27</v>
      </c>
      <c r="IZ339">
        <v>29309851.6</v>
      </c>
      <c r="JA339">
        <v>29309851.6</v>
      </c>
      <c r="JB339">
        <v>0.947266</v>
      </c>
      <c r="JC339">
        <v>2.6062</v>
      </c>
      <c r="JD339">
        <v>1.54785</v>
      </c>
      <c r="JE339">
        <v>2.31689</v>
      </c>
      <c r="JF339">
        <v>1.64551</v>
      </c>
      <c r="JG339">
        <v>2.33032</v>
      </c>
      <c r="JH339">
        <v>33.9187</v>
      </c>
      <c r="JI339">
        <v>24.2188</v>
      </c>
      <c r="JJ339">
        <v>18</v>
      </c>
      <c r="JK339">
        <v>505.065</v>
      </c>
      <c r="JL339">
        <v>334.649</v>
      </c>
      <c r="JM339">
        <v>30.8038</v>
      </c>
      <c r="JN339">
        <v>29.0288</v>
      </c>
      <c r="JO339">
        <v>30</v>
      </c>
      <c r="JP339">
        <v>28.9756</v>
      </c>
      <c r="JQ339">
        <v>28.9273</v>
      </c>
      <c r="JR339">
        <v>18.9859</v>
      </c>
      <c r="JS339">
        <v>24.2331</v>
      </c>
      <c r="JT339">
        <v>86.0734</v>
      </c>
      <c r="JU339">
        <v>30.8118</v>
      </c>
      <c r="JV339">
        <v>419.9</v>
      </c>
      <c r="JW339">
        <v>24.3189</v>
      </c>
      <c r="JX339">
        <v>96.5515</v>
      </c>
      <c r="JY339">
        <v>94.4259</v>
      </c>
    </row>
    <row r="340" spans="1:285">
      <c r="A340">
        <v>324</v>
      </c>
      <c r="B340">
        <v>1758591096.1</v>
      </c>
      <c r="C340">
        <v>7556</v>
      </c>
      <c r="D340" t="s">
        <v>1081</v>
      </c>
      <c r="E340" t="s">
        <v>1082</v>
      </c>
      <c r="F340">
        <v>5</v>
      </c>
      <c r="G340" t="s">
        <v>419</v>
      </c>
      <c r="H340" t="s">
        <v>1036</v>
      </c>
      <c r="I340" t="s">
        <v>421</v>
      </c>
      <c r="J340">
        <v>1758591093.1</v>
      </c>
      <c r="K340">
        <f>(L340)/1000</f>
        <v>0</v>
      </c>
      <c r="L340">
        <f>1000*DL340*AJ340*(DH340-DI340)/(100*DA340*(1000-AJ340*DH340))</f>
        <v>0</v>
      </c>
      <c r="M340">
        <f>DL340*AJ340*(DG340-DF340*(1000-AJ340*DI340)/(1000-AJ340*DH340))/(100*DA340)</f>
        <v>0</v>
      </c>
      <c r="N340">
        <f>DF340 - IF(AJ340&gt;1, M340*DA340*100.0/(AL340), 0)</f>
        <v>0</v>
      </c>
      <c r="O340">
        <f>((U340-K340/2)*N340-M340)/(U340+K340/2)</f>
        <v>0</v>
      </c>
      <c r="P340">
        <f>O340*(DM340+DN340)/1000.0</f>
        <v>0</v>
      </c>
      <c r="Q340">
        <f>(DF340 - IF(AJ340&gt;1, M340*DA340*100.0/(AL340), 0))*(DM340+DN340)/1000.0</f>
        <v>0</v>
      </c>
      <c r="R340">
        <f>2.0/((1/T340-1/S340)+SIGN(T340)*SQRT((1/T340-1/S340)*(1/T340-1/S340) + 4*DB340/((DB340+1)*(DB340+1))*(2*1/T340*1/S340-1/S340*1/S340)))</f>
        <v>0</v>
      </c>
      <c r="S340">
        <f>IF(LEFT(DC340,1)&lt;&gt;"0",IF(LEFT(DC340,1)="1",3.0,DD340),$D$5+$E$5*(DT340*DM340/($K$5*1000))+$F$5*(DT340*DM340/($K$5*1000))*MAX(MIN(DA340,$J$5),$I$5)*MAX(MIN(DA340,$J$5),$I$5)+$G$5*MAX(MIN(DA340,$J$5),$I$5)*(DT340*DM340/($K$5*1000))+$H$5*(DT340*DM340/($K$5*1000))*(DT340*DM340/($K$5*1000)))</f>
        <v>0</v>
      </c>
      <c r="T340">
        <f>K340*(1000-(1000*0.61365*exp(17.502*X340/(240.97+X340))/(DM340+DN340)+DH340)/2)/(1000*0.61365*exp(17.502*X340/(240.97+X340))/(DM340+DN340)-DH340)</f>
        <v>0</v>
      </c>
      <c r="U340">
        <f>1/((DB340+1)/(R340/1.6)+1/(S340/1.37)) + DB340/((DB340+1)/(R340/1.6) + DB340/(S340/1.37))</f>
        <v>0</v>
      </c>
      <c r="V340">
        <f>(CW340*CZ340)</f>
        <v>0</v>
      </c>
      <c r="W340">
        <f>(DO340+(V340+2*0.95*5.67E-8*(((DO340+$B$7)+273)^4-(DO340+273)^4)-44100*K340)/(1.84*29.3*S340+8*0.95*5.67E-8*(DO340+273)^3))</f>
        <v>0</v>
      </c>
      <c r="X340">
        <f>($C$7*DP340+$D$7*DQ340+$E$7*W340)</f>
        <v>0</v>
      </c>
      <c r="Y340">
        <f>0.61365*exp(17.502*X340/(240.97+X340))</f>
        <v>0</v>
      </c>
      <c r="Z340">
        <f>(AA340/AB340*100)</f>
        <v>0</v>
      </c>
      <c r="AA340">
        <f>DH340*(DM340+DN340)/1000</f>
        <v>0</v>
      </c>
      <c r="AB340">
        <f>0.61365*exp(17.502*DO340/(240.97+DO340))</f>
        <v>0</v>
      </c>
      <c r="AC340">
        <f>(Y340-DH340*(DM340+DN340)/1000)</f>
        <v>0</v>
      </c>
      <c r="AD340">
        <f>(-K340*44100)</f>
        <v>0</v>
      </c>
      <c r="AE340">
        <f>2*29.3*S340*0.92*(DO340-X340)</f>
        <v>0</v>
      </c>
      <c r="AF340">
        <f>2*0.95*5.67E-8*(((DO340+$B$7)+273)^4-(X340+273)^4)</f>
        <v>0</v>
      </c>
      <c r="AG340">
        <f>V340+AF340+AD340+AE340</f>
        <v>0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MAX(0,($B$13+$C$13*DT340)/(1+$D$13*DT340)*DM340/(DO340+273)*$E$13)</f>
        <v>0</v>
      </c>
      <c r="AM340" t="s">
        <v>422</v>
      </c>
      <c r="AN340" t="s">
        <v>422</v>
      </c>
      <c r="AO340">
        <v>0</v>
      </c>
      <c r="AP340">
        <v>0</v>
      </c>
      <c r="AQ340">
        <f>1-AO340/AP340</f>
        <v>0</v>
      </c>
      <c r="AR340">
        <v>0</v>
      </c>
      <c r="AS340" t="s">
        <v>422</v>
      </c>
      <c r="AT340" t="s">
        <v>422</v>
      </c>
      <c r="AU340">
        <v>0</v>
      </c>
      <c r="AV340">
        <v>0</v>
      </c>
      <c r="AW340">
        <f>1-AU340/AV340</f>
        <v>0</v>
      </c>
      <c r="AX340">
        <v>0.5</v>
      </c>
      <c r="AY340">
        <f>CX340</f>
        <v>0</v>
      </c>
      <c r="AZ340">
        <f>M340</f>
        <v>0</v>
      </c>
      <c r="BA340">
        <f>AW340*AX340*AY340</f>
        <v>0</v>
      </c>
      <c r="BB340">
        <f>(AZ340-AR340)/AY340</f>
        <v>0</v>
      </c>
      <c r="BC340">
        <f>(AP340-AV340)/AV340</f>
        <v>0</v>
      </c>
      <c r="BD340">
        <f>AO340/(AQ340+AO340/AV340)</f>
        <v>0</v>
      </c>
      <c r="BE340" t="s">
        <v>422</v>
      </c>
      <c r="BF340">
        <v>0</v>
      </c>
      <c r="BG340">
        <f>IF(BF340&lt;&gt;0, BF340, BD340)</f>
        <v>0</v>
      </c>
      <c r="BH340">
        <f>1-BG340/AV340</f>
        <v>0</v>
      </c>
      <c r="BI340">
        <f>(AV340-AU340)/(AV340-BG340)</f>
        <v>0</v>
      </c>
      <c r="BJ340">
        <f>(AP340-AV340)/(AP340-BG340)</f>
        <v>0</v>
      </c>
      <c r="BK340">
        <f>(AV340-AU340)/(AV340-AO340)</f>
        <v>0</v>
      </c>
      <c r="BL340">
        <f>(AP340-AV340)/(AP340-AO340)</f>
        <v>0</v>
      </c>
      <c r="BM340">
        <f>(BI340*BG340/AU340)</f>
        <v>0</v>
      </c>
      <c r="BN340">
        <f>(1-BM340)</f>
        <v>0</v>
      </c>
      <c r="CW340">
        <f>$B$11*DU340+$C$11*DV340+$F$11*EG340*(1-EJ340)</f>
        <v>0</v>
      </c>
      <c r="CX340">
        <f>CW340*CY340</f>
        <v>0</v>
      </c>
      <c r="CY340">
        <f>($B$11*$D$9+$C$11*$D$9+$F$11*((ET340+EL340)/MAX(ET340+EL340+EU340, 0.1)*$I$9+EU340/MAX(ET340+EL340+EU340, 0.1)*$J$9))/($B$11+$C$11+$F$11)</f>
        <v>0</v>
      </c>
      <c r="CZ340">
        <f>($B$11*$K$9+$C$11*$K$9+$F$11*((ET340+EL340)/MAX(ET340+EL340+EU340, 0.1)*$P$9+EU340/MAX(ET340+EL340+EU340, 0.1)*$Q$9))/($B$11+$C$11+$F$11)</f>
        <v>0</v>
      </c>
      <c r="DA340">
        <v>1.1</v>
      </c>
      <c r="DB340">
        <v>0.5</v>
      </c>
      <c r="DC340" t="s">
        <v>423</v>
      </c>
      <c r="DD340">
        <v>2</v>
      </c>
      <c r="DE340">
        <v>1758591093.1</v>
      </c>
      <c r="DF340">
        <v>420.327333333333</v>
      </c>
      <c r="DG340">
        <v>419.916333333333</v>
      </c>
      <c r="DH340">
        <v>24.3467666666667</v>
      </c>
      <c r="DI340">
        <v>24.2768666666667</v>
      </c>
      <c r="DJ340">
        <v>418.162333333333</v>
      </c>
      <c r="DK340">
        <v>23.9702333333333</v>
      </c>
      <c r="DL340">
        <v>499.984</v>
      </c>
      <c r="DM340">
        <v>89.6458</v>
      </c>
      <c r="DN340">
        <v>0.0346585</v>
      </c>
      <c r="DO340">
        <v>30.3809666666667</v>
      </c>
      <c r="DP340">
        <v>29.9822</v>
      </c>
      <c r="DQ340">
        <v>999.9</v>
      </c>
      <c r="DR340">
        <v>0</v>
      </c>
      <c r="DS340">
        <v>0</v>
      </c>
      <c r="DT340">
        <v>10012.5066666667</v>
      </c>
      <c r="DU340">
        <v>0</v>
      </c>
      <c r="DV340">
        <v>0.280417</v>
      </c>
      <c r="DW340">
        <v>0.410726</v>
      </c>
      <c r="DX340">
        <v>430.816333333333</v>
      </c>
      <c r="DY340">
        <v>430.364666666667</v>
      </c>
      <c r="DZ340">
        <v>0.0699011333333333</v>
      </c>
      <c r="EA340">
        <v>419.916333333333</v>
      </c>
      <c r="EB340">
        <v>24.2768666666667</v>
      </c>
      <c r="EC340">
        <v>2.18258333333333</v>
      </c>
      <c r="ED340">
        <v>2.17631666666667</v>
      </c>
      <c r="EE340">
        <v>18.8350666666667</v>
      </c>
      <c r="EF340">
        <v>18.7890333333333</v>
      </c>
      <c r="EG340">
        <v>0.00500059</v>
      </c>
      <c r="EH340">
        <v>0</v>
      </c>
      <c r="EI340">
        <v>0</v>
      </c>
      <c r="EJ340">
        <v>0</v>
      </c>
      <c r="EK340">
        <v>109.8</v>
      </c>
      <c r="EL340">
        <v>0.00500059</v>
      </c>
      <c r="EM340">
        <v>-11.8666666666667</v>
      </c>
      <c r="EN340">
        <v>-0.133333333333333</v>
      </c>
      <c r="EO340">
        <v>36.125</v>
      </c>
      <c r="EP340">
        <v>39.9163333333333</v>
      </c>
      <c r="EQ340">
        <v>37.6456666666667</v>
      </c>
      <c r="ER340">
        <v>40.3536666666667</v>
      </c>
      <c r="ES340">
        <v>38.5206666666667</v>
      </c>
      <c r="ET340">
        <v>0</v>
      </c>
      <c r="EU340">
        <v>0</v>
      </c>
      <c r="EV340">
        <v>0</v>
      </c>
      <c r="EW340">
        <v>1758591095.6</v>
      </c>
      <c r="EX340">
        <v>0</v>
      </c>
      <c r="EY340">
        <v>105.934615384615</v>
      </c>
      <c r="EZ340">
        <v>-5.23418818433509</v>
      </c>
      <c r="FA340">
        <v>-8.37606815828868</v>
      </c>
      <c r="FB340">
        <v>-9.06153846153846</v>
      </c>
      <c r="FC340">
        <v>15</v>
      </c>
      <c r="FD340">
        <v>0</v>
      </c>
      <c r="FE340" t="s">
        <v>424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0.408434095238095</v>
      </c>
      <c r="FR340">
        <v>-0.0537369350649345</v>
      </c>
      <c r="FS340">
        <v>0.0340157044121917</v>
      </c>
      <c r="FT340">
        <v>1</v>
      </c>
      <c r="FU340">
        <v>105.788235294118</v>
      </c>
      <c r="FV340">
        <v>-4.08556154739754</v>
      </c>
      <c r="FW340">
        <v>6.21718513504787</v>
      </c>
      <c r="FX340">
        <v>-1</v>
      </c>
      <c r="FY340">
        <v>0.0611445095238095</v>
      </c>
      <c r="FZ340">
        <v>0.0273397792207792</v>
      </c>
      <c r="GA340">
        <v>0.0100356448144983</v>
      </c>
      <c r="GB340">
        <v>1</v>
      </c>
      <c r="GC340">
        <v>2</v>
      </c>
      <c r="GD340">
        <v>2</v>
      </c>
      <c r="GE340" t="s">
        <v>425</v>
      </c>
      <c r="GF340">
        <v>3.13316</v>
      </c>
      <c r="GG340">
        <v>2.71274</v>
      </c>
      <c r="GH340">
        <v>0.0885544</v>
      </c>
      <c r="GI340">
        <v>0.0889841</v>
      </c>
      <c r="GJ340">
        <v>0.102946</v>
      </c>
      <c r="GK340">
        <v>0.10344</v>
      </c>
      <c r="GL340">
        <v>34288.2</v>
      </c>
      <c r="GM340">
        <v>36684.4</v>
      </c>
      <c r="GN340">
        <v>34040.8</v>
      </c>
      <c r="GO340">
        <v>36463.4</v>
      </c>
      <c r="GP340">
        <v>43142.2</v>
      </c>
      <c r="GQ340">
        <v>46933.2</v>
      </c>
      <c r="GR340">
        <v>53121.4</v>
      </c>
      <c r="GS340">
        <v>58281.7</v>
      </c>
      <c r="GT340">
        <v>1.94485</v>
      </c>
      <c r="GU340">
        <v>1.65523</v>
      </c>
      <c r="GV340">
        <v>0.075642</v>
      </c>
      <c r="GW340">
        <v>0</v>
      </c>
      <c r="GX340">
        <v>28.7494</v>
      </c>
      <c r="GY340">
        <v>999.9</v>
      </c>
      <c r="GZ340">
        <v>60.609</v>
      </c>
      <c r="HA340">
        <v>30.655</v>
      </c>
      <c r="HB340">
        <v>29.9046</v>
      </c>
      <c r="HC340">
        <v>54.205</v>
      </c>
      <c r="HD340">
        <v>45.4367</v>
      </c>
      <c r="HE340">
        <v>1</v>
      </c>
      <c r="HF340">
        <v>0.128788</v>
      </c>
      <c r="HG340">
        <v>-1.19617</v>
      </c>
      <c r="HH340">
        <v>20.1287</v>
      </c>
      <c r="HI340">
        <v>5.19737</v>
      </c>
      <c r="HJ340">
        <v>12.004</v>
      </c>
      <c r="HK340">
        <v>4.97405</v>
      </c>
      <c r="HL340">
        <v>3.294</v>
      </c>
      <c r="HM340">
        <v>9999</v>
      </c>
      <c r="HN340">
        <v>999.9</v>
      </c>
      <c r="HO340">
        <v>9999</v>
      </c>
      <c r="HP340">
        <v>9999</v>
      </c>
      <c r="HQ340">
        <v>1.86325</v>
      </c>
      <c r="HR340">
        <v>1.86812</v>
      </c>
      <c r="HS340">
        <v>1.86785</v>
      </c>
      <c r="HT340">
        <v>1.86905</v>
      </c>
      <c r="HU340">
        <v>1.86985</v>
      </c>
      <c r="HV340">
        <v>1.86591</v>
      </c>
      <c r="HW340">
        <v>1.86692</v>
      </c>
      <c r="HX340">
        <v>1.86841</v>
      </c>
      <c r="HY340">
        <v>5</v>
      </c>
      <c r="HZ340">
        <v>0</v>
      </c>
      <c r="IA340">
        <v>0</v>
      </c>
      <c r="IB340">
        <v>0</v>
      </c>
      <c r="IC340" t="s">
        <v>426</v>
      </c>
      <c r="ID340" t="s">
        <v>427</v>
      </c>
      <c r="IE340" t="s">
        <v>428</v>
      </c>
      <c r="IF340" t="s">
        <v>428</v>
      </c>
      <c r="IG340" t="s">
        <v>428</v>
      </c>
      <c r="IH340" t="s">
        <v>428</v>
      </c>
      <c r="II340">
        <v>0</v>
      </c>
      <c r="IJ340">
        <v>100</v>
      </c>
      <c r="IK340">
        <v>100</v>
      </c>
      <c r="IL340">
        <v>2.165</v>
      </c>
      <c r="IM340">
        <v>0.3765</v>
      </c>
      <c r="IN340">
        <v>0.725814700763697</v>
      </c>
      <c r="IO340">
        <v>0.00362048344270013</v>
      </c>
      <c r="IP340">
        <v>-5.06934738496834e-07</v>
      </c>
      <c r="IQ340">
        <v>1.8318064437723e-10</v>
      </c>
      <c r="IR340">
        <v>-0.101343419155985</v>
      </c>
      <c r="IS340">
        <v>-0.0180113055313949</v>
      </c>
      <c r="IT340">
        <v>0.00213158163258544</v>
      </c>
      <c r="IU340">
        <v>-2.28843148016446e-05</v>
      </c>
      <c r="IV340">
        <v>5</v>
      </c>
      <c r="IW340">
        <v>2442</v>
      </c>
      <c r="IX340">
        <v>1</v>
      </c>
      <c r="IY340">
        <v>27</v>
      </c>
      <c r="IZ340">
        <v>29309851.6</v>
      </c>
      <c r="JA340">
        <v>29309851.6</v>
      </c>
      <c r="JB340">
        <v>0.947266</v>
      </c>
      <c r="JC340">
        <v>2.62085</v>
      </c>
      <c r="JD340">
        <v>1.54785</v>
      </c>
      <c r="JE340">
        <v>2.31689</v>
      </c>
      <c r="JF340">
        <v>1.64551</v>
      </c>
      <c r="JG340">
        <v>2.25098</v>
      </c>
      <c r="JH340">
        <v>33.9187</v>
      </c>
      <c r="JI340">
        <v>24.2101</v>
      </c>
      <c r="JJ340">
        <v>18</v>
      </c>
      <c r="JK340">
        <v>505.165</v>
      </c>
      <c r="JL340">
        <v>334.601</v>
      </c>
      <c r="JM340">
        <v>30.8104</v>
      </c>
      <c r="JN340">
        <v>29.0288</v>
      </c>
      <c r="JO340">
        <v>30</v>
      </c>
      <c r="JP340">
        <v>28.9756</v>
      </c>
      <c r="JQ340">
        <v>28.9273</v>
      </c>
      <c r="JR340">
        <v>18.9883</v>
      </c>
      <c r="JS340">
        <v>24.2331</v>
      </c>
      <c r="JT340">
        <v>86.0734</v>
      </c>
      <c r="JU340">
        <v>30.8239</v>
      </c>
      <c r="JV340">
        <v>419.9</v>
      </c>
      <c r="JW340">
        <v>24.3189</v>
      </c>
      <c r="JX340">
        <v>96.5508</v>
      </c>
      <c r="JY340">
        <v>94.4259</v>
      </c>
    </row>
    <row r="341" spans="1:285">
      <c r="A341">
        <v>325</v>
      </c>
      <c r="B341">
        <v>1758591098.1</v>
      </c>
      <c r="C341">
        <v>7558</v>
      </c>
      <c r="D341" t="s">
        <v>1083</v>
      </c>
      <c r="E341" t="s">
        <v>1084</v>
      </c>
      <c r="F341">
        <v>5</v>
      </c>
      <c r="G341" t="s">
        <v>419</v>
      </c>
      <c r="H341" t="s">
        <v>1036</v>
      </c>
      <c r="I341" t="s">
        <v>421</v>
      </c>
      <c r="J341">
        <v>1758591095.1</v>
      </c>
      <c r="K341">
        <f>(L341)/1000</f>
        <v>0</v>
      </c>
      <c r="L341">
        <f>1000*DL341*AJ341*(DH341-DI341)/(100*DA341*(1000-AJ341*DH341))</f>
        <v>0</v>
      </c>
      <c r="M341">
        <f>DL341*AJ341*(DG341-DF341*(1000-AJ341*DI341)/(1000-AJ341*DH341))/(100*DA341)</f>
        <v>0</v>
      </c>
      <c r="N341">
        <f>DF341 - IF(AJ341&gt;1, M341*DA341*100.0/(AL341), 0)</f>
        <v>0</v>
      </c>
      <c r="O341">
        <f>((U341-K341/2)*N341-M341)/(U341+K341/2)</f>
        <v>0</v>
      </c>
      <c r="P341">
        <f>O341*(DM341+DN341)/1000.0</f>
        <v>0</v>
      </c>
      <c r="Q341">
        <f>(DF341 - IF(AJ341&gt;1, M341*DA341*100.0/(AL341), 0))*(DM341+DN341)/1000.0</f>
        <v>0</v>
      </c>
      <c r="R341">
        <f>2.0/((1/T341-1/S341)+SIGN(T341)*SQRT((1/T341-1/S341)*(1/T341-1/S341) + 4*DB341/((DB341+1)*(DB341+1))*(2*1/T341*1/S341-1/S341*1/S341)))</f>
        <v>0</v>
      </c>
      <c r="S341">
        <f>IF(LEFT(DC341,1)&lt;&gt;"0",IF(LEFT(DC341,1)="1",3.0,DD341),$D$5+$E$5*(DT341*DM341/($K$5*1000))+$F$5*(DT341*DM341/($K$5*1000))*MAX(MIN(DA341,$J$5),$I$5)*MAX(MIN(DA341,$J$5),$I$5)+$G$5*MAX(MIN(DA341,$J$5),$I$5)*(DT341*DM341/($K$5*1000))+$H$5*(DT341*DM341/($K$5*1000))*(DT341*DM341/($K$5*1000)))</f>
        <v>0</v>
      </c>
      <c r="T341">
        <f>K341*(1000-(1000*0.61365*exp(17.502*X341/(240.97+X341))/(DM341+DN341)+DH341)/2)/(1000*0.61365*exp(17.502*X341/(240.97+X341))/(DM341+DN341)-DH341)</f>
        <v>0</v>
      </c>
      <c r="U341">
        <f>1/((DB341+1)/(R341/1.6)+1/(S341/1.37)) + DB341/((DB341+1)/(R341/1.6) + DB341/(S341/1.37))</f>
        <v>0</v>
      </c>
      <c r="V341">
        <f>(CW341*CZ341)</f>
        <v>0</v>
      </c>
      <c r="W341">
        <f>(DO341+(V341+2*0.95*5.67E-8*(((DO341+$B$7)+273)^4-(DO341+273)^4)-44100*K341)/(1.84*29.3*S341+8*0.95*5.67E-8*(DO341+273)^3))</f>
        <v>0</v>
      </c>
      <c r="X341">
        <f>($C$7*DP341+$D$7*DQ341+$E$7*W341)</f>
        <v>0</v>
      </c>
      <c r="Y341">
        <f>0.61365*exp(17.502*X341/(240.97+X341))</f>
        <v>0</v>
      </c>
      <c r="Z341">
        <f>(AA341/AB341*100)</f>
        <v>0</v>
      </c>
      <c r="AA341">
        <f>DH341*(DM341+DN341)/1000</f>
        <v>0</v>
      </c>
      <c r="AB341">
        <f>0.61365*exp(17.502*DO341/(240.97+DO341))</f>
        <v>0</v>
      </c>
      <c r="AC341">
        <f>(Y341-DH341*(DM341+DN341)/1000)</f>
        <v>0</v>
      </c>
      <c r="AD341">
        <f>(-K341*44100)</f>
        <v>0</v>
      </c>
      <c r="AE341">
        <f>2*29.3*S341*0.92*(DO341-X341)</f>
        <v>0</v>
      </c>
      <c r="AF341">
        <f>2*0.95*5.67E-8*(((DO341+$B$7)+273)^4-(X341+273)^4)</f>
        <v>0</v>
      </c>
      <c r="AG341">
        <f>V341+AF341+AD341+AE341</f>
        <v>0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MAX(0,($B$13+$C$13*DT341)/(1+$D$13*DT341)*DM341/(DO341+273)*$E$13)</f>
        <v>0</v>
      </c>
      <c r="AM341" t="s">
        <v>422</v>
      </c>
      <c r="AN341" t="s">
        <v>422</v>
      </c>
      <c r="AO341">
        <v>0</v>
      </c>
      <c r="AP341">
        <v>0</v>
      </c>
      <c r="AQ341">
        <f>1-AO341/AP341</f>
        <v>0</v>
      </c>
      <c r="AR341">
        <v>0</v>
      </c>
      <c r="AS341" t="s">
        <v>422</v>
      </c>
      <c r="AT341" t="s">
        <v>422</v>
      </c>
      <c r="AU341">
        <v>0</v>
      </c>
      <c r="AV341">
        <v>0</v>
      </c>
      <c r="AW341">
        <f>1-AU341/AV341</f>
        <v>0</v>
      </c>
      <c r="AX341">
        <v>0.5</v>
      </c>
      <c r="AY341">
        <f>CX341</f>
        <v>0</v>
      </c>
      <c r="AZ341">
        <f>M341</f>
        <v>0</v>
      </c>
      <c r="BA341">
        <f>AW341*AX341*AY341</f>
        <v>0</v>
      </c>
      <c r="BB341">
        <f>(AZ341-AR341)/AY341</f>
        <v>0</v>
      </c>
      <c r="BC341">
        <f>(AP341-AV341)/AV341</f>
        <v>0</v>
      </c>
      <c r="BD341">
        <f>AO341/(AQ341+AO341/AV341)</f>
        <v>0</v>
      </c>
      <c r="BE341" t="s">
        <v>422</v>
      </c>
      <c r="BF341">
        <v>0</v>
      </c>
      <c r="BG341">
        <f>IF(BF341&lt;&gt;0, BF341, BD341)</f>
        <v>0</v>
      </c>
      <c r="BH341">
        <f>1-BG341/AV341</f>
        <v>0</v>
      </c>
      <c r="BI341">
        <f>(AV341-AU341)/(AV341-BG341)</f>
        <v>0</v>
      </c>
      <c r="BJ341">
        <f>(AP341-AV341)/(AP341-BG341)</f>
        <v>0</v>
      </c>
      <c r="BK341">
        <f>(AV341-AU341)/(AV341-AO341)</f>
        <v>0</v>
      </c>
      <c r="BL341">
        <f>(AP341-AV341)/(AP341-AO341)</f>
        <v>0</v>
      </c>
      <c r="BM341">
        <f>(BI341*BG341/AU341)</f>
        <v>0</v>
      </c>
      <c r="BN341">
        <f>(1-BM341)</f>
        <v>0</v>
      </c>
      <c r="CW341">
        <f>$B$11*DU341+$C$11*DV341+$F$11*EG341*(1-EJ341)</f>
        <v>0</v>
      </c>
      <c r="CX341">
        <f>CW341*CY341</f>
        <v>0</v>
      </c>
      <c r="CY341">
        <f>($B$11*$D$9+$C$11*$D$9+$F$11*((ET341+EL341)/MAX(ET341+EL341+EU341, 0.1)*$I$9+EU341/MAX(ET341+EL341+EU341, 0.1)*$J$9))/($B$11+$C$11+$F$11)</f>
        <v>0</v>
      </c>
      <c r="CZ341">
        <f>($B$11*$K$9+$C$11*$K$9+$F$11*((ET341+EL341)/MAX(ET341+EL341+EU341, 0.1)*$P$9+EU341/MAX(ET341+EL341+EU341, 0.1)*$Q$9))/($B$11+$C$11+$F$11)</f>
        <v>0</v>
      </c>
      <c r="DA341">
        <v>1.1</v>
      </c>
      <c r="DB341">
        <v>0.5</v>
      </c>
      <c r="DC341" t="s">
        <v>423</v>
      </c>
      <c r="DD341">
        <v>2</v>
      </c>
      <c r="DE341">
        <v>1758591095.1</v>
      </c>
      <c r="DF341">
        <v>420.327333333333</v>
      </c>
      <c r="DG341">
        <v>419.920666666667</v>
      </c>
      <c r="DH341">
        <v>24.3464666666667</v>
      </c>
      <c r="DI341">
        <v>24.2749666666667</v>
      </c>
      <c r="DJ341">
        <v>418.162666666667</v>
      </c>
      <c r="DK341">
        <v>23.9699666666667</v>
      </c>
      <c r="DL341">
        <v>500.043</v>
      </c>
      <c r="DM341">
        <v>89.6458333333333</v>
      </c>
      <c r="DN341">
        <v>0.0344843666666667</v>
      </c>
      <c r="DO341">
        <v>30.3807333333333</v>
      </c>
      <c r="DP341">
        <v>29.9819</v>
      </c>
      <c r="DQ341">
        <v>999.9</v>
      </c>
      <c r="DR341">
        <v>0</v>
      </c>
      <c r="DS341">
        <v>0</v>
      </c>
      <c r="DT341">
        <v>10021.2666666667</v>
      </c>
      <c r="DU341">
        <v>0</v>
      </c>
      <c r="DV341">
        <v>0.285014</v>
      </c>
      <c r="DW341">
        <v>0.406565666666667</v>
      </c>
      <c r="DX341">
        <v>430.816333333333</v>
      </c>
      <c r="DY341">
        <v>430.368</v>
      </c>
      <c r="DZ341">
        <v>0.0715103</v>
      </c>
      <c r="EA341">
        <v>419.920666666667</v>
      </c>
      <c r="EB341">
        <v>24.2749666666667</v>
      </c>
      <c r="EC341">
        <v>2.18256</v>
      </c>
      <c r="ED341">
        <v>2.17614666666667</v>
      </c>
      <c r="EE341">
        <v>18.8349</v>
      </c>
      <c r="EF341">
        <v>18.7878</v>
      </c>
      <c r="EG341">
        <v>0.00500059</v>
      </c>
      <c r="EH341">
        <v>0</v>
      </c>
      <c r="EI341">
        <v>0</v>
      </c>
      <c r="EJ341">
        <v>0</v>
      </c>
      <c r="EK341">
        <v>107.866666666667</v>
      </c>
      <c r="EL341">
        <v>0.00500059</v>
      </c>
      <c r="EM341">
        <v>-11.7333333333333</v>
      </c>
      <c r="EN341">
        <v>-0.0333333333333333</v>
      </c>
      <c r="EO341">
        <v>36.125</v>
      </c>
      <c r="EP341">
        <v>39.8956666666667</v>
      </c>
      <c r="EQ341">
        <v>37.604</v>
      </c>
      <c r="ER341">
        <v>40.2913333333333</v>
      </c>
      <c r="ES341">
        <v>38.5</v>
      </c>
      <c r="ET341">
        <v>0</v>
      </c>
      <c r="EU341">
        <v>0</v>
      </c>
      <c r="EV341">
        <v>0</v>
      </c>
      <c r="EW341">
        <v>1758591097.4</v>
      </c>
      <c r="EX341">
        <v>0</v>
      </c>
      <c r="EY341">
        <v>104.78</v>
      </c>
      <c r="EZ341">
        <v>-2.43076927102279</v>
      </c>
      <c r="FA341">
        <v>-27.7384611767425</v>
      </c>
      <c r="FB341">
        <v>-8.136</v>
      </c>
      <c r="FC341">
        <v>15</v>
      </c>
      <c r="FD341">
        <v>0</v>
      </c>
      <c r="FE341" t="s">
        <v>424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0.401247952380952</v>
      </c>
      <c r="FR341">
        <v>0.0188424935064931</v>
      </c>
      <c r="FS341">
        <v>0.0289441862679195</v>
      </c>
      <c r="FT341">
        <v>1</v>
      </c>
      <c r="FU341">
        <v>105.641176470588</v>
      </c>
      <c r="FV341">
        <v>0.800611133690443</v>
      </c>
      <c r="FW341">
        <v>6.22330145251362</v>
      </c>
      <c r="FX341">
        <v>-1</v>
      </c>
      <c r="FY341">
        <v>0.0604105428571428</v>
      </c>
      <c r="FZ341">
        <v>0.0756252857142858</v>
      </c>
      <c r="GA341">
        <v>0.00873955343926033</v>
      </c>
      <c r="GB341">
        <v>1</v>
      </c>
      <c r="GC341">
        <v>2</v>
      </c>
      <c r="GD341">
        <v>2</v>
      </c>
      <c r="GE341" t="s">
        <v>425</v>
      </c>
      <c r="GF341">
        <v>3.13326</v>
      </c>
      <c r="GG341">
        <v>2.71249</v>
      </c>
      <c r="GH341">
        <v>0.0885525</v>
      </c>
      <c r="GI341">
        <v>0.0889685</v>
      </c>
      <c r="GJ341">
        <v>0.102952</v>
      </c>
      <c r="GK341">
        <v>0.103437</v>
      </c>
      <c r="GL341">
        <v>34288.1</v>
      </c>
      <c r="GM341">
        <v>36685</v>
      </c>
      <c r="GN341">
        <v>34040.7</v>
      </c>
      <c r="GO341">
        <v>36463.3</v>
      </c>
      <c r="GP341">
        <v>43142</v>
      </c>
      <c r="GQ341">
        <v>46933.3</v>
      </c>
      <c r="GR341">
        <v>53121.4</v>
      </c>
      <c r="GS341">
        <v>58281.7</v>
      </c>
      <c r="GT341">
        <v>1.94485</v>
      </c>
      <c r="GU341">
        <v>1.65535</v>
      </c>
      <c r="GV341">
        <v>0.075344</v>
      </c>
      <c r="GW341">
        <v>0</v>
      </c>
      <c r="GX341">
        <v>28.7494</v>
      </c>
      <c r="GY341">
        <v>999.9</v>
      </c>
      <c r="GZ341">
        <v>60.609</v>
      </c>
      <c r="HA341">
        <v>30.655</v>
      </c>
      <c r="HB341">
        <v>29.91</v>
      </c>
      <c r="HC341">
        <v>54.215</v>
      </c>
      <c r="HD341">
        <v>45.2043</v>
      </c>
      <c r="HE341">
        <v>1</v>
      </c>
      <c r="HF341">
        <v>0.128803</v>
      </c>
      <c r="HG341">
        <v>-1.20107</v>
      </c>
      <c r="HH341">
        <v>20.1287</v>
      </c>
      <c r="HI341">
        <v>5.19737</v>
      </c>
      <c r="HJ341">
        <v>12.004</v>
      </c>
      <c r="HK341">
        <v>4.974</v>
      </c>
      <c r="HL341">
        <v>3.294</v>
      </c>
      <c r="HM341">
        <v>9999</v>
      </c>
      <c r="HN341">
        <v>999.9</v>
      </c>
      <c r="HO341">
        <v>9999</v>
      </c>
      <c r="HP341">
        <v>9999</v>
      </c>
      <c r="HQ341">
        <v>1.86325</v>
      </c>
      <c r="HR341">
        <v>1.86812</v>
      </c>
      <c r="HS341">
        <v>1.86784</v>
      </c>
      <c r="HT341">
        <v>1.86905</v>
      </c>
      <c r="HU341">
        <v>1.86986</v>
      </c>
      <c r="HV341">
        <v>1.8659</v>
      </c>
      <c r="HW341">
        <v>1.86692</v>
      </c>
      <c r="HX341">
        <v>1.86841</v>
      </c>
      <c r="HY341">
        <v>5</v>
      </c>
      <c r="HZ341">
        <v>0</v>
      </c>
      <c r="IA341">
        <v>0</v>
      </c>
      <c r="IB341">
        <v>0</v>
      </c>
      <c r="IC341" t="s">
        <v>426</v>
      </c>
      <c r="ID341" t="s">
        <v>427</v>
      </c>
      <c r="IE341" t="s">
        <v>428</v>
      </c>
      <c r="IF341" t="s">
        <v>428</v>
      </c>
      <c r="IG341" t="s">
        <v>428</v>
      </c>
      <c r="IH341" t="s">
        <v>428</v>
      </c>
      <c r="II341">
        <v>0</v>
      </c>
      <c r="IJ341">
        <v>100</v>
      </c>
      <c r="IK341">
        <v>100</v>
      </c>
      <c r="IL341">
        <v>2.165</v>
      </c>
      <c r="IM341">
        <v>0.3766</v>
      </c>
      <c r="IN341">
        <v>0.725814700763697</v>
      </c>
      <c r="IO341">
        <v>0.00362048344270013</v>
      </c>
      <c r="IP341">
        <v>-5.06934738496834e-07</v>
      </c>
      <c r="IQ341">
        <v>1.8318064437723e-10</v>
      </c>
      <c r="IR341">
        <v>-0.101343419155985</v>
      </c>
      <c r="IS341">
        <v>-0.0180113055313949</v>
      </c>
      <c r="IT341">
        <v>0.00213158163258544</v>
      </c>
      <c r="IU341">
        <v>-2.28843148016446e-05</v>
      </c>
      <c r="IV341">
        <v>5</v>
      </c>
      <c r="IW341">
        <v>2442</v>
      </c>
      <c r="IX341">
        <v>1</v>
      </c>
      <c r="IY341">
        <v>27</v>
      </c>
      <c r="IZ341">
        <v>29309851.6</v>
      </c>
      <c r="JA341">
        <v>29309851.6</v>
      </c>
      <c r="JB341">
        <v>0.947266</v>
      </c>
      <c r="JC341">
        <v>2.61719</v>
      </c>
      <c r="JD341">
        <v>1.54785</v>
      </c>
      <c r="JE341">
        <v>2.31689</v>
      </c>
      <c r="JF341">
        <v>1.64551</v>
      </c>
      <c r="JG341">
        <v>2.30957</v>
      </c>
      <c r="JH341">
        <v>33.9187</v>
      </c>
      <c r="JI341">
        <v>24.2188</v>
      </c>
      <c r="JJ341">
        <v>18</v>
      </c>
      <c r="JK341">
        <v>505.165</v>
      </c>
      <c r="JL341">
        <v>334.658</v>
      </c>
      <c r="JM341">
        <v>30.8158</v>
      </c>
      <c r="JN341">
        <v>29.0288</v>
      </c>
      <c r="JO341">
        <v>30</v>
      </c>
      <c r="JP341">
        <v>28.9756</v>
      </c>
      <c r="JQ341">
        <v>28.9267</v>
      </c>
      <c r="JR341">
        <v>18.9895</v>
      </c>
      <c r="JS341">
        <v>24.2331</v>
      </c>
      <c r="JT341">
        <v>86.0734</v>
      </c>
      <c r="JU341">
        <v>30.8239</v>
      </c>
      <c r="JV341">
        <v>419.9</v>
      </c>
      <c r="JW341">
        <v>24.3189</v>
      </c>
      <c r="JX341">
        <v>96.5507</v>
      </c>
      <c r="JY341">
        <v>94.4258</v>
      </c>
    </row>
    <row r="342" spans="1:285">
      <c r="A342">
        <v>326</v>
      </c>
      <c r="B342">
        <v>1758591100.1</v>
      </c>
      <c r="C342">
        <v>7560</v>
      </c>
      <c r="D342" t="s">
        <v>1085</v>
      </c>
      <c r="E342" t="s">
        <v>1086</v>
      </c>
      <c r="F342">
        <v>5</v>
      </c>
      <c r="G342" t="s">
        <v>419</v>
      </c>
      <c r="H342" t="s">
        <v>1036</v>
      </c>
      <c r="I342" t="s">
        <v>421</v>
      </c>
      <c r="J342">
        <v>1758591097.1</v>
      </c>
      <c r="K342">
        <f>(L342)/1000</f>
        <v>0</v>
      </c>
      <c r="L342">
        <f>1000*DL342*AJ342*(DH342-DI342)/(100*DA342*(1000-AJ342*DH342))</f>
        <v>0</v>
      </c>
      <c r="M342">
        <f>DL342*AJ342*(DG342-DF342*(1000-AJ342*DI342)/(1000-AJ342*DH342))/(100*DA342)</f>
        <v>0</v>
      </c>
      <c r="N342">
        <f>DF342 - IF(AJ342&gt;1, M342*DA342*100.0/(AL342), 0)</f>
        <v>0</v>
      </c>
      <c r="O342">
        <f>((U342-K342/2)*N342-M342)/(U342+K342/2)</f>
        <v>0</v>
      </c>
      <c r="P342">
        <f>O342*(DM342+DN342)/1000.0</f>
        <v>0</v>
      </c>
      <c r="Q342">
        <f>(DF342 - IF(AJ342&gt;1, M342*DA342*100.0/(AL342), 0))*(DM342+DN342)/1000.0</f>
        <v>0</v>
      </c>
      <c r="R342">
        <f>2.0/((1/T342-1/S342)+SIGN(T342)*SQRT((1/T342-1/S342)*(1/T342-1/S342) + 4*DB342/((DB342+1)*(DB342+1))*(2*1/T342*1/S342-1/S342*1/S342)))</f>
        <v>0</v>
      </c>
      <c r="S342">
        <f>IF(LEFT(DC342,1)&lt;&gt;"0",IF(LEFT(DC342,1)="1",3.0,DD342),$D$5+$E$5*(DT342*DM342/($K$5*1000))+$F$5*(DT342*DM342/($K$5*1000))*MAX(MIN(DA342,$J$5),$I$5)*MAX(MIN(DA342,$J$5),$I$5)+$G$5*MAX(MIN(DA342,$J$5),$I$5)*(DT342*DM342/($K$5*1000))+$H$5*(DT342*DM342/($K$5*1000))*(DT342*DM342/($K$5*1000)))</f>
        <v>0</v>
      </c>
      <c r="T342">
        <f>K342*(1000-(1000*0.61365*exp(17.502*X342/(240.97+X342))/(DM342+DN342)+DH342)/2)/(1000*0.61365*exp(17.502*X342/(240.97+X342))/(DM342+DN342)-DH342)</f>
        <v>0</v>
      </c>
      <c r="U342">
        <f>1/((DB342+1)/(R342/1.6)+1/(S342/1.37)) + DB342/((DB342+1)/(R342/1.6) + DB342/(S342/1.37))</f>
        <v>0</v>
      </c>
      <c r="V342">
        <f>(CW342*CZ342)</f>
        <v>0</v>
      </c>
      <c r="W342">
        <f>(DO342+(V342+2*0.95*5.67E-8*(((DO342+$B$7)+273)^4-(DO342+273)^4)-44100*K342)/(1.84*29.3*S342+8*0.95*5.67E-8*(DO342+273)^3))</f>
        <v>0</v>
      </c>
      <c r="X342">
        <f>($C$7*DP342+$D$7*DQ342+$E$7*W342)</f>
        <v>0</v>
      </c>
      <c r="Y342">
        <f>0.61365*exp(17.502*X342/(240.97+X342))</f>
        <v>0</v>
      </c>
      <c r="Z342">
        <f>(AA342/AB342*100)</f>
        <v>0</v>
      </c>
      <c r="AA342">
        <f>DH342*(DM342+DN342)/1000</f>
        <v>0</v>
      </c>
      <c r="AB342">
        <f>0.61365*exp(17.502*DO342/(240.97+DO342))</f>
        <v>0</v>
      </c>
      <c r="AC342">
        <f>(Y342-DH342*(DM342+DN342)/1000)</f>
        <v>0</v>
      </c>
      <c r="AD342">
        <f>(-K342*44100)</f>
        <v>0</v>
      </c>
      <c r="AE342">
        <f>2*29.3*S342*0.92*(DO342-X342)</f>
        <v>0</v>
      </c>
      <c r="AF342">
        <f>2*0.95*5.67E-8*(((DO342+$B$7)+273)^4-(X342+273)^4)</f>
        <v>0</v>
      </c>
      <c r="AG342">
        <f>V342+AF342+AD342+AE342</f>
        <v>0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MAX(0,($B$13+$C$13*DT342)/(1+$D$13*DT342)*DM342/(DO342+273)*$E$13)</f>
        <v>0</v>
      </c>
      <c r="AM342" t="s">
        <v>422</v>
      </c>
      <c r="AN342" t="s">
        <v>422</v>
      </c>
      <c r="AO342">
        <v>0</v>
      </c>
      <c r="AP342">
        <v>0</v>
      </c>
      <c r="AQ342">
        <f>1-AO342/AP342</f>
        <v>0</v>
      </c>
      <c r="AR342">
        <v>0</v>
      </c>
      <c r="AS342" t="s">
        <v>422</v>
      </c>
      <c r="AT342" t="s">
        <v>422</v>
      </c>
      <c r="AU342">
        <v>0</v>
      </c>
      <c r="AV342">
        <v>0</v>
      </c>
      <c r="AW342">
        <f>1-AU342/AV342</f>
        <v>0</v>
      </c>
      <c r="AX342">
        <v>0.5</v>
      </c>
      <c r="AY342">
        <f>CX342</f>
        <v>0</v>
      </c>
      <c r="AZ342">
        <f>M342</f>
        <v>0</v>
      </c>
      <c r="BA342">
        <f>AW342*AX342*AY342</f>
        <v>0</v>
      </c>
      <c r="BB342">
        <f>(AZ342-AR342)/AY342</f>
        <v>0</v>
      </c>
      <c r="BC342">
        <f>(AP342-AV342)/AV342</f>
        <v>0</v>
      </c>
      <c r="BD342">
        <f>AO342/(AQ342+AO342/AV342)</f>
        <v>0</v>
      </c>
      <c r="BE342" t="s">
        <v>422</v>
      </c>
      <c r="BF342">
        <v>0</v>
      </c>
      <c r="BG342">
        <f>IF(BF342&lt;&gt;0, BF342, BD342)</f>
        <v>0</v>
      </c>
      <c r="BH342">
        <f>1-BG342/AV342</f>
        <v>0</v>
      </c>
      <c r="BI342">
        <f>(AV342-AU342)/(AV342-BG342)</f>
        <v>0</v>
      </c>
      <c r="BJ342">
        <f>(AP342-AV342)/(AP342-BG342)</f>
        <v>0</v>
      </c>
      <c r="BK342">
        <f>(AV342-AU342)/(AV342-AO342)</f>
        <v>0</v>
      </c>
      <c r="BL342">
        <f>(AP342-AV342)/(AP342-AO342)</f>
        <v>0</v>
      </c>
      <c r="BM342">
        <f>(BI342*BG342/AU342)</f>
        <v>0</v>
      </c>
      <c r="BN342">
        <f>(1-BM342)</f>
        <v>0</v>
      </c>
      <c r="CW342">
        <f>$B$11*DU342+$C$11*DV342+$F$11*EG342*(1-EJ342)</f>
        <v>0</v>
      </c>
      <c r="CX342">
        <f>CW342*CY342</f>
        <v>0</v>
      </c>
      <c r="CY342">
        <f>($B$11*$D$9+$C$11*$D$9+$F$11*((ET342+EL342)/MAX(ET342+EL342+EU342, 0.1)*$I$9+EU342/MAX(ET342+EL342+EU342, 0.1)*$J$9))/($B$11+$C$11+$F$11)</f>
        <v>0</v>
      </c>
      <c r="CZ342">
        <f>($B$11*$K$9+$C$11*$K$9+$F$11*((ET342+EL342)/MAX(ET342+EL342+EU342, 0.1)*$P$9+EU342/MAX(ET342+EL342+EU342, 0.1)*$Q$9))/($B$11+$C$11+$F$11)</f>
        <v>0</v>
      </c>
      <c r="DA342">
        <v>1.1</v>
      </c>
      <c r="DB342">
        <v>0.5</v>
      </c>
      <c r="DC342" t="s">
        <v>423</v>
      </c>
      <c r="DD342">
        <v>2</v>
      </c>
      <c r="DE342">
        <v>1758591097.1</v>
      </c>
      <c r="DF342">
        <v>420.323666666667</v>
      </c>
      <c r="DG342">
        <v>419.89</v>
      </c>
      <c r="DH342">
        <v>24.3467333333333</v>
      </c>
      <c r="DI342">
        <v>24.2739</v>
      </c>
      <c r="DJ342">
        <v>418.159</v>
      </c>
      <c r="DK342">
        <v>23.9702333333333</v>
      </c>
      <c r="DL342">
        <v>500.106333333333</v>
      </c>
      <c r="DM342">
        <v>89.6455</v>
      </c>
      <c r="DN342">
        <v>0.0343531</v>
      </c>
      <c r="DO342">
        <v>30.3806333333333</v>
      </c>
      <c r="DP342">
        <v>29.9785666666667</v>
      </c>
      <c r="DQ342">
        <v>999.9</v>
      </c>
      <c r="DR342">
        <v>0</v>
      </c>
      <c r="DS342">
        <v>0</v>
      </c>
      <c r="DT342">
        <v>10025</v>
      </c>
      <c r="DU342">
        <v>0</v>
      </c>
      <c r="DV342">
        <v>0.285014</v>
      </c>
      <c r="DW342">
        <v>0.433380333333333</v>
      </c>
      <c r="DX342">
        <v>430.812333333333</v>
      </c>
      <c r="DY342">
        <v>430.336</v>
      </c>
      <c r="DZ342">
        <v>0.0728263666666667</v>
      </c>
      <c r="EA342">
        <v>419.89</v>
      </c>
      <c r="EB342">
        <v>24.2739</v>
      </c>
      <c r="EC342">
        <v>2.18257333333333</v>
      </c>
      <c r="ED342">
        <v>2.17604333333333</v>
      </c>
      <c r="EE342">
        <v>18.835</v>
      </c>
      <c r="EF342">
        <v>18.7870333333333</v>
      </c>
      <c r="EG342">
        <v>0.00500059</v>
      </c>
      <c r="EH342">
        <v>0</v>
      </c>
      <c r="EI342">
        <v>0</v>
      </c>
      <c r="EJ342">
        <v>0</v>
      </c>
      <c r="EK342">
        <v>107.8</v>
      </c>
      <c r="EL342">
        <v>0.00500059</v>
      </c>
      <c r="EM342">
        <v>-6.8</v>
      </c>
      <c r="EN342">
        <v>0.966666666666667</v>
      </c>
      <c r="EO342">
        <v>36.125</v>
      </c>
      <c r="EP342">
        <v>39.854</v>
      </c>
      <c r="EQ342">
        <v>37.583</v>
      </c>
      <c r="ER342">
        <v>40.2496666666667</v>
      </c>
      <c r="ES342">
        <v>38.5</v>
      </c>
      <c r="ET342">
        <v>0</v>
      </c>
      <c r="EU342">
        <v>0</v>
      </c>
      <c r="EV342">
        <v>0</v>
      </c>
      <c r="EW342">
        <v>1758591099.2</v>
      </c>
      <c r="EX342">
        <v>0</v>
      </c>
      <c r="EY342">
        <v>104.146153846154</v>
      </c>
      <c r="EZ342">
        <v>-8.21880346771433</v>
      </c>
      <c r="FA342">
        <v>2.98461533970092</v>
      </c>
      <c r="FB342">
        <v>-7.08846153846154</v>
      </c>
      <c r="FC342">
        <v>15</v>
      </c>
      <c r="FD342">
        <v>0</v>
      </c>
      <c r="FE342" t="s">
        <v>424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0.401704333333333</v>
      </c>
      <c r="FR342">
        <v>0.16602825974026</v>
      </c>
      <c r="FS342">
        <v>0.0301186256363437</v>
      </c>
      <c r="FT342">
        <v>1</v>
      </c>
      <c r="FU342">
        <v>104.973529411765</v>
      </c>
      <c r="FV342">
        <v>0.395721939274867</v>
      </c>
      <c r="FW342">
        <v>6.08891513680825</v>
      </c>
      <c r="FX342">
        <v>-1</v>
      </c>
      <c r="FY342">
        <v>0.0620151666666667</v>
      </c>
      <c r="FZ342">
        <v>0.0906371064935065</v>
      </c>
      <c r="GA342">
        <v>0.00937351381110542</v>
      </c>
      <c r="GB342">
        <v>1</v>
      </c>
      <c r="GC342">
        <v>2</v>
      </c>
      <c r="GD342">
        <v>2</v>
      </c>
      <c r="GE342" t="s">
        <v>425</v>
      </c>
      <c r="GF342">
        <v>3.1331</v>
      </c>
      <c r="GG342">
        <v>2.71235</v>
      </c>
      <c r="GH342">
        <v>0.0885518</v>
      </c>
      <c r="GI342">
        <v>0.0889678</v>
      </c>
      <c r="GJ342">
        <v>0.10295</v>
      </c>
      <c r="GK342">
        <v>0.103437</v>
      </c>
      <c r="GL342">
        <v>34288.3</v>
      </c>
      <c r="GM342">
        <v>36685</v>
      </c>
      <c r="GN342">
        <v>34040.8</v>
      </c>
      <c r="GO342">
        <v>36463.3</v>
      </c>
      <c r="GP342">
        <v>43142</v>
      </c>
      <c r="GQ342">
        <v>46933.3</v>
      </c>
      <c r="GR342">
        <v>53121.4</v>
      </c>
      <c r="GS342">
        <v>58281.6</v>
      </c>
      <c r="GT342">
        <v>1.94477</v>
      </c>
      <c r="GU342">
        <v>1.6555</v>
      </c>
      <c r="GV342">
        <v>0.075046</v>
      </c>
      <c r="GW342">
        <v>0</v>
      </c>
      <c r="GX342">
        <v>28.7494</v>
      </c>
      <c r="GY342">
        <v>999.9</v>
      </c>
      <c r="GZ342">
        <v>60.609</v>
      </c>
      <c r="HA342">
        <v>30.655</v>
      </c>
      <c r="HB342">
        <v>29.9087</v>
      </c>
      <c r="HC342">
        <v>54.825</v>
      </c>
      <c r="HD342">
        <v>45.3285</v>
      </c>
      <c r="HE342">
        <v>1</v>
      </c>
      <c r="HF342">
        <v>0.128844</v>
      </c>
      <c r="HG342">
        <v>-1.20937</v>
      </c>
      <c r="HH342">
        <v>20.1287</v>
      </c>
      <c r="HI342">
        <v>5.19782</v>
      </c>
      <c r="HJ342">
        <v>12.004</v>
      </c>
      <c r="HK342">
        <v>4.9739</v>
      </c>
      <c r="HL342">
        <v>3.294</v>
      </c>
      <c r="HM342">
        <v>9999</v>
      </c>
      <c r="HN342">
        <v>999.9</v>
      </c>
      <c r="HO342">
        <v>9999</v>
      </c>
      <c r="HP342">
        <v>9999</v>
      </c>
      <c r="HQ342">
        <v>1.86325</v>
      </c>
      <c r="HR342">
        <v>1.86812</v>
      </c>
      <c r="HS342">
        <v>1.86785</v>
      </c>
      <c r="HT342">
        <v>1.86905</v>
      </c>
      <c r="HU342">
        <v>1.86985</v>
      </c>
      <c r="HV342">
        <v>1.86594</v>
      </c>
      <c r="HW342">
        <v>1.86694</v>
      </c>
      <c r="HX342">
        <v>1.86843</v>
      </c>
      <c r="HY342">
        <v>5</v>
      </c>
      <c r="HZ342">
        <v>0</v>
      </c>
      <c r="IA342">
        <v>0</v>
      </c>
      <c r="IB342">
        <v>0</v>
      </c>
      <c r="IC342" t="s">
        <v>426</v>
      </c>
      <c r="ID342" t="s">
        <v>427</v>
      </c>
      <c r="IE342" t="s">
        <v>428</v>
      </c>
      <c r="IF342" t="s">
        <v>428</v>
      </c>
      <c r="IG342" t="s">
        <v>428</v>
      </c>
      <c r="IH342" t="s">
        <v>428</v>
      </c>
      <c r="II342">
        <v>0</v>
      </c>
      <c r="IJ342">
        <v>100</v>
      </c>
      <c r="IK342">
        <v>100</v>
      </c>
      <c r="IL342">
        <v>2.164</v>
      </c>
      <c r="IM342">
        <v>0.3766</v>
      </c>
      <c r="IN342">
        <v>0.725814700763697</v>
      </c>
      <c r="IO342">
        <v>0.00362048344270013</v>
      </c>
      <c r="IP342">
        <v>-5.06934738496834e-07</v>
      </c>
      <c r="IQ342">
        <v>1.8318064437723e-10</v>
      </c>
      <c r="IR342">
        <v>-0.101343419155985</v>
      </c>
      <c r="IS342">
        <v>-0.0180113055313949</v>
      </c>
      <c r="IT342">
        <v>0.00213158163258544</v>
      </c>
      <c r="IU342">
        <v>-2.28843148016446e-05</v>
      </c>
      <c r="IV342">
        <v>5</v>
      </c>
      <c r="IW342">
        <v>2442</v>
      </c>
      <c r="IX342">
        <v>1</v>
      </c>
      <c r="IY342">
        <v>27</v>
      </c>
      <c r="IZ342">
        <v>29309851.7</v>
      </c>
      <c r="JA342">
        <v>29309851.7</v>
      </c>
      <c r="JB342">
        <v>0.947266</v>
      </c>
      <c r="JC342">
        <v>2.61108</v>
      </c>
      <c r="JD342">
        <v>1.54785</v>
      </c>
      <c r="JE342">
        <v>2.31689</v>
      </c>
      <c r="JF342">
        <v>1.64551</v>
      </c>
      <c r="JG342">
        <v>2.35229</v>
      </c>
      <c r="JH342">
        <v>33.9187</v>
      </c>
      <c r="JI342">
        <v>24.2188</v>
      </c>
      <c r="JJ342">
        <v>18</v>
      </c>
      <c r="JK342">
        <v>505.115</v>
      </c>
      <c r="JL342">
        <v>334.73</v>
      </c>
      <c r="JM342">
        <v>30.821</v>
      </c>
      <c r="JN342">
        <v>29.0288</v>
      </c>
      <c r="JO342">
        <v>30.0001</v>
      </c>
      <c r="JP342">
        <v>28.9756</v>
      </c>
      <c r="JQ342">
        <v>28.9267</v>
      </c>
      <c r="JR342">
        <v>18.9887</v>
      </c>
      <c r="JS342">
        <v>24.2331</v>
      </c>
      <c r="JT342">
        <v>86.0734</v>
      </c>
      <c r="JU342">
        <v>30.8239</v>
      </c>
      <c r="JV342">
        <v>419.9</v>
      </c>
      <c r="JW342">
        <v>24.3189</v>
      </c>
      <c r="JX342">
        <v>96.5507</v>
      </c>
      <c r="JY342">
        <v>94.4258</v>
      </c>
    </row>
    <row r="343" spans="1:285">
      <c r="A343">
        <v>327</v>
      </c>
      <c r="B343">
        <v>1758591101.1</v>
      </c>
      <c r="C343">
        <v>7561</v>
      </c>
      <c r="D343" t="s">
        <v>1087</v>
      </c>
      <c r="E343" t="s">
        <v>1088</v>
      </c>
      <c r="F343">
        <v>5</v>
      </c>
      <c r="G343" t="s">
        <v>419</v>
      </c>
      <c r="H343" t="s">
        <v>1036</v>
      </c>
      <c r="I343" t="s">
        <v>421</v>
      </c>
      <c r="J343">
        <v>1758591097.1</v>
      </c>
      <c r="K343">
        <f>(L343)/1000</f>
        <v>0</v>
      </c>
      <c r="L343">
        <f>1000*DL343*AJ343*(DH343-DI343)/(100*DA343*(1000-AJ343*DH343))</f>
        <v>0</v>
      </c>
      <c r="M343">
        <f>DL343*AJ343*(DG343-DF343*(1000-AJ343*DI343)/(1000-AJ343*DH343))/(100*DA343)</f>
        <v>0</v>
      </c>
      <c r="N343">
        <f>DF343 - IF(AJ343&gt;1, M343*DA343*100.0/(AL343), 0)</f>
        <v>0</v>
      </c>
      <c r="O343">
        <f>((U343-K343/2)*N343-M343)/(U343+K343/2)</f>
        <v>0</v>
      </c>
      <c r="P343">
        <f>O343*(DM343+DN343)/1000.0</f>
        <v>0</v>
      </c>
      <c r="Q343">
        <f>(DF343 - IF(AJ343&gt;1, M343*DA343*100.0/(AL343), 0))*(DM343+DN343)/1000.0</f>
        <v>0</v>
      </c>
      <c r="R343">
        <f>2.0/((1/T343-1/S343)+SIGN(T343)*SQRT((1/T343-1/S343)*(1/T343-1/S343) + 4*DB343/((DB343+1)*(DB343+1))*(2*1/T343*1/S343-1/S343*1/S343)))</f>
        <v>0</v>
      </c>
      <c r="S343">
        <f>IF(LEFT(DC343,1)&lt;&gt;"0",IF(LEFT(DC343,1)="1",3.0,DD343),$D$5+$E$5*(DT343*DM343/($K$5*1000))+$F$5*(DT343*DM343/($K$5*1000))*MAX(MIN(DA343,$J$5),$I$5)*MAX(MIN(DA343,$J$5),$I$5)+$G$5*MAX(MIN(DA343,$J$5),$I$5)*(DT343*DM343/($K$5*1000))+$H$5*(DT343*DM343/($K$5*1000))*(DT343*DM343/($K$5*1000)))</f>
        <v>0</v>
      </c>
      <c r="T343">
        <f>K343*(1000-(1000*0.61365*exp(17.502*X343/(240.97+X343))/(DM343+DN343)+DH343)/2)/(1000*0.61365*exp(17.502*X343/(240.97+X343))/(DM343+DN343)-DH343)</f>
        <v>0</v>
      </c>
      <c r="U343">
        <f>1/((DB343+1)/(R343/1.6)+1/(S343/1.37)) + DB343/((DB343+1)/(R343/1.6) + DB343/(S343/1.37))</f>
        <v>0</v>
      </c>
      <c r="V343">
        <f>(CW343*CZ343)</f>
        <v>0</v>
      </c>
      <c r="W343">
        <f>(DO343+(V343+2*0.95*5.67E-8*(((DO343+$B$7)+273)^4-(DO343+273)^4)-44100*K343)/(1.84*29.3*S343+8*0.95*5.67E-8*(DO343+273)^3))</f>
        <v>0</v>
      </c>
      <c r="X343">
        <f>($C$7*DP343+$D$7*DQ343+$E$7*W343)</f>
        <v>0</v>
      </c>
      <c r="Y343">
        <f>0.61365*exp(17.502*X343/(240.97+X343))</f>
        <v>0</v>
      </c>
      <c r="Z343">
        <f>(AA343/AB343*100)</f>
        <v>0</v>
      </c>
      <c r="AA343">
        <f>DH343*(DM343+DN343)/1000</f>
        <v>0</v>
      </c>
      <c r="AB343">
        <f>0.61365*exp(17.502*DO343/(240.97+DO343))</f>
        <v>0</v>
      </c>
      <c r="AC343">
        <f>(Y343-DH343*(DM343+DN343)/1000)</f>
        <v>0</v>
      </c>
      <c r="AD343">
        <f>(-K343*44100)</f>
        <v>0</v>
      </c>
      <c r="AE343">
        <f>2*29.3*S343*0.92*(DO343-X343)</f>
        <v>0</v>
      </c>
      <c r="AF343">
        <f>2*0.95*5.67E-8*(((DO343+$B$7)+273)^4-(X343+273)^4)</f>
        <v>0</v>
      </c>
      <c r="AG343">
        <f>V343+AF343+AD343+AE343</f>
        <v>0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MAX(0,($B$13+$C$13*DT343)/(1+$D$13*DT343)*DM343/(DO343+273)*$E$13)</f>
        <v>0</v>
      </c>
      <c r="AM343" t="s">
        <v>422</v>
      </c>
      <c r="AN343" t="s">
        <v>422</v>
      </c>
      <c r="AO343">
        <v>0</v>
      </c>
      <c r="AP343">
        <v>0</v>
      </c>
      <c r="AQ343">
        <f>1-AO343/AP343</f>
        <v>0</v>
      </c>
      <c r="AR343">
        <v>0</v>
      </c>
      <c r="AS343" t="s">
        <v>422</v>
      </c>
      <c r="AT343" t="s">
        <v>422</v>
      </c>
      <c r="AU343">
        <v>0</v>
      </c>
      <c r="AV343">
        <v>0</v>
      </c>
      <c r="AW343">
        <f>1-AU343/AV343</f>
        <v>0</v>
      </c>
      <c r="AX343">
        <v>0.5</v>
      </c>
      <c r="AY343">
        <f>CX343</f>
        <v>0</v>
      </c>
      <c r="AZ343">
        <f>M343</f>
        <v>0</v>
      </c>
      <c r="BA343">
        <f>AW343*AX343*AY343</f>
        <v>0</v>
      </c>
      <c r="BB343">
        <f>(AZ343-AR343)/AY343</f>
        <v>0</v>
      </c>
      <c r="BC343">
        <f>(AP343-AV343)/AV343</f>
        <v>0</v>
      </c>
      <c r="BD343">
        <f>AO343/(AQ343+AO343/AV343)</f>
        <v>0</v>
      </c>
      <c r="BE343" t="s">
        <v>422</v>
      </c>
      <c r="BF343">
        <v>0</v>
      </c>
      <c r="BG343">
        <f>IF(BF343&lt;&gt;0, BF343, BD343)</f>
        <v>0</v>
      </c>
      <c r="BH343">
        <f>1-BG343/AV343</f>
        <v>0</v>
      </c>
      <c r="BI343">
        <f>(AV343-AU343)/(AV343-BG343)</f>
        <v>0</v>
      </c>
      <c r="BJ343">
        <f>(AP343-AV343)/(AP343-BG343)</f>
        <v>0</v>
      </c>
      <c r="BK343">
        <f>(AV343-AU343)/(AV343-AO343)</f>
        <v>0</v>
      </c>
      <c r="BL343">
        <f>(AP343-AV343)/(AP343-AO343)</f>
        <v>0</v>
      </c>
      <c r="BM343">
        <f>(BI343*BG343/AU343)</f>
        <v>0</v>
      </c>
      <c r="BN343">
        <f>(1-BM343)</f>
        <v>0</v>
      </c>
      <c r="CW343">
        <f>$B$11*DU343+$C$11*DV343+$F$11*EG343*(1-EJ343)</f>
        <v>0</v>
      </c>
      <c r="CX343">
        <f>CW343*CY343</f>
        <v>0</v>
      </c>
      <c r="CY343">
        <f>($B$11*$D$9+$C$11*$D$9+$F$11*((ET343+EL343)/MAX(ET343+EL343+EU343, 0.1)*$I$9+EU343/MAX(ET343+EL343+EU343, 0.1)*$J$9))/($B$11+$C$11+$F$11)</f>
        <v>0</v>
      </c>
      <c r="CZ343">
        <f>($B$11*$K$9+$C$11*$K$9+$F$11*((ET343+EL343)/MAX(ET343+EL343+EU343, 0.1)*$P$9+EU343/MAX(ET343+EL343+EU343, 0.1)*$Q$9))/($B$11+$C$11+$F$11)</f>
        <v>0</v>
      </c>
      <c r="DA343">
        <v>1.1</v>
      </c>
      <c r="DB343">
        <v>0.5</v>
      </c>
      <c r="DC343" t="s">
        <v>423</v>
      </c>
      <c r="DD343">
        <v>2</v>
      </c>
      <c r="DE343">
        <v>1758591097.1</v>
      </c>
      <c r="DF343">
        <v>420.323666666667</v>
      </c>
      <c r="DG343">
        <v>419.89</v>
      </c>
      <c r="DH343">
        <v>24.3467333333333</v>
      </c>
      <c r="DI343">
        <v>24.2739</v>
      </c>
      <c r="DJ343">
        <v>418.159</v>
      </c>
      <c r="DK343">
        <v>23.9702333333333</v>
      </c>
      <c r="DL343">
        <v>500.106333333333</v>
      </c>
      <c r="DM343">
        <v>89.6455</v>
      </c>
      <c r="DN343">
        <v>0.0343531</v>
      </c>
      <c r="DO343">
        <v>30.3806333333333</v>
      </c>
      <c r="DP343">
        <v>29.9785666666667</v>
      </c>
      <c r="DQ343">
        <v>999.9</v>
      </c>
      <c r="DR343">
        <v>0</v>
      </c>
      <c r="DS343">
        <v>0</v>
      </c>
      <c r="DT343">
        <v>10025</v>
      </c>
      <c r="DU343">
        <v>0</v>
      </c>
      <c r="DV343">
        <v>0.285014</v>
      </c>
      <c r="DW343">
        <v>0.433380333333333</v>
      </c>
      <c r="DX343">
        <v>430.812333333333</v>
      </c>
      <c r="DY343">
        <v>430.336</v>
      </c>
      <c r="DZ343">
        <v>0.0728263666666667</v>
      </c>
      <c r="EA343">
        <v>419.89</v>
      </c>
      <c r="EB343">
        <v>24.2739</v>
      </c>
      <c r="EC343">
        <v>2.18257333333333</v>
      </c>
      <c r="ED343">
        <v>2.17604333333333</v>
      </c>
      <c r="EE343">
        <v>18.835</v>
      </c>
      <c r="EF343">
        <v>18.7870333333333</v>
      </c>
      <c r="EG343">
        <v>0.00500059</v>
      </c>
      <c r="EH343">
        <v>0</v>
      </c>
      <c r="EI343">
        <v>0</v>
      </c>
      <c r="EJ343">
        <v>0</v>
      </c>
      <c r="EK343">
        <v>107.8</v>
      </c>
      <c r="EL343">
        <v>0.00500059</v>
      </c>
      <c r="EM343">
        <v>-6.8</v>
      </c>
      <c r="EN343">
        <v>0.966666666666667</v>
      </c>
      <c r="EO343">
        <v>36.125</v>
      </c>
      <c r="EP343">
        <v>39.854</v>
      </c>
      <c r="EQ343">
        <v>37.583</v>
      </c>
      <c r="ER343">
        <v>40.2496666666667</v>
      </c>
      <c r="ES343">
        <v>38.5</v>
      </c>
      <c r="ET343">
        <v>0</v>
      </c>
      <c r="EU343">
        <v>0</v>
      </c>
      <c r="EV343">
        <v>0</v>
      </c>
      <c r="EW343">
        <v>1758591100.4</v>
      </c>
      <c r="EX343">
        <v>0</v>
      </c>
      <c r="EY343">
        <v>104.884615384615</v>
      </c>
      <c r="EZ343">
        <v>-1.75042728831177</v>
      </c>
      <c r="FA343">
        <v>-14.5367522911625</v>
      </c>
      <c r="FB343">
        <v>-7.79230769230769</v>
      </c>
      <c r="FC343">
        <v>15</v>
      </c>
      <c r="FD343">
        <v>0</v>
      </c>
      <c r="FE343" t="s">
        <v>424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0.410566047619048</v>
      </c>
      <c r="FR343">
        <v>0.256765090909091</v>
      </c>
      <c r="FS343">
        <v>0.036216108634374</v>
      </c>
      <c r="FT343">
        <v>1</v>
      </c>
      <c r="FU343">
        <v>105.323529411765</v>
      </c>
      <c r="FV343">
        <v>-19.9205500770427</v>
      </c>
      <c r="FW343">
        <v>5.91245240366513</v>
      </c>
      <c r="FX343">
        <v>-1</v>
      </c>
      <c r="FY343">
        <v>0.0646846333333333</v>
      </c>
      <c r="FZ343">
        <v>0.0796967376623377</v>
      </c>
      <c r="GA343">
        <v>0.00835939036153402</v>
      </c>
      <c r="GB343">
        <v>1</v>
      </c>
      <c r="GC343">
        <v>2</v>
      </c>
      <c r="GD343">
        <v>2</v>
      </c>
      <c r="GE343" t="s">
        <v>425</v>
      </c>
      <c r="GF343">
        <v>3.13296</v>
      </c>
      <c r="GG343">
        <v>2.71238</v>
      </c>
      <c r="GH343">
        <v>0.0885517</v>
      </c>
      <c r="GI343">
        <v>0.0889687</v>
      </c>
      <c r="GJ343">
        <v>0.102947</v>
      </c>
      <c r="GK343">
        <v>0.103434</v>
      </c>
      <c r="GL343">
        <v>34288.4</v>
      </c>
      <c r="GM343">
        <v>36684.9</v>
      </c>
      <c r="GN343">
        <v>34041</v>
      </c>
      <c r="GO343">
        <v>36463.3</v>
      </c>
      <c r="GP343">
        <v>43142.2</v>
      </c>
      <c r="GQ343">
        <v>46933.4</v>
      </c>
      <c r="GR343">
        <v>53121.4</v>
      </c>
      <c r="GS343">
        <v>58281.5</v>
      </c>
      <c r="GT343">
        <v>1.9448</v>
      </c>
      <c r="GU343">
        <v>1.65558</v>
      </c>
      <c r="GV343">
        <v>0.0751391</v>
      </c>
      <c r="GW343">
        <v>0</v>
      </c>
      <c r="GX343">
        <v>28.7494</v>
      </c>
      <c r="GY343">
        <v>999.9</v>
      </c>
      <c r="GZ343">
        <v>60.609</v>
      </c>
      <c r="HA343">
        <v>30.655</v>
      </c>
      <c r="HB343">
        <v>29.9071</v>
      </c>
      <c r="HC343">
        <v>54.785</v>
      </c>
      <c r="HD343">
        <v>45.4848</v>
      </c>
      <c r="HE343">
        <v>1</v>
      </c>
      <c r="HF343">
        <v>0.128852</v>
      </c>
      <c r="HG343">
        <v>-1.19846</v>
      </c>
      <c r="HH343">
        <v>20.1288</v>
      </c>
      <c r="HI343">
        <v>5.19782</v>
      </c>
      <c r="HJ343">
        <v>12.004</v>
      </c>
      <c r="HK343">
        <v>4.9739</v>
      </c>
      <c r="HL343">
        <v>3.294</v>
      </c>
      <c r="HM343">
        <v>9999</v>
      </c>
      <c r="HN343">
        <v>999.9</v>
      </c>
      <c r="HO343">
        <v>9999</v>
      </c>
      <c r="HP343">
        <v>9999</v>
      </c>
      <c r="HQ343">
        <v>1.86325</v>
      </c>
      <c r="HR343">
        <v>1.86812</v>
      </c>
      <c r="HS343">
        <v>1.86784</v>
      </c>
      <c r="HT343">
        <v>1.86905</v>
      </c>
      <c r="HU343">
        <v>1.86986</v>
      </c>
      <c r="HV343">
        <v>1.86596</v>
      </c>
      <c r="HW343">
        <v>1.86695</v>
      </c>
      <c r="HX343">
        <v>1.86842</v>
      </c>
      <c r="HY343">
        <v>5</v>
      </c>
      <c r="HZ343">
        <v>0</v>
      </c>
      <c r="IA343">
        <v>0</v>
      </c>
      <c r="IB343">
        <v>0</v>
      </c>
      <c r="IC343" t="s">
        <v>426</v>
      </c>
      <c r="ID343" t="s">
        <v>427</v>
      </c>
      <c r="IE343" t="s">
        <v>428</v>
      </c>
      <c r="IF343" t="s">
        <v>428</v>
      </c>
      <c r="IG343" t="s">
        <v>428</v>
      </c>
      <c r="IH343" t="s">
        <v>428</v>
      </c>
      <c r="II343">
        <v>0</v>
      </c>
      <c r="IJ343">
        <v>100</v>
      </c>
      <c r="IK343">
        <v>100</v>
      </c>
      <c r="IL343">
        <v>2.165</v>
      </c>
      <c r="IM343">
        <v>0.3765</v>
      </c>
      <c r="IN343">
        <v>0.725814700763697</v>
      </c>
      <c r="IO343">
        <v>0.00362048344270013</v>
      </c>
      <c r="IP343">
        <v>-5.06934738496834e-07</v>
      </c>
      <c r="IQ343">
        <v>1.8318064437723e-10</v>
      </c>
      <c r="IR343">
        <v>-0.101343419155985</v>
      </c>
      <c r="IS343">
        <v>-0.0180113055313949</v>
      </c>
      <c r="IT343">
        <v>0.00213158163258544</v>
      </c>
      <c r="IU343">
        <v>-2.28843148016446e-05</v>
      </c>
      <c r="IV343">
        <v>5</v>
      </c>
      <c r="IW343">
        <v>2442</v>
      </c>
      <c r="IX343">
        <v>1</v>
      </c>
      <c r="IY343">
        <v>27</v>
      </c>
      <c r="IZ343">
        <v>29309851.7</v>
      </c>
      <c r="JA343">
        <v>29309851.7</v>
      </c>
      <c r="JB343">
        <v>0.947266</v>
      </c>
      <c r="JC343">
        <v>2.60986</v>
      </c>
      <c r="JD343">
        <v>1.54785</v>
      </c>
      <c r="JE343">
        <v>2.31812</v>
      </c>
      <c r="JF343">
        <v>1.64673</v>
      </c>
      <c r="JG343">
        <v>2.36084</v>
      </c>
      <c r="JH343">
        <v>33.9187</v>
      </c>
      <c r="JI343">
        <v>24.2188</v>
      </c>
      <c r="JJ343">
        <v>18</v>
      </c>
      <c r="JK343">
        <v>505.132</v>
      </c>
      <c r="JL343">
        <v>334.766</v>
      </c>
      <c r="JM343">
        <v>30.8238</v>
      </c>
      <c r="JN343">
        <v>29.0285</v>
      </c>
      <c r="JO343">
        <v>30.0001</v>
      </c>
      <c r="JP343">
        <v>28.9756</v>
      </c>
      <c r="JQ343">
        <v>28.9267</v>
      </c>
      <c r="JR343">
        <v>18.9897</v>
      </c>
      <c r="JS343">
        <v>24.2331</v>
      </c>
      <c r="JT343">
        <v>86.0734</v>
      </c>
      <c r="JU343">
        <v>30.8416</v>
      </c>
      <c r="JV343">
        <v>419.9</v>
      </c>
      <c r="JW343">
        <v>24.3189</v>
      </c>
      <c r="JX343">
        <v>96.551</v>
      </c>
      <c r="JY343">
        <v>94.4256</v>
      </c>
    </row>
    <row r="344" spans="1:285">
      <c r="A344">
        <v>328</v>
      </c>
      <c r="B344">
        <v>1758591103.1</v>
      </c>
      <c r="C344">
        <v>7563</v>
      </c>
      <c r="D344" t="s">
        <v>1089</v>
      </c>
      <c r="E344" t="s">
        <v>1090</v>
      </c>
      <c r="F344">
        <v>5</v>
      </c>
      <c r="G344" t="s">
        <v>419</v>
      </c>
      <c r="H344" t="s">
        <v>1036</v>
      </c>
      <c r="I344" t="s">
        <v>421</v>
      </c>
      <c r="J344">
        <v>1758591100.6</v>
      </c>
      <c r="K344">
        <f>(L344)/1000</f>
        <v>0</v>
      </c>
      <c r="L344">
        <f>1000*DL344*AJ344*(DH344-DI344)/(100*DA344*(1000-AJ344*DH344))</f>
        <v>0</v>
      </c>
      <c r="M344">
        <f>DL344*AJ344*(DG344-DF344*(1000-AJ344*DI344)/(1000-AJ344*DH344))/(100*DA344)</f>
        <v>0</v>
      </c>
      <c r="N344">
        <f>DF344 - IF(AJ344&gt;1, M344*DA344*100.0/(AL344), 0)</f>
        <v>0</v>
      </c>
      <c r="O344">
        <f>((U344-K344/2)*N344-M344)/(U344+K344/2)</f>
        <v>0</v>
      </c>
      <c r="P344">
        <f>O344*(DM344+DN344)/1000.0</f>
        <v>0</v>
      </c>
      <c r="Q344">
        <f>(DF344 - IF(AJ344&gt;1, M344*DA344*100.0/(AL344), 0))*(DM344+DN344)/1000.0</f>
        <v>0</v>
      </c>
      <c r="R344">
        <f>2.0/((1/T344-1/S344)+SIGN(T344)*SQRT((1/T344-1/S344)*(1/T344-1/S344) + 4*DB344/((DB344+1)*(DB344+1))*(2*1/T344*1/S344-1/S344*1/S344)))</f>
        <v>0</v>
      </c>
      <c r="S344">
        <f>IF(LEFT(DC344,1)&lt;&gt;"0",IF(LEFT(DC344,1)="1",3.0,DD344),$D$5+$E$5*(DT344*DM344/($K$5*1000))+$F$5*(DT344*DM344/($K$5*1000))*MAX(MIN(DA344,$J$5),$I$5)*MAX(MIN(DA344,$J$5),$I$5)+$G$5*MAX(MIN(DA344,$J$5),$I$5)*(DT344*DM344/($K$5*1000))+$H$5*(DT344*DM344/($K$5*1000))*(DT344*DM344/($K$5*1000)))</f>
        <v>0</v>
      </c>
      <c r="T344">
        <f>K344*(1000-(1000*0.61365*exp(17.502*X344/(240.97+X344))/(DM344+DN344)+DH344)/2)/(1000*0.61365*exp(17.502*X344/(240.97+X344))/(DM344+DN344)-DH344)</f>
        <v>0</v>
      </c>
      <c r="U344">
        <f>1/((DB344+1)/(R344/1.6)+1/(S344/1.37)) + DB344/((DB344+1)/(R344/1.6) + DB344/(S344/1.37))</f>
        <v>0</v>
      </c>
      <c r="V344">
        <f>(CW344*CZ344)</f>
        <v>0</v>
      </c>
      <c r="W344">
        <f>(DO344+(V344+2*0.95*5.67E-8*(((DO344+$B$7)+273)^4-(DO344+273)^4)-44100*K344)/(1.84*29.3*S344+8*0.95*5.67E-8*(DO344+273)^3))</f>
        <v>0</v>
      </c>
      <c r="X344">
        <f>($C$7*DP344+$D$7*DQ344+$E$7*W344)</f>
        <v>0</v>
      </c>
      <c r="Y344">
        <f>0.61365*exp(17.502*X344/(240.97+X344))</f>
        <v>0</v>
      </c>
      <c r="Z344">
        <f>(AA344/AB344*100)</f>
        <v>0</v>
      </c>
      <c r="AA344">
        <f>DH344*(DM344+DN344)/1000</f>
        <v>0</v>
      </c>
      <c r="AB344">
        <f>0.61365*exp(17.502*DO344/(240.97+DO344))</f>
        <v>0</v>
      </c>
      <c r="AC344">
        <f>(Y344-DH344*(DM344+DN344)/1000)</f>
        <v>0</v>
      </c>
      <c r="AD344">
        <f>(-K344*44100)</f>
        <v>0</v>
      </c>
      <c r="AE344">
        <f>2*29.3*S344*0.92*(DO344-X344)</f>
        <v>0</v>
      </c>
      <c r="AF344">
        <f>2*0.95*5.67E-8*(((DO344+$B$7)+273)^4-(X344+273)^4)</f>
        <v>0</v>
      </c>
      <c r="AG344">
        <f>V344+AF344+AD344+AE344</f>
        <v>0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MAX(0,($B$13+$C$13*DT344)/(1+$D$13*DT344)*DM344/(DO344+273)*$E$13)</f>
        <v>0</v>
      </c>
      <c r="AM344" t="s">
        <v>422</v>
      </c>
      <c r="AN344" t="s">
        <v>422</v>
      </c>
      <c r="AO344">
        <v>0</v>
      </c>
      <c r="AP344">
        <v>0</v>
      </c>
      <c r="AQ344">
        <f>1-AO344/AP344</f>
        <v>0</v>
      </c>
      <c r="AR344">
        <v>0</v>
      </c>
      <c r="AS344" t="s">
        <v>422</v>
      </c>
      <c r="AT344" t="s">
        <v>422</v>
      </c>
      <c r="AU344">
        <v>0</v>
      </c>
      <c r="AV344">
        <v>0</v>
      </c>
      <c r="AW344">
        <f>1-AU344/AV344</f>
        <v>0</v>
      </c>
      <c r="AX344">
        <v>0.5</v>
      </c>
      <c r="AY344">
        <f>CX344</f>
        <v>0</v>
      </c>
      <c r="AZ344">
        <f>M344</f>
        <v>0</v>
      </c>
      <c r="BA344">
        <f>AW344*AX344*AY344</f>
        <v>0</v>
      </c>
      <c r="BB344">
        <f>(AZ344-AR344)/AY344</f>
        <v>0</v>
      </c>
      <c r="BC344">
        <f>(AP344-AV344)/AV344</f>
        <v>0</v>
      </c>
      <c r="BD344">
        <f>AO344/(AQ344+AO344/AV344)</f>
        <v>0</v>
      </c>
      <c r="BE344" t="s">
        <v>422</v>
      </c>
      <c r="BF344">
        <v>0</v>
      </c>
      <c r="BG344">
        <f>IF(BF344&lt;&gt;0, BF344, BD344)</f>
        <v>0</v>
      </c>
      <c r="BH344">
        <f>1-BG344/AV344</f>
        <v>0</v>
      </c>
      <c r="BI344">
        <f>(AV344-AU344)/(AV344-BG344)</f>
        <v>0</v>
      </c>
      <c r="BJ344">
        <f>(AP344-AV344)/(AP344-BG344)</f>
        <v>0</v>
      </c>
      <c r="BK344">
        <f>(AV344-AU344)/(AV344-AO344)</f>
        <v>0</v>
      </c>
      <c r="BL344">
        <f>(AP344-AV344)/(AP344-AO344)</f>
        <v>0</v>
      </c>
      <c r="BM344">
        <f>(BI344*BG344/AU344)</f>
        <v>0</v>
      </c>
      <c r="BN344">
        <f>(1-BM344)</f>
        <v>0</v>
      </c>
      <c r="CW344">
        <f>$B$11*DU344+$C$11*DV344+$F$11*EG344*(1-EJ344)</f>
        <v>0</v>
      </c>
      <c r="CX344">
        <f>CW344*CY344</f>
        <v>0</v>
      </c>
      <c r="CY344">
        <f>($B$11*$D$9+$C$11*$D$9+$F$11*((ET344+EL344)/MAX(ET344+EL344+EU344, 0.1)*$I$9+EU344/MAX(ET344+EL344+EU344, 0.1)*$J$9))/($B$11+$C$11+$F$11)</f>
        <v>0</v>
      </c>
      <c r="CZ344">
        <f>($B$11*$K$9+$C$11*$K$9+$F$11*((ET344+EL344)/MAX(ET344+EL344+EU344, 0.1)*$P$9+EU344/MAX(ET344+EL344+EU344, 0.1)*$Q$9))/($B$11+$C$11+$F$11)</f>
        <v>0</v>
      </c>
      <c r="DA344">
        <v>1.1</v>
      </c>
      <c r="DB344">
        <v>0.5</v>
      </c>
      <c r="DC344" t="s">
        <v>423</v>
      </c>
      <c r="DD344">
        <v>2</v>
      </c>
      <c r="DE344">
        <v>1758591100.6</v>
      </c>
      <c r="DF344">
        <v>420.314</v>
      </c>
      <c r="DG344">
        <v>419.869</v>
      </c>
      <c r="DH344">
        <v>24.347</v>
      </c>
      <c r="DI344">
        <v>24.27255</v>
      </c>
      <c r="DJ344">
        <v>418.149</v>
      </c>
      <c r="DK344">
        <v>23.9705</v>
      </c>
      <c r="DL344">
        <v>499.996</v>
      </c>
      <c r="DM344">
        <v>89.64355</v>
      </c>
      <c r="DN344">
        <v>0.03449935</v>
      </c>
      <c r="DO344">
        <v>30.3803</v>
      </c>
      <c r="DP344">
        <v>29.9733</v>
      </c>
      <c r="DQ344">
        <v>999.9</v>
      </c>
      <c r="DR344">
        <v>0</v>
      </c>
      <c r="DS344">
        <v>0</v>
      </c>
      <c r="DT344">
        <v>9994.675</v>
      </c>
      <c r="DU344">
        <v>0</v>
      </c>
      <c r="DV344">
        <v>0.2827155</v>
      </c>
      <c r="DW344">
        <v>0.444534</v>
      </c>
      <c r="DX344">
        <v>430.802</v>
      </c>
      <c r="DY344">
        <v>430.3135</v>
      </c>
      <c r="DZ344">
        <v>0.07444475</v>
      </c>
      <c r="EA344">
        <v>419.869</v>
      </c>
      <c r="EB344">
        <v>24.27255</v>
      </c>
      <c r="EC344">
        <v>2.18255</v>
      </c>
      <c r="ED344">
        <v>2.175875</v>
      </c>
      <c r="EE344">
        <v>18.8348</v>
      </c>
      <c r="EF344">
        <v>18.7858</v>
      </c>
      <c r="EG344">
        <v>0.00500059</v>
      </c>
      <c r="EH344">
        <v>0</v>
      </c>
      <c r="EI344">
        <v>0</v>
      </c>
      <c r="EJ344">
        <v>0</v>
      </c>
      <c r="EK344">
        <v>112.4</v>
      </c>
      <c r="EL344">
        <v>0.00500059</v>
      </c>
      <c r="EM344">
        <v>-1.9</v>
      </c>
      <c r="EN344">
        <v>2.1</v>
      </c>
      <c r="EO344">
        <v>36.0935</v>
      </c>
      <c r="EP344">
        <v>39.781</v>
      </c>
      <c r="EQ344">
        <v>37.562</v>
      </c>
      <c r="ER344">
        <v>40.1245</v>
      </c>
      <c r="ES344">
        <v>38.4685</v>
      </c>
      <c r="ET344">
        <v>0</v>
      </c>
      <c r="EU344">
        <v>0</v>
      </c>
      <c r="EV344">
        <v>0</v>
      </c>
      <c r="EW344">
        <v>1758591102.2</v>
      </c>
      <c r="EX344">
        <v>0</v>
      </c>
      <c r="EY344">
        <v>105.592</v>
      </c>
      <c r="EZ344">
        <v>-1.43846155129936</v>
      </c>
      <c r="FA344">
        <v>3.16923065368945</v>
      </c>
      <c r="FB344">
        <v>-9.076</v>
      </c>
      <c r="FC344">
        <v>15</v>
      </c>
      <c r="FD344">
        <v>0</v>
      </c>
      <c r="FE344" t="s">
        <v>424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0.4194748</v>
      </c>
      <c r="FR344">
        <v>0.224208270676692</v>
      </c>
      <c r="FS344">
        <v>0.0329121988700239</v>
      </c>
      <c r="FT344">
        <v>1</v>
      </c>
      <c r="FU344">
        <v>105.347058823529</v>
      </c>
      <c r="FV344">
        <v>-8.10389612071887</v>
      </c>
      <c r="FW344">
        <v>5.92503339747935</v>
      </c>
      <c r="FX344">
        <v>-1</v>
      </c>
      <c r="FY344">
        <v>0.06686229</v>
      </c>
      <c r="FZ344">
        <v>0.0661748842105263</v>
      </c>
      <c r="GA344">
        <v>0.00659285439016364</v>
      </c>
      <c r="GB344">
        <v>1</v>
      </c>
      <c r="GC344">
        <v>2</v>
      </c>
      <c r="GD344">
        <v>2</v>
      </c>
      <c r="GE344" t="s">
        <v>425</v>
      </c>
      <c r="GF344">
        <v>3.13291</v>
      </c>
      <c r="GG344">
        <v>2.7125</v>
      </c>
      <c r="GH344">
        <v>0.0885491</v>
      </c>
      <c r="GI344">
        <v>0.0889841</v>
      </c>
      <c r="GJ344">
        <v>0.102943</v>
      </c>
      <c r="GK344">
        <v>0.103423</v>
      </c>
      <c r="GL344">
        <v>34288.8</v>
      </c>
      <c r="GM344">
        <v>36684.2</v>
      </c>
      <c r="GN344">
        <v>34041.2</v>
      </c>
      <c r="GO344">
        <v>36463.1</v>
      </c>
      <c r="GP344">
        <v>43142.6</v>
      </c>
      <c r="GQ344">
        <v>46933.9</v>
      </c>
      <c r="GR344">
        <v>53121.6</v>
      </c>
      <c r="GS344">
        <v>58281.4</v>
      </c>
      <c r="GT344">
        <v>1.94482</v>
      </c>
      <c r="GU344">
        <v>1.65558</v>
      </c>
      <c r="GV344">
        <v>0.0751391</v>
      </c>
      <c r="GW344">
        <v>0</v>
      </c>
      <c r="GX344">
        <v>28.7486</v>
      </c>
      <c r="GY344">
        <v>999.9</v>
      </c>
      <c r="GZ344">
        <v>60.609</v>
      </c>
      <c r="HA344">
        <v>30.635</v>
      </c>
      <c r="HB344">
        <v>29.8739</v>
      </c>
      <c r="HC344">
        <v>54.645</v>
      </c>
      <c r="HD344">
        <v>45.625</v>
      </c>
      <c r="HE344">
        <v>1</v>
      </c>
      <c r="HF344">
        <v>0.128814</v>
      </c>
      <c r="HG344">
        <v>-1.22062</v>
      </c>
      <c r="HH344">
        <v>20.1286</v>
      </c>
      <c r="HI344">
        <v>5.19827</v>
      </c>
      <c r="HJ344">
        <v>12.004</v>
      </c>
      <c r="HK344">
        <v>4.97395</v>
      </c>
      <c r="HL344">
        <v>3.294</v>
      </c>
      <c r="HM344">
        <v>9999</v>
      </c>
      <c r="HN344">
        <v>999.9</v>
      </c>
      <c r="HO344">
        <v>9999</v>
      </c>
      <c r="HP344">
        <v>9999</v>
      </c>
      <c r="HQ344">
        <v>1.86325</v>
      </c>
      <c r="HR344">
        <v>1.86812</v>
      </c>
      <c r="HS344">
        <v>1.86784</v>
      </c>
      <c r="HT344">
        <v>1.86905</v>
      </c>
      <c r="HU344">
        <v>1.86984</v>
      </c>
      <c r="HV344">
        <v>1.86598</v>
      </c>
      <c r="HW344">
        <v>1.86695</v>
      </c>
      <c r="HX344">
        <v>1.86842</v>
      </c>
      <c r="HY344">
        <v>5</v>
      </c>
      <c r="HZ344">
        <v>0</v>
      </c>
      <c r="IA344">
        <v>0</v>
      </c>
      <c r="IB344">
        <v>0</v>
      </c>
      <c r="IC344" t="s">
        <v>426</v>
      </c>
      <c r="ID344" t="s">
        <v>427</v>
      </c>
      <c r="IE344" t="s">
        <v>428</v>
      </c>
      <c r="IF344" t="s">
        <v>428</v>
      </c>
      <c r="IG344" t="s">
        <v>428</v>
      </c>
      <c r="IH344" t="s">
        <v>428</v>
      </c>
      <c r="II344">
        <v>0</v>
      </c>
      <c r="IJ344">
        <v>100</v>
      </c>
      <c r="IK344">
        <v>100</v>
      </c>
      <c r="IL344">
        <v>2.165</v>
      </c>
      <c r="IM344">
        <v>0.3765</v>
      </c>
      <c r="IN344">
        <v>0.725814700763697</v>
      </c>
      <c r="IO344">
        <v>0.00362048344270013</v>
      </c>
      <c r="IP344">
        <v>-5.06934738496834e-07</v>
      </c>
      <c r="IQ344">
        <v>1.8318064437723e-10</v>
      </c>
      <c r="IR344">
        <v>-0.101343419155985</v>
      </c>
      <c r="IS344">
        <v>-0.0180113055313949</v>
      </c>
      <c r="IT344">
        <v>0.00213158163258544</v>
      </c>
      <c r="IU344">
        <v>-2.28843148016446e-05</v>
      </c>
      <c r="IV344">
        <v>5</v>
      </c>
      <c r="IW344">
        <v>2442</v>
      </c>
      <c r="IX344">
        <v>1</v>
      </c>
      <c r="IY344">
        <v>27</v>
      </c>
      <c r="IZ344">
        <v>29309851.7</v>
      </c>
      <c r="JA344">
        <v>29309851.7</v>
      </c>
      <c r="JB344">
        <v>0.947266</v>
      </c>
      <c r="JC344">
        <v>2.60986</v>
      </c>
      <c r="JD344">
        <v>1.54785</v>
      </c>
      <c r="JE344">
        <v>2.31812</v>
      </c>
      <c r="JF344">
        <v>1.64673</v>
      </c>
      <c r="JG344">
        <v>2.33398</v>
      </c>
      <c r="JH344">
        <v>33.9413</v>
      </c>
      <c r="JI344">
        <v>24.2188</v>
      </c>
      <c r="JJ344">
        <v>18</v>
      </c>
      <c r="JK344">
        <v>505.148</v>
      </c>
      <c r="JL344">
        <v>334.766</v>
      </c>
      <c r="JM344">
        <v>30.8284</v>
      </c>
      <c r="JN344">
        <v>29.0273</v>
      </c>
      <c r="JO344">
        <v>30</v>
      </c>
      <c r="JP344">
        <v>28.9756</v>
      </c>
      <c r="JQ344">
        <v>28.9267</v>
      </c>
      <c r="JR344">
        <v>18.988</v>
      </c>
      <c r="JS344">
        <v>24.2331</v>
      </c>
      <c r="JT344">
        <v>86.0734</v>
      </c>
      <c r="JU344">
        <v>30.8416</v>
      </c>
      <c r="JV344">
        <v>419.9</v>
      </c>
      <c r="JW344">
        <v>24.3189</v>
      </c>
      <c r="JX344">
        <v>96.5515</v>
      </c>
      <c r="JY344">
        <v>94.4254</v>
      </c>
    </row>
    <row r="345" spans="1:285">
      <c r="A345">
        <v>329</v>
      </c>
      <c r="B345">
        <v>1758591105.1</v>
      </c>
      <c r="C345">
        <v>7565</v>
      </c>
      <c r="D345" t="s">
        <v>1091</v>
      </c>
      <c r="E345" t="s">
        <v>1092</v>
      </c>
      <c r="F345">
        <v>5</v>
      </c>
      <c r="G345" t="s">
        <v>419</v>
      </c>
      <c r="H345" t="s">
        <v>1036</v>
      </c>
      <c r="I345" t="s">
        <v>421</v>
      </c>
      <c r="J345">
        <v>1758591101.76667</v>
      </c>
      <c r="K345">
        <f>(L345)/1000</f>
        <v>0</v>
      </c>
      <c r="L345">
        <f>1000*DL345*AJ345*(DH345-DI345)/(100*DA345*(1000-AJ345*DH345))</f>
        <v>0</v>
      </c>
      <c r="M345">
        <f>DL345*AJ345*(DG345-DF345*(1000-AJ345*DI345)/(1000-AJ345*DH345))/(100*DA345)</f>
        <v>0</v>
      </c>
      <c r="N345">
        <f>DF345 - IF(AJ345&gt;1, M345*DA345*100.0/(AL345), 0)</f>
        <v>0</v>
      </c>
      <c r="O345">
        <f>((U345-K345/2)*N345-M345)/(U345+K345/2)</f>
        <v>0</v>
      </c>
      <c r="P345">
        <f>O345*(DM345+DN345)/1000.0</f>
        <v>0</v>
      </c>
      <c r="Q345">
        <f>(DF345 - IF(AJ345&gt;1, M345*DA345*100.0/(AL345), 0))*(DM345+DN345)/1000.0</f>
        <v>0</v>
      </c>
      <c r="R345">
        <f>2.0/((1/T345-1/S345)+SIGN(T345)*SQRT((1/T345-1/S345)*(1/T345-1/S345) + 4*DB345/((DB345+1)*(DB345+1))*(2*1/T345*1/S345-1/S345*1/S345)))</f>
        <v>0</v>
      </c>
      <c r="S345">
        <f>IF(LEFT(DC345,1)&lt;&gt;"0",IF(LEFT(DC345,1)="1",3.0,DD345),$D$5+$E$5*(DT345*DM345/($K$5*1000))+$F$5*(DT345*DM345/($K$5*1000))*MAX(MIN(DA345,$J$5),$I$5)*MAX(MIN(DA345,$J$5),$I$5)+$G$5*MAX(MIN(DA345,$J$5),$I$5)*(DT345*DM345/($K$5*1000))+$H$5*(DT345*DM345/($K$5*1000))*(DT345*DM345/($K$5*1000)))</f>
        <v>0</v>
      </c>
      <c r="T345">
        <f>K345*(1000-(1000*0.61365*exp(17.502*X345/(240.97+X345))/(DM345+DN345)+DH345)/2)/(1000*0.61365*exp(17.502*X345/(240.97+X345))/(DM345+DN345)-DH345)</f>
        <v>0</v>
      </c>
      <c r="U345">
        <f>1/((DB345+1)/(R345/1.6)+1/(S345/1.37)) + DB345/((DB345+1)/(R345/1.6) + DB345/(S345/1.37))</f>
        <v>0</v>
      </c>
      <c r="V345">
        <f>(CW345*CZ345)</f>
        <v>0</v>
      </c>
      <c r="W345">
        <f>(DO345+(V345+2*0.95*5.67E-8*(((DO345+$B$7)+273)^4-(DO345+273)^4)-44100*K345)/(1.84*29.3*S345+8*0.95*5.67E-8*(DO345+273)^3))</f>
        <v>0</v>
      </c>
      <c r="X345">
        <f>($C$7*DP345+$D$7*DQ345+$E$7*W345)</f>
        <v>0</v>
      </c>
      <c r="Y345">
        <f>0.61365*exp(17.502*X345/(240.97+X345))</f>
        <v>0</v>
      </c>
      <c r="Z345">
        <f>(AA345/AB345*100)</f>
        <v>0</v>
      </c>
      <c r="AA345">
        <f>DH345*(DM345+DN345)/1000</f>
        <v>0</v>
      </c>
      <c r="AB345">
        <f>0.61365*exp(17.502*DO345/(240.97+DO345))</f>
        <v>0</v>
      </c>
      <c r="AC345">
        <f>(Y345-DH345*(DM345+DN345)/1000)</f>
        <v>0</v>
      </c>
      <c r="AD345">
        <f>(-K345*44100)</f>
        <v>0</v>
      </c>
      <c r="AE345">
        <f>2*29.3*S345*0.92*(DO345-X345)</f>
        <v>0</v>
      </c>
      <c r="AF345">
        <f>2*0.95*5.67E-8*(((DO345+$B$7)+273)^4-(X345+273)^4)</f>
        <v>0</v>
      </c>
      <c r="AG345">
        <f>V345+AF345+AD345+AE345</f>
        <v>0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MAX(0,($B$13+$C$13*DT345)/(1+$D$13*DT345)*DM345/(DO345+273)*$E$13)</f>
        <v>0</v>
      </c>
      <c r="AM345" t="s">
        <v>422</v>
      </c>
      <c r="AN345" t="s">
        <v>422</v>
      </c>
      <c r="AO345">
        <v>0</v>
      </c>
      <c r="AP345">
        <v>0</v>
      </c>
      <c r="AQ345">
        <f>1-AO345/AP345</f>
        <v>0</v>
      </c>
      <c r="AR345">
        <v>0</v>
      </c>
      <c r="AS345" t="s">
        <v>422</v>
      </c>
      <c r="AT345" t="s">
        <v>422</v>
      </c>
      <c r="AU345">
        <v>0</v>
      </c>
      <c r="AV345">
        <v>0</v>
      </c>
      <c r="AW345">
        <f>1-AU345/AV345</f>
        <v>0</v>
      </c>
      <c r="AX345">
        <v>0.5</v>
      </c>
      <c r="AY345">
        <f>CX345</f>
        <v>0</v>
      </c>
      <c r="AZ345">
        <f>M345</f>
        <v>0</v>
      </c>
      <c r="BA345">
        <f>AW345*AX345*AY345</f>
        <v>0</v>
      </c>
      <c r="BB345">
        <f>(AZ345-AR345)/AY345</f>
        <v>0</v>
      </c>
      <c r="BC345">
        <f>(AP345-AV345)/AV345</f>
        <v>0</v>
      </c>
      <c r="BD345">
        <f>AO345/(AQ345+AO345/AV345)</f>
        <v>0</v>
      </c>
      <c r="BE345" t="s">
        <v>422</v>
      </c>
      <c r="BF345">
        <v>0</v>
      </c>
      <c r="BG345">
        <f>IF(BF345&lt;&gt;0, BF345, BD345)</f>
        <v>0</v>
      </c>
      <c r="BH345">
        <f>1-BG345/AV345</f>
        <v>0</v>
      </c>
      <c r="BI345">
        <f>(AV345-AU345)/(AV345-BG345)</f>
        <v>0</v>
      </c>
      <c r="BJ345">
        <f>(AP345-AV345)/(AP345-BG345)</f>
        <v>0</v>
      </c>
      <c r="BK345">
        <f>(AV345-AU345)/(AV345-AO345)</f>
        <v>0</v>
      </c>
      <c r="BL345">
        <f>(AP345-AV345)/(AP345-AO345)</f>
        <v>0</v>
      </c>
      <c r="BM345">
        <f>(BI345*BG345/AU345)</f>
        <v>0</v>
      </c>
      <c r="BN345">
        <f>(1-BM345)</f>
        <v>0</v>
      </c>
      <c r="CW345">
        <f>$B$11*DU345+$C$11*DV345+$F$11*EG345*(1-EJ345)</f>
        <v>0</v>
      </c>
      <c r="CX345">
        <f>CW345*CY345</f>
        <v>0</v>
      </c>
      <c r="CY345">
        <f>($B$11*$D$9+$C$11*$D$9+$F$11*((ET345+EL345)/MAX(ET345+EL345+EU345, 0.1)*$I$9+EU345/MAX(ET345+EL345+EU345, 0.1)*$J$9))/($B$11+$C$11+$F$11)</f>
        <v>0</v>
      </c>
      <c r="CZ345">
        <f>($B$11*$K$9+$C$11*$K$9+$F$11*((ET345+EL345)/MAX(ET345+EL345+EU345, 0.1)*$P$9+EU345/MAX(ET345+EL345+EU345, 0.1)*$Q$9))/($B$11+$C$11+$F$11)</f>
        <v>0</v>
      </c>
      <c r="DA345">
        <v>1.1</v>
      </c>
      <c r="DB345">
        <v>0.5</v>
      </c>
      <c r="DC345" t="s">
        <v>423</v>
      </c>
      <c r="DD345">
        <v>2</v>
      </c>
      <c r="DE345">
        <v>1758591101.76667</v>
      </c>
      <c r="DF345">
        <v>420.318</v>
      </c>
      <c r="DG345">
        <v>419.897666666667</v>
      </c>
      <c r="DH345">
        <v>24.3466333333333</v>
      </c>
      <c r="DI345">
        <v>24.2710666666667</v>
      </c>
      <c r="DJ345">
        <v>418.153</v>
      </c>
      <c r="DK345">
        <v>23.9701666666667</v>
      </c>
      <c r="DL345">
        <v>499.965666666667</v>
      </c>
      <c r="DM345">
        <v>89.6426</v>
      </c>
      <c r="DN345">
        <v>0.0346333333333333</v>
      </c>
      <c r="DO345">
        <v>30.3806333333333</v>
      </c>
      <c r="DP345">
        <v>29.9732666666667</v>
      </c>
      <c r="DQ345">
        <v>999.9</v>
      </c>
      <c r="DR345">
        <v>0</v>
      </c>
      <c r="DS345">
        <v>0</v>
      </c>
      <c r="DT345">
        <v>9984.99</v>
      </c>
      <c r="DU345">
        <v>0</v>
      </c>
      <c r="DV345">
        <v>0.283635</v>
      </c>
      <c r="DW345">
        <v>0.419891</v>
      </c>
      <c r="DX345">
        <v>430.806</v>
      </c>
      <c r="DY345">
        <v>430.342333333333</v>
      </c>
      <c r="DZ345">
        <v>0.0755685</v>
      </c>
      <c r="EA345">
        <v>419.897666666667</v>
      </c>
      <c r="EB345">
        <v>24.2710666666667</v>
      </c>
      <c r="EC345">
        <v>2.18249666666667</v>
      </c>
      <c r="ED345">
        <v>2.17572</v>
      </c>
      <c r="EE345">
        <v>18.8344</v>
      </c>
      <c r="EF345">
        <v>18.7846666666667</v>
      </c>
      <c r="EG345">
        <v>0.00500059</v>
      </c>
      <c r="EH345">
        <v>0</v>
      </c>
      <c r="EI345">
        <v>0</v>
      </c>
      <c r="EJ345">
        <v>0</v>
      </c>
      <c r="EK345">
        <v>114.066666666667</v>
      </c>
      <c r="EL345">
        <v>0.00500059</v>
      </c>
      <c r="EM345">
        <v>-8.8</v>
      </c>
      <c r="EN345">
        <v>0.466666666666667</v>
      </c>
      <c r="EO345">
        <v>36.083</v>
      </c>
      <c r="EP345">
        <v>39.7496666666667</v>
      </c>
      <c r="EQ345">
        <v>37.5413333333333</v>
      </c>
      <c r="ER345">
        <v>40.083</v>
      </c>
      <c r="ES345">
        <v>38.458</v>
      </c>
      <c r="ET345">
        <v>0</v>
      </c>
      <c r="EU345">
        <v>0</v>
      </c>
      <c r="EV345">
        <v>0</v>
      </c>
      <c r="EW345">
        <v>1758591104.6</v>
      </c>
      <c r="EX345">
        <v>0</v>
      </c>
      <c r="EY345">
        <v>106.5</v>
      </c>
      <c r="EZ345">
        <v>25.7923077980444</v>
      </c>
      <c r="FA345">
        <v>-17.5153851683794</v>
      </c>
      <c r="FB345">
        <v>-9.712</v>
      </c>
      <c r="FC345">
        <v>15</v>
      </c>
      <c r="FD345">
        <v>0</v>
      </c>
      <c r="FE345" t="s">
        <v>424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0.42002715</v>
      </c>
      <c r="FR345">
        <v>0.0631960150375944</v>
      </c>
      <c r="FS345">
        <v>0.0325638732328865</v>
      </c>
      <c r="FT345">
        <v>1</v>
      </c>
      <c r="FU345">
        <v>105.211764705882</v>
      </c>
      <c r="FV345">
        <v>3.79220773808985</v>
      </c>
      <c r="FW345">
        <v>5.71292470198225</v>
      </c>
      <c r="FX345">
        <v>-1</v>
      </c>
      <c r="FY345">
        <v>0.069049065</v>
      </c>
      <c r="FZ345">
        <v>0.0544367413533835</v>
      </c>
      <c r="GA345">
        <v>0.0054066463564094</v>
      </c>
      <c r="GB345">
        <v>1</v>
      </c>
      <c r="GC345">
        <v>2</v>
      </c>
      <c r="GD345">
        <v>2</v>
      </c>
      <c r="GE345" t="s">
        <v>425</v>
      </c>
      <c r="GF345">
        <v>3.13305</v>
      </c>
      <c r="GG345">
        <v>2.71269</v>
      </c>
      <c r="GH345">
        <v>0.0885511</v>
      </c>
      <c r="GI345">
        <v>0.0889807</v>
      </c>
      <c r="GJ345">
        <v>0.10294</v>
      </c>
      <c r="GK345">
        <v>0.103414</v>
      </c>
      <c r="GL345">
        <v>34288.8</v>
      </c>
      <c r="GM345">
        <v>36684.2</v>
      </c>
      <c r="GN345">
        <v>34041.3</v>
      </c>
      <c r="GO345">
        <v>36463</v>
      </c>
      <c r="GP345">
        <v>43142.9</v>
      </c>
      <c r="GQ345">
        <v>46934.3</v>
      </c>
      <c r="GR345">
        <v>53121.9</v>
      </c>
      <c r="GS345">
        <v>58281.4</v>
      </c>
      <c r="GT345">
        <v>1.94492</v>
      </c>
      <c r="GU345">
        <v>1.65555</v>
      </c>
      <c r="GV345">
        <v>0.0751764</v>
      </c>
      <c r="GW345">
        <v>0</v>
      </c>
      <c r="GX345">
        <v>28.7473</v>
      </c>
      <c r="GY345">
        <v>999.9</v>
      </c>
      <c r="GZ345">
        <v>60.609</v>
      </c>
      <c r="HA345">
        <v>30.655</v>
      </c>
      <c r="HB345">
        <v>29.9087</v>
      </c>
      <c r="HC345">
        <v>54.445</v>
      </c>
      <c r="HD345">
        <v>45.4287</v>
      </c>
      <c r="HE345">
        <v>1</v>
      </c>
      <c r="HF345">
        <v>0.128714</v>
      </c>
      <c r="HG345">
        <v>-1.24191</v>
      </c>
      <c r="HH345">
        <v>20.1284</v>
      </c>
      <c r="HI345">
        <v>5.19812</v>
      </c>
      <c r="HJ345">
        <v>12.004</v>
      </c>
      <c r="HK345">
        <v>4.97395</v>
      </c>
      <c r="HL345">
        <v>3.294</v>
      </c>
      <c r="HM345">
        <v>9999</v>
      </c>
      <c r="HN345">
        <v>999.9</v>
      </c>
      <c r="HO345">
        <v>9999</v>
      </c>
      <c r="HP345">
        <v>9999</v>
      </c>
      <c r="HQ345">
        <v>1.86325</v>
      </c>
      <c r="HR345">
        <v>1.86812</v>
      </c>
      <c r="HS345">
        <v>1.86785</v>
      </c>
      <c r="HT345">
        <v>1.86905</v>
      </c>
      <c r="HU345">
        <v>1.86983</v>
      </c>
      <c r="HV345">
        <v>1.86597</v>
      </c>
      <c r="HW345">
        <v>1.86695</v>
      </c>
      <c r="HX345">
        <v>1.86842</v>
      </c>
      <c r="HY345">
        <v>5</v>
      </c>
      <c r="HZ345">
        <v>0</v>
      </c>
      <c r="IA345">
        <v>0</v>
      </c>
      <c r="IB345">
        <v>0</v>
      </c>
      <c r="IC345" t="s">
        <v>426</v>
      </c>
      <c r="ID345" t="s">
        <v>427</v>
      </c>
      <c r="IE345" t="s">
        <v>428</v>
      </c>
      <c r="IF345" t="s">
        <v>428</v>
      </c>
      <c r="IG345" t="s">
        <v>428</v>
      </c>
      <c r="IH345" t="s">
        <v>428</v>
      </c>
      <c r="II345">
        <v>0</v>
      </c>
      <c r="IJ345">
        <v>100</v>
      </c>
      <c r="IK345">
        <v>100</v>
      </c>
      <c r="IL345">
        <v>2.165</v>
      </c>
      <c r="IM345">
        <v>0.3764</v>
      </c>
      <c r="IN345">
        <v>0.725814700763697</v>
      </c>
      <c r="IO345">
        <v>0.00362048344270013</v>
      </c>
      <c r="IP345">
        <v>-5.06934738496834e-07</v>
      </c>
      <c r="IQ345">
        <v>1.8318064437723e-10</v>
      </c>
      <c r="IR345">
        <v>-0.101343419155985</v>
      </c>
      <c r="IS345">
        <v>-0.0180113055313949</v>
      </c>
      <c r="IT345">
        <v>0.00213158163258544</v>
      </c>
      <c r="IU345">
        <v>-2.28843148016446e-05</v>
      </c>
      <c r="IV345">
        <v>5</v>
      </c>
      <c r="IW345">
        <v>2442</v>
      </c>
      <c r="IX345">
        <v>1</v>
      </c>
      <c r="IY345">
        <v>27</v>
      </c>
      <c r="IZ345">
        <v>29309851.8</v>
      </c>
      <c r="JA345">
        <v>29309851.8</v>
      </c>
      <c r="JB345">
        <v>0.947266</v>
      </c>
      <c r="JC345">
        <v>2.61963</v>
      </c>
      <c r="JD345">
        <v>1.54785</v>
      </c>
      <c r="JE345">
        <v>2.31812</v>
      </c>
      <c r="JF345">
        <v>1.64673</v>
      </c>
      <c r="JG345">
        <v>2.24365</v>
      </c>
      <c r="JH345">
        <v>33.9413</v>
      </c>
      <c r="JI345">
        <v>24.2101</v>
      </c>
      <c r="JJ345">
        <v>18</v>
      </c>
      <c r="JK345">
        <v>505.215</v>
      </c>
      <c r="JL345">
        <v>334.754</v>
      </c>
      <c r="JM345">
        <v>30.8348</v>
      </c>
      <c r="JN345">
        <v>29.0263</v>
      </c>
      <c r="JO345">
        <v>30</v>
      </c>
      <c r="JP345">
        <v>28.9756</v>
      </c>
      <c r="JQ345">
        <v>28.9267</v>
      </c>
      <c r="JR345">
        <v>18.9899</v>
      </c>
      <c r="JS345">
        <v>24.2331</v>
      </c>
      <c r="JT345">
        <v>86.0734</v>
      </c>
      <c r="JU345">
        <v>30.8416</v>
      </c>
      <c r="JV345">
        <v>419.9</v>
      </c>
      <c r="JW345">
        <v>24.3189</v>
      </c>
      <c r="JX345">
        <v>96.5519</v>
      </c>
      <c r="JY345">
        <v>94.4253</v>
      </c>
    </row>
    <row r="346" spans="1:285">
      <c r="A346">
        <v>330</v>
      </c>
      <c r="B346">
        <v>1758591107.1</v>
      </c>
      <c r="C346">
        <v>7567</v>
      </c>
      <c r="D346" t="s">
        <v>1093</v>
      </c>
      <c r="E346" t="s">
        <v>1094</v>
      </c>
      <c r="F346">
        <v>5</v>
      </c>
      <c r="G346" t="s">
        <v>419</v>
      </c>
      <c r="H346" t="s">
        <v>1036</v>
      </c>
      <c r="I346" t="s">
        <v>421</v>
      </c>
      <c r="J346">
        <v>1758591104.1</v>
      </c>
      <c r="K346">
        <f>(L346)/1000</f>
        <v>0</v>
      </c>
      <c r="L346">
        <f>1000*DL346*AJ346*(DH346-DI346)/(100*DA346*(1000-AJ346*DH346))</f>
        <v>0</v>
      </c>
      <c r="M346">
        <f>DL346*AJ346*(DG346-DF346*(1000-AJ346*DI346)/(1000-AJ346*DH346))/(100*DA346)</f>
        <v>0</v>
      </c>
      <c r="N346">
        <f>DF346 - IF(AJ346&gt;1, M346*DA346*100.0/(AL346), 0)</f>
        <v>0</v>
      </c>
      <c r="O346">
        <f>((U346-K346/2)*N346-M346)/(U346+K346/2)</f>
        <v>0</v>
      </c>
      <c r="P346">
        <f>O346*(DM346+DN346)/1000.0</f>
        <v>0</v>
      </c>
      <c r="Q346">
        <f>(DF346 - IF(AJ346&gt;1, M346*DA346*100.0/(AL346), 0))*(DM346+DN346)/1000.0</f>
        <v>0</v>
      </c>
      <c r="R346">
        <f>2.0/((1/T346-1/S346)+SIGN(T346)*SQRT((1/T346-1/S346)*(1/T346-1/S346) + 4*DB346/((DB346+1)*(DB346+1))*(2*1/T346*1/S346-1/S346*1/S346)))</f>
        <v>0</v>
      </c>
      <c r="S346">
        <f>IF(LEFT(DC346,1)&lt;&gt;"0",IF(LEFT(DC346,1)="1",3.0,DD346),$D$5+$E$5*(DT346*DM346/($K$5*1000))+$F$5*(DT346*DM346/($K$5*1000))*MAX(MIN(DA346,$J$5),$I$5)*MAX(MIN(DA346,$J$5),$I$5)+$G$5*MAX(MIN(DA346,$J$5),$I$5)*(DT346*DM346/($K$5*1000))+$H$5*(DT346*DM346/($K$5*1000))*(DT346*DM346/($K$5*1000)))</f>
        <v>0</v>
      </c>
      <c r="T346">
        <f>K346*(1000-(1000*0.61365*exp(17.502*X346/(240.97+X346))/(DM346+DN346)+DH346)/2)/(1000*0.61365*exp(17.502*X346/(240.97+X346))/(DM346+DN346)-DH346)</f>
        <v>0</v>
      </c>
      <c r="U346">
        <f>1/((DB346+1)/(R346/1.6)+1/(S346/1.37)) + DB346/((DB346+1)/(R346/1.6) + DB346/(S346/1.37))</f>
        <v>0</v>
      </c>
      <c r="V346">
        <f>(CW346*CZ346)</f>
        <v>0</v>
      </c>
      <c r="W346">
        <f>(DO346+(V346+2*0.95*5.67E-8*(((DO346+$B$7)+273)^4-(DO346+273)^4)-44100*K346)/(1.84*29.3*S346+8*0.95*5.67E-8*(DO346+273)^3))</f>
        <v>0</v>
      </c>
      <c r="X346">
        <f>($C$7*DP346+$D$7*DQ346+$E$7*W346)</f>
        <v>0</v>
      </c>
      <c r="Y346">
        <f>0.61365*exp(17.502*X346/(240.97+X346))</f>
        <v>0</v>
      </c>
      <c r="Z346">
        <f>(AA346/AB346*100)</f>
        <v>0</v>
      </c>
      <c r="AA346">
        <f>DH346*(DM346+DN346)/1000</f>
        <v>0</v>
      </c>
      <c r="AB346">
        <f>0.61365*exp(17.502*DO346/(240.97+DO346))</f>
        <v>0</v>
      </c>
      <c r="AC346">
        <f>(Y346-DH346*(DM346+DN346)/1000)</f>
        <v>0</v>
      </c>
      <c r="AD346">
        <f>(-K346*44100)</f>
        <v>0</v>
      </c>
      <c r="AE346">
        <f>2*29.3*S346*0.92*(DO346-X346)</f>
        <v>0</v>
      </c>
      <c r="AF346">
        <f>2*0.95*5.67E-8*(((DO346+$B$7)+273)^4-(X346+273)^4)</f>
        <v>0</v>
      </c>
      <c r="AG346">
        <f>V346+AF346+AD346+AE346</f>
        <v>0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MAX(0,($B$13+$C$13*DT346)/(1+$D$13*DT346)*DM346/(DO346+273)*$E$13)</f>
        <v>0</v>
      </c>
      <c r="AM346" t="s">
        <v>422</v>
      </c>
      <c r="AN346" t="s">
        <v>422</v>
      </c>
      <c r="AO346">
        <v>0</v>
      </c>
      <c r="AP346">
        <v>0</v>
      </c>
      <c r="AQ346">
        <f>1-AO346/AP346</f>
        <v>0</v>
      </c>
      <c r="AR346">
        <v>0</v>
      </c>
      <c r="AS346" t="s">
        <v>422</v>
      </c>
      <c r="AT346" t="s">
        <v>422</v>
      </c>
      <c r="AU346">
        <v>0</v>
      </c>
      <c r="AV346">
        <v>0</v>
      </c>
      <c r="AW346">
        <f>1-AU346/AV346</f>
        <v>0</v>
      </c>
      <c r="AX346">
        <v>0.5</v>
      </c>
      <c r="AY346">
        <f>CX346</f>
        <v>0</v>
      </c>
      <c r="AZ346">
        <f>M346</f>
        <v>0</v>
      </c>
      <c r="BA346">
        <f>AW346*AX346*AY346</f>
        <v>0</v>
      </c>
      <c r="BB346">
        <f>(AZ346-AR346)/AY346</f>
        <v>0</v>
      </c>
      <c r="BC346">
        <f>(AP346-AV346)/AV346</f>
        <v>0</v>
      </c>
      <c r="BD346">
        <f>AO346/(AQ346+AO346/AV346)</f>
        <v>0</v>
      </c>
      <c r="BE346" t="s">
        <v>422</v>
      </c>
      <c r="BF346">
        <v>0</v>
      </c>
      <c r="BG346">
        <f>IF(BF346&lt;&gt;0, BF346, BD346)</f>
        <v>0</v>
      </c>
      <c r="BH346">
        <f>1-BG346/AV346</f>
        <v>0</v>
      </c>
      <c r="BI346">
        <f>(AV346-AU346)/(AV346-BG346)</f>
        <v>0</v>
      </c>
      <c r="BJ346">
        <f>(AP346-AV346)/(AP346-BG346)</f>
        <v>0</v>
      </c>
      <c r="BK346">
        <f>(AV346-AU346)/(AV346-AO346)</f>
        <v>0</v>
      </c>
      <c r="BL346">
        <f>(AP346-AV346)/(AP346-AO346)</f>
        <v>0</v>
      </c>
      <c r="BM346">
        <f>(BI346*BG346/AU346)</f>
        <v>0</v>
      </c>
      <c r="BN346">
        <f>(1-BM346)</f>
        <v>0</v>
      </c>
      <c r="CW346">
        <f>$B$11*DU346+$C$11*DV346+$F$11*EG346*(1-EJ346)</f>
        <v>0</v>
      </c>
      <c r="CX346">
        <f>CW346*CY346</f>
        <v>0</v>
      </c>
      <c r="CY346">
        <f>($B$11*$D$9+$C$11*$D$9+$F$11*((ET346+EL346)/MAX(ET346+EL346+EU346, 0.1)*$I$9+EU346/MAX(ET346+EL346+EU346, 0.1)*$J$9))/($B$11+$C$11+$F$11)</f>
        <v>0</v>
      </c>
      <c r="CZ346">
        <f>($B$11*$K$9+$C$11*$K$9+$F$11*((ET346+EL346)/MAX(ET346+EL346+EU346, 0.1)*$P$9+EU346/MAX(ET346+EL346+EU346, 0.1)*$Q$9))/($B$11+$C$11+$F$11)</f>
        <v>0</v>
      </c>
      <c r="DA346">
        <v>1.1</v>
      </c>
      <c r="DB346">
        <v>0.5</v>
      </c>
      <c r="DC346" t="s">
        <v>423</v>
      </c>
      <c r="DD346">
        <v>2</v>
      </c>
      <c r="DE346">
        <v>1758591104.1</v>
      </c>
      <c r="DF346">
        <v>420.33</v>
      </c>
      <c r="DG346">
        <v>419.920333333333</v>
      </c>
      <c r="DH346">
        <v>24.3454</v>
      </c>
      <c r="DI346">
        <v>24.2687</v>
      </c>
      <c r="DJ346">
        <v>418.165333333333</v>
      </c>
      <c r="DK346">
        <v>23.969</v>
      </c>
      <c r="DL346">
        <v>499.948</v>
      </c>
      <c r="DM346">
        <v>89.6414666666667</v>
      </c>
      <c r="DN346">
        <v>0.034757</v>
      </c>
      <c r="DO346">
        <v>30.3814</v>
      </c>
      <c r="DP346">
        <v>29.9732666666667</v>
      </c>
      <c r="DQ346">
        <v>999.9</v>
      </c>
      <c r="DR346">
        <v>0</v>
      </c>
      <c r="DS346">
        <v>0</v>
      </c>
      <c r="DT346">
        <v>9979.39</v>
      </c>
      <c r="DU346">
        <v>0</v>
      </c>
      <c r="DV346">
        <v>0.283635</v>
      </c>
      <c r="DW346">
        <v>0.409647333333333</v>
      </c>
      <c r="DX346">
        <v>430.818333333333</v>
      </c>
      <c r="DY346">
        <v>430.364666666667</v>
      </c>
      <c r="DZ346">
        <v>0.076718</v>
      </c>
      <c r="EA346">
        <v>419.920333333333</v>
      </c>
      <c r="EB346">
        <v>24.2687</v>
      </c>
      <c r="EC346">
        <v>2.18236</v>
      </c>
      <c r="ED346">
        <v>2.17548333333333</v>
      </c>
      <c r="EE346">
        <v>18.8334</v>
      </c>
      <c r="EF346">
        <v>18.7829333333333</v>
      </c>
      <c r="EG346">
        <v>0.00500059</v>
      </c>
      <c r="EH346">
        <v>0</v>
      </c>
      <c r="EI346">
        <v>0</v>
      </c>
      <c r="EJ346">
        <v>0</v>
      </c>
      <c r="EK346">
        <v>112.333333333333</v>
      </c>
      <c r="EL346">
        <v>0.00500059</v>
      </c>
      <c r="EM346">
        <v>-15.2</v>
      </c>
      <c r="EN346">
        <v>-1.63333333333333</v>
      </c>
      <c r="EO346">
        <v>36.062</v>
      </c>
      <c r="EP346">
        <v>39.6873333333333</v>
      </c>
      <c r="EQ346">
        <v>37.5206666666667</v>
      </c>
      <c r="ER346">
        <v>39.9996666666667</v>
      </c>
      <c r="ES346">
        <v>38.437</v>
      </c>
      <c r="ET346">
        <v>0</v>
      </c>
      <c r="EU346">
        <v>0</v>
      </c>
      <c r="EV346">
        <v>0</v>
      </c>
      <c r="EW346">
        <v>1758591106.4</v>
      </c>
      <c r="EX346">
        <v>0</v>
      </c>
      <c r="EY346">
        <v>106.657692307692</v>
      </c>
      <c r="EZ346">
        <v>36.4615385098178</v>
      </c>
      <c r="FA346">
        <v>-18.4068381119109</v>
      </c>
      <c r="FB346">
        <v>-9.27692307692308</v>
      </c>
      <c r="FC346">
        <v>15</v>
      </c>
      <c r="FD346">
        <v>0</v>
      </c>
      <c r="FE346" t="s">
        <v>424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0.417366</v>
      </c>
      <c r="FR346">
        <v>-0.0294090225563914</v>
      </c>
      <c r="FS346">
        <v>0.0345624147622819</v>
      </c>
      <c r="FT346">
        <v>1</v>
      </c>
      <c r="FU346">
        <v>106.05</v>
      </c>
      <c r="FV346">
        <v>16.5515660888532</v>
      </c>
      <c r="FW346">
        <v>6.07382281017579</v>
      </c>
      <c r="FX346">
        <v>-1</v>
      </c>
      <c r="FY346">
        <v>0.070966525</v>
      </c>
      <c r="FZ346">
        <v>0.0488788917293234</v>
      </c>
      <c r="GA346">
        <v>0.00482168347425202</v>
      </c>
      <c r="GB346">
        <v>1</v>
      </c>
      <c r="GC346">
        <v>2</v>
      </c>
      <c r="GD346">
        <v>2</v>
      </c>
      <c r="GE346" t="s">
        <v>425</v>
      </c>
      <c r="GF346">
        <v>3.13316</v>
      </c>
      <c r="GG346">
        <v>2.71262</v>
      </c>
      <c r="GH346">
        <v>0.0885558</v>
      </c>
      <c r="GI346">
        <v>0.0889669</v>
      </c>
      <c r="GJ346">
        <v>0.102933</v>
      </c>
      <c r="GK346">
        <v>0.103411</v>
      </c>
      <c r="GL346">
        <v>34288.6</v>
      </c>
      <c r="GM346">
        <v>36685</v>
      </c>
      <c r="GN346">
        <v>34041.2</v>
      </c>
      <c r="GO346">
        <v>36463.3</v>
      </c>
      <c r="GP346">
        <v>43143.3</v>
      </c>
      <c r="GQ346">
        <v>46934.6</v>
      </c>
      <c r="GR346">
        <v>53121.9</v>
      </c>
      <c r="GS346">
        <v>58281.5</v>
      </c>
      <c r="GT346">
        <v>1.94492</v>
      </c>
      <c r="GU346">
        <v>1.65552</v>
      </c>
      <c r="GV346">
        <v>0.0757165</v>
      </c>
      <c r="GW346">
        <v>0</v>
      </c>
      <c r="GX346">
        <v>28.7469</v>
      </c>
      <c r="GY346">
        <v>999.9</v>
      </c>
      <c r="GZ346">
        <v>60.609</v>
      </c>
      <c r="HA346">
        <v>30.655</v>
      </c>
      <c r="HB346">
        <v>29.9086</v>
      </c>
      <c r="HC346">
        <v>54.545</v>
      </c>
      <c r="HD346">
        <v>45.2484</v>
      </c>
      <c r="HE346">
        <v>1</v>
      </c>
      <c r="HF346">
        <v>0.128702</v>
      </c>
      <c r="HG346">
        <v>-1.2362</v>
      </c>
      <c r="HH346">
        <v>20.1285</v>
      </c>
      <c r="HI346">
        <v>5.19827</v>
      </c>
      <c r="HJ346">
        <v>12.0041</v>
      </c>
      <c r="HK346">
        <v>4.974</v>
      </c>
      <c r="HL346">
        <v>3.294</v>
      </c>
      <c r="HM346">
        <v>9999</v>
      </c>
      <c r="HN346">
        <v>999.9</v>
      </c>
      <c r="HO346">
        <v>9999</v>
      </c>
      <c r="HP346">
        <v>9999</v>
      </c>
      <c r="HQ346">
        <v>1.86325</v>
      </c>
      <c r="HR346">
        <v>1.86812</v>
      </c>
      <c r="HS346">
        <v>1.86784</v>
      </c>
      <c r="HT346">
        <v>1.86905</v>
      </c>
      <c r="HU346">
        <v>1.86985</v>
      </c>
      <c r="HV346">
        <v>1.86595</v>
      </c>
      <c r="HW346">
        <v>1.86696</v>
      </c>
      <c r="HX346">
        <v>1.86842</v>
      </c>
      <c r="HY346">
        <v>5</v>
      </c>
      <c r="HZ346">
        <v>0</v>
      </c>
      <c r="IA346">
        <v>0</v>
      </c>
      <c r="IB346">
        <v>0</v>
      </c>
      <c r="IC346" t="s">
        <v>426</v>
      </c>
      <c r="ID346" t="s">
        <v>427</v>
      </c>
      <c r="IE346" t="s">
        <v>428</v>
      </c>
      <c r="IF346" t="s">
        <v>428</v>
      </c>
      <c r="IG346" t="s">
        <v>428</v>
      </c>
      <c r="IH346" t="s">
        <v>428</v>
      </c>
      <c r="II346">
        <v>0</v>
      </c>
      <c r="IJ346">
        <v>100</v>
      </c>
      <c r="IK346">
        <v>100</v>
      </c>
      <c r="IL346">
        <v>2.165</v>
      </c>
      <c r="IM346">
        <v>0.3763</v>
      </c>
      <c r="IN346">
        <v>0.725814700763697</v>
      </c>
      <c r="IO346">
        <v>0.00362048344270013</v>
      </c>
      <c r="IP346">
        <v>-5.06934738496834e-07</v>
      </c>
      <c r="IQ346">
        <v>1.8318064437723e-10</v>
      </c>
      <c r="IR346">
        <v>-0.101343419155985</v>
      </c>
      <c r="IS346">
        <v>-0.0180113055313949</v>
      </c>
      <c r="IT346">
        <v>0.00213158163258544</v>
      </c>
      <c r="IU346">
        <v>-2.28843148016446e-05</v>
      </c>
      <c r="IV346">
        <v>5</v>
      </c>
      <c r="IW346">
        <v>2442</v>
      </c>
      <c r="IX346">
        <v>1</v>
      </c>
      <c r="IY346">
        <v>27</v>
      </c>
      <c r="IZ346">
        <v>29309851.8</v>
      </c>
      <c r="JA346">
        <v>29309851.8</v>
      </c>
      <c r="JB346">
        <v>0.947266</v>
      </c>
      <c r="JC346">
        <v>2.61597</v>
      </c>
      <c r="JD346">
        <v>1.54785</v>
      </c>
      <c r="JE346">
        <v>2.31689</v>
      </c>
      <c r="JF346">
        <v>1.64551</v>
      </c>
      <c r="JG346">
        <v>2.32056</v>
      </c>
      <c r="JH346">
        <v>33.9413</v>
      </c>
      <c r="JI346">
        <v>24.2188</v>
      </c>
      <c r="JJ346">
        <v>18</v>
      </c>
      <c r="JK346">
        <v>505.215</v>
      </c>
      <c r="JL346">
        <v>334.742</v>
      </c>
      <c r="JM346">
        <v>30.8423</v>
      </c>
      <c r="JN346">
        <v>29.0263</v>
      </c>
      <c r="JO346">
        <v>30</v>
      </c>
      <c r="JP346">
        <v>28.9756</v>
      </c>
      <c r="JQ346">
        <v>28.9267</v>
      </c>
      <c r="JR346">
        <v>18.9911</v>
      </c>
      <c r="JS346">
        <v>24.2331</v>
      </c>
      <c r="JT346">
        <v>86.0734</v>
      </c>
      <c r="JU346">
        <v>30.8606</v>
      </c>
      <c r="JV346">
        <v>419.9</v>
      </c>
      <c r="JW346">
        <v>24.3189</v>
      </c>
      <c r="JX346">
        <v>96.5518</v>
      </c>
      <c r="JY346">
        <v>94.4257</v>
      </c>
    </row>
    <row r="347" spans="1:285">
      <c r="A347">
        <v>331</v>
      </c>
      <c r="B347">
        <v>1758591319</v>
      </c>
      <c r="C347">
        <v>7778.90000009537</v>
      </c>
      <c r="D347" t="s">
        <v>1095</v>
      </c>
      <c r="E347" t="s">
        <v>1096</v>
      </c>
      <c r="F347">
        <v>5</v>
      </c>
      <c r="G347" t="s">
        <v>419</v>
      </c>
      <c r="H347" t="s">
        <v>1036</v>
      </c>
      <c r="I347" t="s">
        <v>421</v>
      </c>
      <c r="J347">
        <v>1758591316</v>
      </c>
      <c r="K347">
        <f>(L347)/1000</f>
        <v>0</v>
      </c>
      <c r="L347">
        <f>1000*DL347*AJ347*(DH347-DI347)/(100*DA347*(1000-AJ347*DH347))</f>
        <v>0</v>
      </c>
      <c r="M347">
        <f>DL347*AJ347*(DG347-DF347*(1000-AJ347*DI347)/(1000-AJ347*DH347))/(100*DA347)</f>
        <v>0</v>
      </c>
      <c r="N347">
        <f>DF347 - IF(AJ347&gt;1, M347*DA347*100.0/(AL347), 0)</f>
        <v>0</v>
      </c>
      <c r="O347">
        <f>((U347-K347/2)*N347-M347)/(U347+K347/2)</f>
        <v>0</v>
      </c>
      <c r="P347">
        <f>O347*(DM347+DN347)/1000.0</f>
        <v>0</v>
      </c>
      <c r="Q347">
        <f>(DF347 - IF(AJ347&gt;1, M347*DA347*100.0/(AL347), 0))*(DM347+DN347)/1000.0</f>
        <v>0</v>
      </c>
      <c r="R347">
        <f>2.0/((1/T347-1/S347)+SIGN(T347)*SQRT((1/T347-1/S347)*(1/T347-1/S347) + 4*DB347/((DB347+1)*(DB347+1))*(2*1/T347*1/S347-1/S347*1/S347)))</f>
        <v>0</v>
      </c>
      <c r="S347">
        <f>IF(LEFT(DC347,1)&lt;&gt;"0",IF(LEFT(DC347,1)="1",3.0,DD347),$D$5+$E$5*(DT347*DM347/($K$5*1000))+$F$5*(DT347*DM347/($K$5*1000))*MAX(MIN(DA347,$J$5),$I$5)*MAX(MIN(DA347,$J$5),$I$5)+$G$5*MAX(MIN(DA347,$J$5),$I$5)*(DT347*DM347/($K$5*1000))+$H$5*(DT347*DM347/($K$5*1000))*(DT347*DM347/($K$5*1000)))</f>
        <v>0</v>
      </c>
      <c r="T347">
        <f>K347*(1000-(1000*0.61365*exp(17.502*X347/(240.97+X347))/(DM347+DN347)+DH347)/2)/(1000*0.61365*exp(17.502*X347/(240.97+X347))/(DM347+DN347)-DH347)</f>
        <v>0</v>
      </c>
      <c r="U347">
        <f>1/((DB347+1)/(R347/1.6)+1/(S347/1.37)) + DB347/((DB347+1)/(R347/1.6) + DB347/(S347/1.37))</f>
        <v>0</v>
      </c>
      <c r="V347">
        <f>(CW347*CZ347)</f>
        <v>0</v>
      </c>
      <c r="W347">
        <f>(DO347+(V347+2*0.95*5.67E-8*(((DO347+$B$7)+273)^4-(DO347+273)^4)-44100*K347)/(1.84*29.3*S347+8*0.95*5.67E-8*(DO347+273)^3))</f>
        <v>0</v>
      </c>
      <c r="X347">
        <f>($C$7*DP347+$D$7*DQ347+$E$7*W347)</f>
        <v>0</v>
      </c>
      <c r="Y347">
        <f>0.61365*exp(17.502*X347/(240.97+X347))</f>
        <v>0</v>
      </c>
      <c r="Z347">
        <f>(AA347/AB347*100)</f>
        <v>0</v>
      </c>
      <c r="AA347">
        <f>DH347*(DM347+DN347)/1000</f>
        <v>0</v>
      </c>
      <c r="AB347">
        <f>0.61365*exp(17.502*DO347/(240.97+DO347))</f>
        <v>0</v>
      </c>
      <c r="AC347">
        <f>(Y347-DH347*(DM347+DN347)/1000)</f>
        <v>0</v>
      </c>
      <c r="AD347">
        <f>(-K347*44100)</f>
        <v>0</v>
      </c>
      <c r="AE347">
        <f>2*29.3*S347*0.92*(DO347-X347)</f>
        <v>0</v>
      </c>
      <c r="AF347">
        <f>2*0.95*5.67E-8*(((DO347+$B$7)+273)^4-(X347+273)^4)</f>
        <v>0</v>
      </c>
      <c r="AG347">
        <f>V347+AF347+AD347+AE347</f>
        <v>0</v>
      </c>
      <c r="AH347">
        <v>0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MAX(0,($B$13+$C$13*DT347)/(1+$D$13*DT347)*DM347/(DO347+273)*$E$13)</f>
        <v>0</v>
      </c>
      <c r="AM347" t="s">
        <v>422</v>
      </c>
      <c r="AN347" t="s">
        <v>422</v>
      </c>
      <c r="AO347">
        <v>0</v>
      </c>
      <c r="AP347">
        <v>0</v>
      </c>
      <c r="AQ347">
        <f>1-AO347/AP347</f>
        <v>0</v>
      </c>
      <c r="AR347">
        <v>0</v>
      </c>
      <c r="AS347" t="s">
        <v>422</v>
      </c>
      <c r="AT347" t="s">
        <v>422</v>
      </c>
      <c r="AU347">
        <v>0</v>
      </c>
      <c r="AV347">
        <v>0</v>
      </c>
      <c r="AW347">
        <f>1-AU347/AV347</f>
        <v>0</v>
      </c>
      <c r="AX347">
        <v>0.5</v>
      </c>
      <c r="AY347">
        <f>CX347</f>
        <v>0</v>
      </c>
      <c r="AZ347">
        <f>M347</f>
        <v>0</v>
      </c>
      <c r="BA347">
        <f>AW347*AX347*AY347</f>
        <v>0</v>
      </c>
      <c r="BB347">
        <f>(AZ347-AR347)/AY347</f>
        <v>0</v>
      </c>
      <c r="BC347">
        <f>(AP347-AV347)/AV347</f>
        <v>0</v>
      </c>
      <c r="BD347">
        <f>AO347/(AQ347+AO347/AV347)</f>
        <v>0</v>
      </c>
      <c r="BE347" t="s">
        <v>422</v>
      </c>
      <c r="BF347">
        <v>0</v>
      </c>
      <c r="BG347">
        <f>IF(BF347&lt;&gt;0, BF347, BD347)</f>
        <v>0</v>
      </c>
      <c r="BH347">
        <f>1-BG347/AV347</f>
        <v>0</v>
      </c>
      <c r="BI347">
        <f>(AV347-AU347)/(AV347-BG347)</f>
        <v>0</v>
      </c>
      <c r="BJ347">
        <f>(AP347-AV347)/(AP347-BG347)</f>
        <v>0</v>
      </c>
      <c r="BK347">
        <f>(AV347-AU347)/(AV347-AO347)</f>
        <v>0</v>
      </c>
      <c r="BL347">
        <f>(AP347-AV347)/(AP347-AO347)</f>
        <v>0</v>
      </c>
      <c r="BM347">
        <f>(BI347*BG347/AU347)</f>
        <v>0</v>
      </c>
      <c r="BN347">
        <f>(1-BM347)</f>
        <v>0</v>
      </c>
      <c r="CW347">
        <f>$B$11*DU347+$C$11*DV347+$F$11*EG347*(1-EJ347)</f>
        <v>0</v>
      </c>
      <c r="CX347">
        <f>CW347*CY347</f>
        <v>0</v>
      </c>
      <c r="CY347">
        <f>($B$11*$D$9+$C$11*$D$9+$F$11*((ET347+EL347)/MAX(ET347+EL347+EU347, 0.1)*$I$9+EU347/MAX(ET347+EL347+EU347, 0.1)*$J$9))/($B$11+$C$11+$F$11)</f>
        <v>0</v>
      </c>
      <c r="CZ347">
        <f>($B$11*$K$9+$C$11*$K$9+$F$11*((ET347+EL347)/MAX(ET347+EL347+EU347, 0.1)*$P$9+EU347/MAX(ET347+EL347+EU347, 0.1)*$Q$9))/($B$11+$C$11+$F$11)</f>
        <v>0</v>
      </c>
      <c r="DA347">
        <v>1.1</v>
      </c>
      <c r="DB347">
        <v>0.5</v>
      </c>
      <c r="DC347" t="s">
        <v>423</v>
      </c>
      <c r="DD347">
        <v>2</v>
      </c>
      <c r="DE347">
        <v>1758591316</v>
      </c>
      <c r="DF347">
        <v>420.3108</v>
      </c>
      <c r="DG347">
        <v>419.944</v>
      </c>
      <c r="DH347">
        <v>24.38892</v>
      </c>
      <c r="DI347">
        <v>24.23938</v>
      </c>
      <c r="DJ347">
        <v>418.1464</v>
      </c>
      <c r="DK347">
        <v>24.01064</v>
      </c>
      <c r="DL347">
        <v>500.0274</v>
      </c>
      <c r="DM347">
        <v>89.6484</v>
      </c>
      <c r="DN347">
        <v>0.03492922</v>
      </c>
      <c r="DO347">
        <v>30.3374</v>
      </c>
      <c r="DP347">
        <v>29.96902</v>
      </c>
      <c r="DQ347">
        <v>999.9</v>
      </c>
      <c r="DR347">
        <v>0</v>
      </c>
      <c r="DS347">
        <v>0</v>
      </c>
      <c r="DT347">
        <v>10005.87</v>
      </c>
      <c r="DU347">
        <v>0</v>
      </c>
      <c r="DV347">
        <v>0.27582</v>
      </c>
      <c r="DW347">
        <v>0.3665774</v>
      </c>
      <c r="DX347">
        <v>430.818</v>
      </c>
      <c r="DY347">
        <v>430.3764</v>
      </c>
      <c r="DZ347">
        <v>0.14956508</v>
      </c>
      <c r="EA347">
        <v>419.944</v>
      </c>
      <c r="EB347">
        <v>24.23938</v>
      </c>
      <c r="EC347">
        <v>2.186428</v>
      </c>
      <c r="ED347">
        <v>2.173018</v>
      </c>
      <c r="EE347">
        <v>18.86324</v>
      </c>
      <c r="EF347">
        <v>18.76476</v>
      </c>
      <c r="EG347">
        <v>0.00500059</v>
      </c>
      <c r="EH347">
        <v>0</v>
      </c>
      <c r="EI347">
        <v>0</v>
      </c>
      <c r="EJ347">
        <v>0</v>
      </c>
      <c r="EK347">
        <v>109.16</v>
      </c>
      <c r="EL347">
        <v>0.00500059</v>
      </c>
      <c r="EM347">
        <v>-15.52</v>
      </c>
      <c r="EN347">
        <v>-1.22</v>
      </c>
      <c r="EO347">
        <v>35.2122</v>
      </c>
      <c r="EP347">
        <v>38.5122</v>
      </c>
      <c r="EQ347">
        <v>36.6248</v>
      </c>
      <c r="ER347">
        <v>38.3872</v>
      </c>
      <c r="ES347">
        <v>37.6248</v>
      </c>
      <c r="ET347">
        <v>0</v>
      </c>
      <c r="EU347">
        <v>0</v>
      </c>
      <c r="EV347">
        <v>0</v>
      </c>
      <c r="EW347">
        <v>1758591318.2</v>
      </c>
      <c r="EX347">
        <v>0</v>
      </c>
      <c r="EY347">
        <v>105.16</v>
      </c>
      <c r="EZ347">
        <v>14.2307688914811</v>
      </c>
      <c r="FA347">
        <v>-5.8307692882342</v>
      </c>
      <c r="FB347">
        <v>-12.292</v>
      </c>
      <c r="FC347">
        <v>15</v>
      </c>
      <c r="FD347">
        <v>0</v>
      </c>
      <c r="FE347" t="s">
        <v>424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0.388748952380952</v>
      </c>
      <c r="FR347">
        <v>-0.122927766233766</v>
      </c>
      <c r="FS347">
        <v>0.0418769927997476</v>
      </c>
      <c r="FT347">
        <v>1</v>
      </c>
      <c r="FU347">
        <v>105.597058823529</v>
      </c>
      <c r="FV347">
        <v>3.03284928234287</v>
      </c>
      <c r="FW347">
        <v>7.05693173178883</v>
      </c>
      <c r="FX347">
        <v>-1</v>
      </c>
      <c r="FY347">
        <v>0.0812133476190476</v>
      </c>
      <c r="FZ347">
        <v>0.335636368831169</v>
      </c>
      <c r="GA347">
        <v>0.0421959270547539</v>
      </c>
      <c r="GB347">
        <v>0</v>
      </c>
      <c r="GC347">
        <v>1</v>
      </c>
      <c r="GD347">
        <v>2</v>
      </c>
      <c r="GE347" t="s">
        <v>485</v>
      </c>
      <c r="GF347">
        <v>3.13313</v>
      </c>
      <c r="GG347">
        <v>2.71307</v>
      </c>
      <c r="GH347">
        <v>0.0885669</v>
      </c>
      <c r="GI347">
        <v>0.0889853</v>
      </c>
      <c r="GJ347">
        <v>0.102991</v>
      </c>
      <c r="GK347">
        <v>0.103094</v>
      </c>
      <c r="GL347">
        <v>34289.6</v>
      </c>
      <c r="GM347">
        <v>36688.1</v>
      </c>
      <c r="GN347">
        <v>34042.3</v>
      </c>
      <c r="GO347">
        <v>36466.8</v>
      </c>
      <c r="GP347">
        <v>43141.4</v>
      </c>
      <c r="GQ347">
        <v>46956.4</v>
      </c>
      <c r="GR347">
        <v>53123.4</v>
      </c>
      <c r="GS347">
        <v>58287.8</v>
      </c>
      <c r="GT347">
        <v>1.94535</v>
      </c>
      <c r="GU347">
        <v>1.65515</v>
      </c>
      <c r="GV347">
        <v>0.0751764</v>
      </c>
      <c r="GW347">
        <v>0</v>
      </c>
      <c r="GX347">
        <v>28.7411</v>
      </c>
      <c r="GY347">
        <v>999.9</v>
      </c>
      <c r="GZ347">
        <v>60.396</v>
      </c>
      <c r="HA347">
        <v>30.605</v>
      </c>
      <c r="HB347">
        <v>29.7156</v>
      </c>
      <c r="HC347">
        <v>54.375</v>
      </c>
      <c r="HD347">
        <v>45.3325</v>
      </c>
      <c r="HE347">
        <v>1</v>
      </c>
      <c r="HF347">
        <v>0.125132</v>
      </c>
      <c r="HG347">
        <v>-1.48622</v>
      </c>
      <c r="HH347">
        <v>20.1284</v>
      </c>
      <c r="HI347">
        <v>5.19872</v>
      </c>
      <c r="HJ347">
        <v>12.0041</v>
      </c>
      <c r="HK347">
        <v>4.9754</v>
      </c>
      <c r="HL347">
        <v>3.294</v>
      </c>
      <c r="HM347">
        <v>9999</v>
      </c>
      <c r="HN347">
        <v>999.9</v>
      </c>
      <c r="HO347">
        <v>9999</v>
      </c>
      <c r="HP347">
        <v>9999</v>
      </c>
      <c r="HQ347">
        <v>1.86325</v>
      </c>
      <c r="HR347">
        <v>1.86813</v>
      </c>
      <c r="HS347">
        <v>1.86787</v>
      </c>
      <c r="HT347">
        <v>1.86905</v>
      </c>
      <c r="HU347">
        <v>1.8699</v>
      </c>
      <c r="HV347">
        <v>1.86594</v>
      </c>
      <c r="HW347">
        <v>1.86696</v>
      </c>
      <c r="HX347">
        <v>1.86841</v>
      </c>
      <c r="HY347">
        <v>5</v>
      </c>
      <c r="HZ347">
        <v>0</v>
      </c>
      <c r="IA347">
        <v>0</v>
      </c>
      <c r="IB347">
        <v>0</v>
      </c>
      <c r="IC347" t="s">
        <v>426</v>
      </c>
      <c r="ID347" t="s">
        <v>427</v>
      </c>
      <c r="IE347" t="s">
        <v>428</v>
      </c>
      <c r="IF347" t="s">
        <v>428</v>
      </c>
      <c r="IG347" t="s">
        <v>428</v>
      </c>
      <c r="IH347" t="s">
        <v>428</v>
      </c>
      <c r="II347">
        <v>0</v>
      </c>
      <c r="IJ347">
        <v>100</v>
      </c>
      <c r="IK347">
        <v>100</v>
      </c>
      <c r="IL347">
        <v>2.165</v>
      </c>
      <c r="IM347">
        <v>0.3769</v>
      </c>
      <c r="IN347">
        <v>0.725814700763697</v>
      </c>
      <c r="IO347">
        <v>0.00362048344270013</v>
      </c>
      <c r="IP347">
        <v>-5.06934738496834e-07</v>
      </c>
      <c r="IQ347">
        <v>1.8318064437723e-10</v>
      </c>
      <c r="IR347">
        <v>-0.101343419155985</v>
      </c>
      <c r="IS347">
        <v>-0.0180113055313949</v>
      </c>
      <c r="IT347">
        <v>0.00213158163258544</v>
      </c>
      <c r="IU347">
        <v>-2.28843148016446e-05</v>
      </c>
      <c r="IV347">
        <v>5</v>
      </c>
      <c r="IW347">
        <v>2442</v>
      </c>
      <c r="IX347">
        <v>1</v>
      </c>
      <c r="IY347">
        <v>27</v>
      </c>
      <c r="IZ347">
        <v>29309855.3</v>
      </c>
      <c r="JA347">
        <v>29309855.3</v>
      </c>
      <c r="JB347">
        <v>0.947266</v>
      </c>
      <c r="JC347">
        <v>2.61841</v>
      </c>
      <c r="JD347">
        <v>1.54785</v>
      </c>
      <c r="JE347">
        <v>2.31689</v>
      </c>
      <c r="JF347">
        <v>1.64673</v>
      </c>
      <c r="JG347">
        <v>2.34131</v>
      </c>
      <c r="JH347">
        <v>34.0545</v>
      </c>
      <c r="JI347">
        <v>24.2188</v>
      </c>
      <c r="JJ347">
        <v>18</v>
      </c>
      <c r="JK347">
        <v>505.304</v>
      </c>
      <c r="JL347">
        <v>334.461</v>
      </c>
      <c r="JM347">
        <v>31.0777</v>
      </c>
      <c r="JN347">
        <v>28.9766</v>
      </c>
      <c r="JO347">
        <v>30</v>
      </c>
      <c r="JP347">
        <v>28.9534</v>
      </c>
      <c r="JQ347">
        <v>28.9082</v>
      </c>
      <c r="JR347">
        <v>18.9999</v>
      </c>
      <c r="JS347">
        <v>24.241</v>
      </c>
      <c r="JT347">
        <v>85.3276</v>
      </c>
      <c r="JU347">
        <v>31.0865</v>
      </c>
      <c r="JV347">
        <v>419.9</v>
      </c>
      <c r="JW347">
        <v>24.1203</v>
      </c>
      <c r="JX347">
        <v>96.5547</v>
      </c>
      <c r="JY347">
        <v>94.4354</v>
      </c>
    </row>
    <row r="348" spans="1:285">
      <c r="A348">
        <v>332</v>
      </c>
      <c r="B348">
        <v>1758591321</v>
      </c>
      <c r="C348">
        <v>7780.90000009537</v>
      </c>
      <c r="D348" t="s">
        <v>1097</v>
      </c>
      <c r="E348" t="s">
        <v>1098</v>
      </c>
      <c r="F348">
        <v>5</v>
      </c>
      <c r="G348" t="s">
        <v>419</v>
      </c>
      <c r="H348" t="s">
        <v>1036</v>
      </c>
      <c r="I348" t="s">
        <v>421</v>
      </c>
      <c r="J348">
        <v>1758591317.75</v>
      </c>
      <c r="K348">
        <f>(L348)/1000</f>
        <v>0</v>
      </c>
      <c r="L348">
        <f>1000*DL348*AJ348*(DH348-DI348)/(100*DA348*(1000-AJ348*DH348))</f>
        <v>0</v>
      </c>
      <c r="M348">
        <f>DL348*AJ348*(DG348-DF348*(1000-AJ348*DI348)/(1000-AJ348*DH348))/(100*DA348)</f>
        <v>0</v>
      </c>
      <c r="N348">
        <f>DF348 - IF(AJ348&gt;1, M348*DA348*100.0/(AL348), 0)</f>
        <v>0</v>
      </c>
      <c r="O348">
        <f>((U348-K348/2)*N348-M348)/(U348+K348/2)</f>
        <v>0</v>
      </c>
      <c r="P348">
        <f>O348*(DM348+DN348)/1000.0</f>
        <v>0</v>
      </c>
      <c r="Q348">
        <f>(DF348 - IF(AJ348&gt;1, M348*DA348*100.0/(AL348), 0))*(DM348+DN348)/1000.0</f>
        <v>0</v>
      </c>
      <c r="R348">
        <f>2.0/((1/T348-1/S348)+SIGN(T348)*SQRT((1/T348-1/S348)*(1/T348-1/S348) + 4*DB348/((DB348+1)*(DB348+1))*(2*1/T348*1/S348-1/S348*1/S348)))</f>
        <v>0</v>
      </c>
      <c r="S348">
        <f>IF(LEFT(DC348,1)&lt;&gt;"0",IF(LEFT(DC348,1)="1",3.0,DD348),$D$5+$E$5*(DT348*DM348/($K$5*1000))+$F$5*(DT348*DM348/($K$5*1000))*MAX(MIN(DA348,$J$5),$I$5)*MAX(MIN(DA348,$J$5),$I$5)+$G$5*MAX(MIN(DA348,$J$5),$I$5)*(DT348*DM348/($K$5*1000))+$H$5*(DT348*DM348/($K$5*1000))*(DT348*DM348/($K$5*1000)))</f>
        <v>0</v>
      </c>
      <c r="T348">
        <f>K348*(1000-(1000*0.61365*exp(17.502*X348/(240.97+X348))/(DM348+DN348)+DH348)/2)/(1000*0.61365*exp(17.502*X348/(240.97+X348))/(DM348+DN348)-DH348)</f>
        <v>0</v>
      </c>
      <c r="U348">
        <f>1/((DB348+1)/(R348/1.6)+1/(S348/1.37)) + DB348/((DB348+1)/(R348/1.6) + DB348/(S348/1.37))</f>
        <v>0</v>
      </c>
      <c r="V348">
        <f>(CW348*CZ348)</f>
        <v>0</v>
      </c>
      <c r="W348">
        <f>(DO348+(V348+2*0.95*5.67E-8*(((DO348+$B$7)+273)^4-(DO348+273)^4)-44100*K348)/(1.84*29.3*S348+8*0.95*5.67E-8*(DO348+273)^3))</f>
        <v>0</v>
      </c>
      <c r="X348">
        <f>($C$7*DP348+$D$7*DQ348+$E$7*W348)</f>
        <v>0</v>
      </c>
      <c r="Y348">
        <f>0.61365*exp(17.502*X348/(240.97+X348))</f>
        <v>0</v>
      </c>
      <c r="Z348">
        <f>(AA348/AB348*100)</f>
        <v>0</v>
      </c>
      <c r="AA348">
        <f>DH348*(DM348+DN348)/1000</f>
        <v>0</v>
      </c>
      <c r="AB348">
        <f>0.61365*exp(17.502*DO348/(240.97+DO348))</f>
        <v>0</v>
      </c>
      <c r="AC348">
        <f>(Y348-DH348*(DM348+DN348)/1000)</f>
        <v>0</v>
      </c>
      <c r="AD348">
        <f>(-K348*44100)</f>
        <v>0</v>
      </c>
      <c r="AE348">
        <f>2*29.3*S348*0.92*(DO348-X348)</f>
        <v>0</v>
      </c>
      <c r="AF348">
        <f>2*0.95*5.67E-8*(((DO348+$B$7)+273)^4-(X348+273)^4)</f>
        <v>0</v>
      </c>
      <c r="AG348">
        <f>V348+AF348+AD348+AE348</f>
        <v>0</v>
      </c>
      <c r="AH348">
        <v>0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MAX(0,($B$13+$C$13*DT348)/(1+$D$13*DT348)*DM348/(DO348+273)*$E$13)</f>
        <v>0</v>
      </c>
      <c r="AM348" t="s">
        <v>422</v>
      </c>
      <c r="AN348" t="s">
        <v>422</v>
      </c>
      <c r="AO348">
        <v>0</v>
      </c>
      <c r="AP348">
        <v>0</v>
      </c>
      <c r="AQ348">
        <f>1-AO348/AP348</f>
        <v>0</v>
      </c>
      <c r="AR348">
        <v>0</v>
      </c>
      <c r="AS348" t="s">
        <v>422</v>
      </c>
      <c r="AT348" t="s">
        <v>422</v>
      </c>
      <c r="AU348">
        <v>0</v>
      </c>
      <c r="AV348">
        <v>0</v>
      </c>
      <c r="AW348">
        <f>1-AU348/AV348</f>
        <v>0</v>
      </c>
      <c r="AX348">
        <v>0.5</v>
      </c>
      <c r="AY348">
        <f>CX348</f>
        <v>0</v>
      </c>
      <c r="AZ348">
        <f>M348</f>
        <v>0</v>
      </c>
      <c r="BA348">
        <f>AW348*AX348*AY348</f>
        <v>0</v>
      </c>
      <c r="BB348">
        <f>(AZ348-AR348)/AY348</f>
        <v>0</v>
      </c>
      <c r="BC348">
        <f>(AP348-AV348)/AV348</f>
        <v>0</v>
      </c>
      <c r="BD348">
        <f>AO348/(AQ348+AO348/AV348)</f>
        <v>0</v>
      </c>
      <c r="BE348" t="s">
        <v>422</v>
      </c>
      <c r="BF348">
        <v>0</v>
      </c>
      <c r="BG348">
        <f>IF(BF348&lt;&gt;0, BF348, BD348)</f>
        <v>0</v>
      </c>
      <c r="BH348">
        <f>1-BG348/AV348</f>
        <v>0</v>
      </c>
      <c r="BI348">
        <f>(AV348-AU348)/(AV348-BG348)</f>
        <v>0</v>
      </c>
      <c r="BJ348">
        <f>(AP348-AV348)/(AP348-BG348)</f>
        <v>0</v>
      </c>
      <c r="BK348">
        <f>(AV348-AU348)/(AV348-AO348)</f>
        <v>0</v>
      </c>
      <c r="BL348">
        <f>(AP348-AV348)/(AP348-AO348)</f>
        <v>0</v>
      </c>
      <c r="BM348">
        <f>(BI348*BG348/AU348)</f>
        <v>0</v>
      </c>
      <c r="BN348">
        <f>(1-BM348)</f>
        <v>0</v>
      </c>
      <c r="CW348">
        <f>$B$11*DU348+$C$11*DV348+$F$11*EG348*(1-EJ348)</f>
        <v>0</v>
      </c>
      <c r="CX348">
        <f>CW348*CY348</f>
        <v>0</v>
      </c>
      <c r="CY348">
        <f>($B$11*$D$9+$C$11*$D$9+$F$11*((ET348+EL348)/MAX(ET348+EL348+EU348, 0.1)*$I$9+EU348/MAX(ET348+EL348+EU348, 0.1)*$J$9))/($B$11+$C$11+$F$11)</f>
        <v>0</v>
      </c>
      <c r="CZ348">
        <f>($B$11*$K$9+$C$11*$K$9+$F$11*((ET348+EL348)/MAX(ET348+EL348+EU348, 0.1)*$P$9+EU348/MAX(ET348+EL348+EU348, 0.1)*$Q$9))/($B$11+$C$11+$F$11)</f>
        <v>0</v>
      </c>
      <c r="DA348">
        <v>1.1</v>
      </c>
      <c r="DB348">
        <v>0.5</v>
      </c>
      <c r="DC348" t="s">
        <v>423</v>
      </c>
      <c r="DD348">
        <v>2</v>
      </c>
      <c r="DE348">
        <v>1758591317.75</v>
      </c>
      <c r="DF348">
        <v>420.32825</v>
      </c>
      <c r="DG348">
        <v>419.93275</v>
      </c>
      <c r="DH348">
        <v>24.372325</v>
      </c>
      <c r="DI348">
        <v>24.190525</v>
      </c>
      <c r="DJ348">
        <v>418.16375</v>
      </c>
      <c r="DK348">
        <v>23.994775</v>
      </c>
      <c r="DL348">
        <v>500.048</v>
      </c>
      <c r="DM348">
        <v>89.64835</v>
      </c>
      <c r="DN348">
        <v>0.0349767</v>
      </c>
      <c r="DO348">
        <v>30.336775</v>
      </c>
      <c r="DP348">
        <v>29.9677</v>
      </c>
      <c r="DQ348">
        <v>999.9</v>
      </c>
      <c r="DR348">
        <v>0</v>
      </c>
      <c r="DS348">
        <v>0</v>
      </c>
      <c r="DT348">
        <v>10004.3625</v>
      </c>
      <c r="DU348">
        <v>0</v>
      </c>
      <c r="DV348">
        <v>0.27582</v>
      </c>
      <c r="DW348">
        <v>0.39517975</v>
      </c>
      <c r="DX348">
        <v>430.8285</v>
      </c>
      <c r="DY348">
        <v>430.3435</v>
      </c>
      <c r="DZ348">
        <v>0.18183125</v>
      </c>
      <c r="EA348">
        <v>419.93275</v>
      </c>
      <c r="EB348">
        <v>24.190525</v>
      </c>
      <c r="EC348">
        <v>2.18494</v>
      </c>
      <c r="ED348">
        <v>2.1686375</v>
      </c>
      <c r="EE348">
        <v>18.852325</v>
      </c>
      <c r="EF348">
        <v>18.732475</v>
      </c>
      <c r="EG348">
        <v>0.00500059</v>
      </c>
      <c r="EH348">
        <v>0</v>
      </c>
      <c r="EI348">
        <v>0</v>
      </c>
      <c r="EJ348">
        <v>0</v>
      </c>
      <c r="EK348">
        <v>110.325</v>
      </c>
      <c r="EL348">
        <v>0.00500059</v>
      </c>
      <c r="EM348">
        <v>-14.075</v>
      </c>
      <c r="EN348">
        <v>-0.8</v>
      </c>
      <c r="EO348">
        <v>35.23425</v>
      </c>
      <c r="EP348">
        <v>38.56225</v>
      </c>
      <c r="EQ348">
        <v>36.656</v>
      </c>
      <c r="ER348">
        <v>38.43725</v>
      </c>
      <c r="ES348">
        <v>37.656</v>
      </c>
      <c r="ET348">
        <v>0</v>
      </c>
      <c r="EU348">
        <v>0</v>
      </c>
      <c r="EV348">
        <v>0</v>
      </c>
      <c r="EW348">
        <v>1758591320.6</v>
      </c>
      <c r="EX348">
        <v>0</v>
      </c>
      <c r="EY348">
        <v>105.188</v>
      </c>
      <c r="EZ348">
        <v>29.3692307018905</v>
      </c>
      <c r="FA348">
        <v>-20.5538462998129</v>
      </c>
      <c r="FB348">
        <v>-12.46</v>
      </c>
      <c r="FC348">
        <v>15</v>
      </c>
      <c r="FD348">
        <v>0</v>
      </c>
      <c r="FE348" t="s">
        <v>424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0.38950045</v>
      </c>
      <c r="FR348">
        <v>-0.050238</v>
      </c>
      <c r="FS348">
        <v>0.0442975003329477</v>
      </c>
      <c r="FT348">
        <v>1</v>
      </c>
      <c r="FU348">
        <v>105.505882352941</v>
      </c>
      <c r="FV348">
        <v>4.27807465209514</v>
      </c>
      <c r="FW348">
        <v>7.04142954972967</v>
      </c>
      <c r="FX348">
        <v>-1</v>
      </c>
      <c r="FY348">
        <v>0.09041003</v>
      </c>
      <c r="FZ348">
        <v>0.428147395488722</v>
      </c>
      <c r="GA348">
        <v>0.0490326831630913</v>
      </c>
      <c r="GB348">
        <v>0</v>
      </c>
      <c r="GC348">
        <v>1</v>
      </c>
      <c r="GD348">
        <v>2</v>
      </c>
      <c r="GE348" t="s">
        <v>485</v>
      </c>
      <c r="GF348">
        <v>3.13302</v>
      </c>
      <c r="GG348">
        <v>2.71271</v>
      </c>
      <c r="GH348">
        <v>0.0885623</v>
      </c>
      <c r="GI348">
        <v>0.0889906</v>
      </c>
      <c r="GJ348">
        <v>0.102892</v>
      </c>
      <c r="GK348">
        <v>0.103005</v>
      </c>
      <c r="GL348">
        <v>34289.5</v>
      </c>
      <c r="GM348">
        <v>36688.2</v>
      </c>
      <c r="GN348">
        <v>34042.1</v>
      </c>
      <c r="GO348">
        <v>36467.2</v>
      </c>
      <c r="GP348">
        <v>43145.9</v>
      </c>
      <c r="GQ348">
        <v>46961.3</v>
      </c>
      <c r="GR348">
        <v>53123</v>
      </c>
      <c r="GS348">
        <v>58288</v>
      </c>
      <c r="GT348">
        <v>1.94547</v>
      </c>
      <c r="GU348">
        <v>1.65508</v>
      </c>
      <c r="GV348">
        <v>0.0754744</v>
      </c>
      <c r="GW348">
        <v>0</v>
      </c>
      <c r="GX348">
        <v>28.7391</v>
      </c>
      <c r="GY348">
        <v>999.9</v>
      </c>
      <c r="GZ348">
        <v>60.371</v>
      </c>
      <c r="HA348">
        <v>30.605</v>
      </c>
      <c r="HB348">
        <v>29.7037</v>
      </c>
      <c r="HC348">
        <v>54.235</v>
      </c>
      <c r="HD348">
        <v>45.5008</v>
      </c>
      <c r="HE348">
        <v>1</v>
      </c>
      <c r="HF348">
        <v>0.125114</v>
      </c>
      <c r="HG348">
        <v>-1.47641</v>
      </c>
      <c r="HH348">
        <v>20.1285</v>
      </c>
      <c r="HI348">
        <v>5.19872</v>
      </c>
      <c r="HJ348">
        <v>12.0041</v>
      </c>
      <c r="HK348">
        <v>4.9755</v>
      </c>
      <c r="HL348">
        <v>3.294</v>
      </c>
      <c r="HM348">
        <v>9999</v>
      </c>
      <c r="HN348">
        <v>999.9</v>
      </c>
      <c r="HO348">
        <v>9999</v>
      </c>
      <c r="HP348">
        <v>9999</v>
      </c>
      <c r="HQ348">
        <v>1.86325</v>
      </c>
      <c r="HR348">
        <v>1.86813</v>
      </c>
      <c r="HS348">
        <v>1.86787</v>
      </c>
      <c r="HT348">
        <v>1.86905</v>
      </c>
      <c r="HU348">
        <v>1.86987</v>
      </c>
      <c r="HV348">
        <v>1.86593</v>
      </c>
      <c r="HW348">
        <v>1.86695</v>
      </c>
      <c r="HX348">
        <v>1.86843</v>
      </c>
      <c r="HY348">
        <v>5</v>
      </c>
      <c r="HZ348">
        <v>0</v>
      </c>
      <c r="IA348">
        <v>0</v>
      </c>
      <c r="IB348">
        <v>0</v>
      </c>
      <c r="IC348" t="s">
        <v>426</v>
      </c>
      <c r="ID348" t="s">
        <v>427</v>
      </c>
      <c r="IE348" t="s">
        <v>428</v>
      </c>
      <c r="IF348" t="s">
        <v>428</v>
      </c>
      <c r="IG348" t="s">
        <v>428</v>
      </c>
      <c r="IH348" t="s">
        <v>428</v>
      </c>
      <c r="II348">
        <v>0</v>
      </c>
      <c r="IJ348">
        <v>100</v>
      </c>
      <c r="IK348">
        <v>100</v>
      </c>
      <c r="IL348">
        <v>2.165</v>
      </c>
      <c r="IM348">
        <v>0.3756</v>
      </c>
      <c r="IN348">
        <v>0.725814700763697</v>
      </c>
      <c r="IO348">
        <v>0.00362048344270013</v>
      </c>
      <c r="IP348">
        <v>-5.06934738496834e-07</v>
      </c>
      <c r="IQ348">
        <v>1.8318064437723e-10</v>
      </c>
      <c r="IR348">
        <v>-0.101343419155985</v>
      </c>
      <c r="IS348">
        <v>-0.0180113055313949</v>
      </c>
      <c r="IT348">
        <v>0.00213158163258544</v>
      </c>
      <c r="IU348">
        <v>-2.28843148016446e-05</v>
      </c>
      <c r="IV348">
        <v>5</v>
      </c>
      <c r="IW348">
        <v>2442</v>
      </c>
      <c r="IX348">
        <v>1</v>
      </c>
      <c r="IY348">
        <v>27</v>
      </c>
      <c r="IZ348">
        <v>29309855.4</v>
      </c>
      <c r="JA348">
        <v>29309855.4</v>
      </c>
      <c r="JB348">
        <v>0.948486</v>
      </c>
      <c r="JC348">
        <v>2.62695</v>
      </c>
      <c r="JD348">
        <v>1.54785</v>
      </c>
      <c r="JE348">
        <v>2.31812</v>
      </c>
      <c r="JF348">
        <v>1.64551</v>
      </c>
      <c r="JG348">
        <v>2.27295</v>
      </c>
      <c r="JH348">
        <v>34.0771</v>
      </c>
      <c r="JI348">
        <v>24.2101</v>
      </c>
      <c r="JJ348">
        <v>18</v>
      </c>
      <c r="JK348">
        <v>505.386</v>
      </c>
      <c r="JL348">
        <v>334.419</v>
      </c>
      <c r="JM348">
        <v>31.0862</v>
      </c>
      <c r="JN348">
        <v>28.9763</v>
      </c>
      <c r="JO348">
        <v>30</v>
      </c>
      <c r="JP348">
        <v>28.9534</v>
      </c>
      <c r="JQ348">
        <v>28.9072</v>
      </c>
      <c r="JR348">
        <v>18.9996</v>
      </c>
      <c r="JS348">
        <v>24.241</v>
      </c>
      <c r="JT348">
        <v>85.3276</v>
      </c>
      <c r="JU348">
        <v>31.1094</v>
      </c>
      <c r="JV348">
        <v>419.9</v>
      </c>
      <c r="JW348">
        <v>24.1342</v>
      </c>
      <c r="JX348">
        <v>96.554</v>
      </c>
      <c r="JY348">
        <v>94.436</v>
      </c>
    </row>
    <row r="349" spans="1:285">
      <c r="A349">
        <v>333</v>
      </c>
      <c r="B349">
        <v>1758591323</v>
      </c>
      <c r="C349">
        <v>7782.90000009537</v>
      </c>
      <c r="D349" t="s">
        <v>1099</v>
      </c>
      <c r="E349" t="s">
        <v>1100</v>
      </c>
      <c r="F349">
        <v>5</v>
      </c>
      <c r="G349" t="s">
        <v>419</v>
      </c>
      <c r="H349" t="s">
        <v>1036</v>
      </c>
      <c r="I349" t="s">
        <v>421</v>
      </c>
      <c r="J349">
        <v>1758591320</v>
      </c>
      <c r="K349">
        <f>(L349)/1000</f>
        <v>0</v>
      </c>
      <c r="L349">
        <f>1000*DL349*AJ349*(DH349-DI349)/(100*DA349*(1000-AJ349*DH349))</f>
        <v>0</v>
      </c>
      <c r="M349">
        <f>DL349*AJ349*(DG349-DF349*(1000-AJ349*DI349)/(1000-AJ349*DH349))/(100*DA349)</f>
        <v>0</v>
      </c>
      <c r="N349">
        <f>DF349 - IF(AJ349&gt;1, M349*DA349*100.0/(AL349), 0)</f>
        <v>0</v>
      </c>
      <c r="O349">
        <f>((U349-K349/2)*N349-M349)/(U349+K349/2)</f>
        <v>0</v>
      </c>
      <c r="P349">
        <f>O349*(DM349+DN349)/1000.0</f>
        <v>0</v>
      </c>
      <c r="Q349">
        <f>(DF349 - IF(AJ349&gt;1, M349*DA349*100.0/(AL349), 0))*(DM349+DN349)/1000.0</f>
        <v>0</v>
      </c>
      <c r="R349">
        <f>2.0/((1/T349-1/S349)+SIGN(T349)*SQRT((1/T349-1/S349)*(1/T349-1/S349) + 4*DB349/((DB349+1)*(DB349+1))*(2*1/T349*1/S349-1/S349*1/S349)))</f>
        <v>0</v>
      </c>
      <c r="S349">
        <f>IF(LEFT(DC349,1)&lt;&gt;"0",IF(LEFT(DC349,1)="1",3.0,DD349),$D$5+$E$5*(DT349*DM349/($K$5*1000))+$F$5*(DT349*DM349/($K$5*1000))*MAX(MIN(DA349,$J$5),$I$5)*MAX(MIN(DA349,$J$5),$I$5)+$G$5*MAX(MIN(DA349,$J$5),$I$5)*(DT349*DM349/($K$5*1000))+$H$5*(DT349*DM349/($K$5*1000))*(DT349*DM349/($K$5*1000)))</f>
        <v>0</v>
      </c>
      <c r="T349">
        <f>K349*(1000-(1000*0.61365*exp(17.502*X349/(240.97+X349))/(DM349+DN349)+DH349)/2)/(1000*0.61365*exp(17.502*X349/(240.97+X349))/(DM349+DN349)-DH349)</f>
        <v>0</v>
      </c>
      <c r="U349">
        <f>1/((DB349+1)/(R349/1.6)+1/(S349/1.37)) + DB349/((DB349+1)/(R349/1.6) + DB349/(S349/1.37))</f>
        <v>0</v>
      </c>
      <c r="V349">
        <f>(CW349*CZ349)</f>
        <v>0</v>
      </c>
      <c r="W349">
        <f>(DO349+(V349+2*0.95*5.67E-8*(((DO349+$B$7)+273)^4-(DO349+273)^4)-44100*K349)/(1.84*29.3*S349+8*0.95*5.67E-8*(DO349+273)^3))</f>
        <v>0</v>
      </c>
      <c r="X349">
        <f>($C$7*DP349+$D$7*DQ349+$E$7*W349)</f>
        <v>0</v>
      </c>
      <c r="Y349">
        <f>0.61365*exp(17.502*X349/(240.97+X349))</f>
        <v>0</v>
      </c>
      <c r="Z349">
        <f>(AA349/AB349*100)</f>
        <v>0</v>
      </c>
      <c r="AA349">
        <f>DH349*(DM349+DN349)/1000</f>
        <v>0</v>
      </c>
      <c r="AB349">
        <f>0.61365*exp(17.502*DO349/(240.97+DO349))</f>
        <v>0</v>
      </c>
      <c r="AC349">
        <f>(Y349-DH349*(DM349+DN349)/1000)</f>
        <v>0</v>
      </c>
      <c r="AD349">
        <f>(-K349*44100)</f>
        <v>0</v>
      </c>
      <c r="AE349">
        <f>2*29.3*S349*0.92*(DO349-X349)</f>
        <v>0</v>
      </c>
      <c r="AF349">
        <f>2*0.95*5.67E-8*(((DO349+$B$7)+273)^4-(X349+273)^4)</f>
        <v>0</v>
      </c>
      <c r="AG349">
        <f>V349+AF349+AD349+AE349</f>
        <v>0</v>
      </c>
      <c r="AH349">
        <v>0</v>
      </c>
      <c r="AI349">
        <v>0</v>
      </c>
      <c r="AJ349">
        <f>IF(AH349*$H$13&gt;=AL349,1.0,(AL349/(AL349-AH349*$H$13)))</f>
        <v>0</v>
      </c>
      <c r="AK349">
        <f>(AJ349-1)*100</f>
        <v>0</v>
      </c>
      <c r="AL349">
        <f>MAX(0,($B$13+$C$13*DT349)/(1+$D$13*DT349)*DM349/(DO349+273)*$E$13)</f>
        <v>0</v>
      </c>
      <c r="AM349" t="s">
        <v>422</v>
      </c>
      <c r="AN349" t="s">
        <v>422</v>
      </c>
      <c r="AO349">
        <v>0</v>
      </c>
      <c r="AP349">
        <v>0</v>
      </c>
      <c r="AQ349">
        <f>1-AO349/AP349</f>
        <v>0</v>
      </c>
      <c r="AR349">
        <v>0</v>
      </c>
      <c r="AS349" t="s">
        <v>422</v>
      </c>
      <c r="AT349" t="s">
        <v>422</v>
      </c>
      <c r="AU349">
        <v>0</v>
      </c>
      <c r="AV349">
        <v>0</v>
      </c>
      <c r="AW349">
        <f>1-AU349/AV349</f>
        <v>0</v>
      </c>
      <c r="AX349">
        <v>0.5</v>
      </c>
      <c r="AY349">
        <f>CX349</f>
        <v>0</v>
      </c>
      <c r="AZ349">
        <f>M349</f>
        <v>0</v>
      </c>
      <c r="BA349">
        <f>AW349*AX349*AY349</f>
        <v>0</v>
      </c>
      <c r="BB349">
        <f>(AZ349-AR349)/AY349</f>
        <v>0</v>
      </c>
      <c r="BC349">
        <f>(AP349-AV349)/AV349</f>
        <v>0</v>
      </c>
      <c r="BD349">
        <f>AO349/(AQ349+AO349/AV349)</f>
        <v>0</v>
      </c>
      <c r="BE349" t="s">
        <v>422</v>
      </c>
      <c r="BF349">
        <v>0</v>
      </c>
      <c r="BG349">
        <f>IF(BF349&lt;&gt;0, BF349, BD349)</f>
        <v>0</v>
      </c>
      <c r="BH349">
        <f>1-BG349/AV349</f>
        <v>0</v>
      </c>
      <c r="BI349">
        <f>(AV349-AU349)/(AV349-BG349)</f>
        <v>0</v>
      </c>
      <c r="BJ349">
        <f>(AP349-AV349)/(AP349-BG349)</f>
        <v>0</v>
      </c>
      <c r="BK349">
        <f>(AV349-AU349)/(AV349-AO349)</f>
        <v>0</v>
      </c>
      <c r="BL349">
        <f>(AP349-AV349)/(AP349-AO349)</f>
        <v>0</v>
      </c>
      <c r="BM349">
        <f>(BI349*BG349/AU349)</f>
        <v>0</v>
      </c>
      <c r="BN349">
        <f>(1-BM349)</f>
        <v>0</v>
      </c>
      <c r="CW349">
        <f>$B$11*DU349+$C$11*DV349+$F$11*EG349*(1-EJ349)</f>
        <v>0</v>
      </c>
      <c r="CX349">
        <f>CW349*CY349</f>
        <v>0</v>
      </c>
      <c r="CY349">
        <f>($B$11*$D$9+$C$11*$D$9+$F$11*((ET349+EL349)/MAX(ET349+EL349+EU349, 0.1)*$I$9+EU349/MAX(ET349+EL349+EU349, 0.1)*$J$9))/($B$11+$C$11+$F$11)</f>
        <v>0</v>
      </c>
      <c r="CZ349">
        <f>($B$11*$K$9+$C$11*$K$9+$F$11*((ET349+EL349)/MAX(ET349+EL349+EU349, 0.1)*$P$9+EU349/MAX(ET349+EL349+EU349, 0.1)*$Q$9))/($B$11+$C$11+$F$11)</f>
        <v>0</v>
      </c>
      <c r="DA349">
        <v>1.1</v>
      </c>
      <c r="DB349">
        <v>0.5</v>
      </c>
      <c r="DC349" t="s">
        <v>423</v>
      </c>
      <c r="DD349">
        <v>2</v>
      </c>
      <c r="DE349">
        <v>1758591320</v>
      </c>
      <c r="DF349">
        <v>420.330333333333</v>
      </c>
      <c r="DG349">
        <v>419.933666666667</v>
      </c>
      <c r="DH349">
        <v>24.3408666666667</v>
      </c>
      <c r="DI349">
        <v>24.1458</v>
      </c>
      <c r="DJ349">
        <v>418.165666666667</v>
      </c>
      <c r="DK349">
        <v>23.9646333333333</v>
      </c>
      <c r="DL349">
        <v>500.042666666667</v>
      </c>
      <c r="DM349">
        <v>89.6487</v>
      </c>
      <c r="DN349">
        <v>0.0347068333333333</v>
      </c>
      <c r="DO349">
        <v>30.3362666666667</v>
      </c>
      <c r="DP349">
        <v>29.9670333333333</v>
      </c>
      <c r="DQ349">
        <v>999.9</v>
      </c>
      <c r="DR349">
        <v>0</v>
      </c>
      <c r="DS349">
        <v>0</v>
      </c>
      <c r="DT349">
        <v>10016.2333333333</v>
      </c>
      <c r="DU349">
        <v>0</v>
      </c>
      <c r="DV349">
        <v>0.27582</v>
      </c>
      <c r="DW349">
        <v>0.396413</v>
      </c>
      <c r="DX349">
        <v>430.816333333333</v>
      </c>
      <c r="DY349">
        <v>430.324333333333</v>
      </c>
      <c r="DZ349">
        <v>0.195069</v>
      </c>
      <c r="EA349">
        <v>419.933666666667</v>
      </c>
      <c r="EB349">
        <v>24.1458</v>
      </c>
      <c r="EC349">
        <v>2.18212666666667</v>
      </c>
      <c r="ED349">
        <v>2.16463666666667</v>
      </c>
      <c r="EE349">
        <v>18.8317</v>
      </c>
      <c r="EF349">
        <v>18.7029666666667</v>
      </c>
      <c r="EG349">
        <v>0.00500059</v>
      </c>
      <c r="EH349">
        <v>0</v>
      </c>
      <c r="EI349">
        <v>0</v>
      </c>
      <c r="EJ349">
        <v>0</v>
      </c>
      <c r="EK349">
        <v>106.3</v>
      </c>
      <c r="EL349">
        <v>0.00500059</v>
      </c>
      <c r="EM349">
        <v>-5.8</v>
      </c>
      <c r="EN349">
        <v>0.0666666666666667</v>
      </c>
      <c r="EO349">
        <v>35.25</v>
      </c>
      <c r="EP349">
        <v>38.6246666666667</v>
      </c>
      <c r="EQ349">
        <v>36.708</v>
      </c>
      <c r="ER349">
        <v>38.4996666666667</v>
      </c>
      <c r="ES349">
        <v>37.708</v>
      </c>
      <c r="ET349">
        <v>0</v>
      </c>
      <c r="EU349">
        <v>0</v>
      </c>
      <c r="EV349">
        <v>0</v>
      </c>
      <c r="EW349">
        <v>1758591322.4</v>
      </c>
      <c r="EX349">
        <v>0</v>
      </c>
      <c r="EY349">
        <v>105.315384615385</v>
      </c>
      <c r="EZ349">
        <v>20.9641023389661</v>
      </c>
      <c r="FA349">
        <v>-9.00512814171713</v>
      </c>
      <c r="FB349">
        <v>-12.3846153846154</v>
      </c>
      <c r="FC349">
        <v>15</v>
      </c>
      <c r="FD349">
        <v>0</v>
      </c>
      <c r="FE349" t="s">
        <v>424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0.3864273</v>
      </c>
      <c r="FR349">
        <v>0.0353687819548871</v>
      </c>
      <c r="FS349">
        <v>0.0426793500033681</v>
      </c>
      <c r="FT349">
        <v>1</v>
      </c>
      <c r="FU349">
        <v>106.05</v>
      </c>
      <c r="FV349">
        <v>0.847975426474913</v>
      </c>
      <c r="FW349">
        <v>6.80048657428708</v>
      </c>
      <c r="FX349">
        <v>-1</v>
      </c>
      <c r="FY349">
        <v>0.105082945</v>
      </c>
      <c r="FZ349">
        <v>0.532894957894737</v>
      </c>
      <c r="GA349">
        <v>0.0570877384237235</v>
      </c>
      <c r="GB349">
        <v>0</v>
      </c>
      <c r="GC349">
        <v>1</v>
      </c>
      <c r="GD349">
        <v>2</v>
      </c>
      <c r="GE349" t="s">
        <v>485</v>
      </c>
      <c r="GF349">
        <v>3.133</v>
      </c>
      <c r="GG349">
        <v>2.71245</v>
      </c>
      <c r="GH349">
        <v>0.0885595</v>
      </c>
      <c r="GI349">
        <v>0.0889931</v>
      </c>
      <c r="GJ349">
        <v>0.102805</v>
      </c>
      <c r="GK349">
        <v>0.102969</v>
      </c>
      <c r="GL349">
        <v>34289.5</v>
      </c>
      <c r="GM349">
        <v>36688.2</v>
      </c>
      <c r="GN349">
        <v>34042</v>
      </c>
      <c r="GO349">
        <v>36467.3</v>
      </c>
      <c r="GP349">
        <v>43150</v>
      </c>
      <c r="GQ349">
        <v>46963.3</v>
      </c>
      <c r="GR349">
        <v>53122.8</v>
      </c>
      <c r="GS349">
        <v>58288.1</v>
      </c>
      <c r="GT349">
        <v>1.94547</v>
      </c>
      <c r="GU349">
        <v>1.65495</v>
      </c>
      <c r="GV349">
        <v>0.0751577</v>
      </c>
      <c r="GW349">
        <v>0</v>
      </c>
      <c r="GX349">
        <v>28.7373</v>
      </c>
      <c r="GY349">
        <v>999.9</v>
      </c>
      <c r="GZ349">
        <v>60.396</v>
      </c>
      <c r="HA349">
        <v>30.625</v>
      </c>
      <c r="HB349">
        <v>29.7492</v>
      </c>
      <c r="HC349">
        <v>54.485</v>
      </c>
      <c r="HD349">
        <v>45.6731</v>
      </c>
      <c r="HE349">
        <v>1</v>
      </c>
      <c r="HF349">
        <v>0.125069</v>
      </c>
      <c r="HG349">
        <v>-1.49801</v>
      </c>
      <c r="HH349">
        <v>20.1284</v>
      </c>
      <c r="HI349">
        <v>5.19857</v>
      </c>
      <c r="HJ349">
        <v>12.004</v>
      </c>
      <c r="HK349">
        <v>4.9755</v>
      </c>
      <c r="HL349">
        <v>3.294</v>
      </c>
      <c r="HM349">
        <v>9999</v>
      </c>
      <c r="HN349">
        <v>999.9</v>
      </c>
      <c r="HO349">
        <v>9999</v>
      </c>
      <c r="HP349">
        <v>9999</v>
      </c>
      <c r="HQ349">
        <v>1.86325</v>
      </c>
      <c r="HR349">
        <v>1.86813</v>
      </c>
      <c r="HS349">
        <v>1.86786</v>
      </c>
      <c r="HT349">
        <v>1.86905</v>
      </c>
      <c r="HU349">
        <v>1.86986</v>
      </c>
      <c r="HV349">
        <v>1.86595</v>
      </c>
      <c r="HW349">
        <v>1.86693</v>
      </c>
      <c r="HX349">
        <v>1.86841</v>
      </c>
      <c r="HY349">
        <v>5</v>
      </c>
      <c r="HZ349">
        <v>0</v>
      </c>
      <c r="IA349">
        <v>0</v>
      </c>
      <c r="IB349">
        <v>0</v>
      </c>
      <c r="IC349" t="s">
        <v>426</v>
      </c>
      <c r="ID349" t="s">
        <v>427</v>
      </c>
      <c r="IE349" t="s">
        <v>428</v>
      </c>
      <c r="IF349" t="s">
        <v>428</v>
      </c>
      <c r="IG349" t="s">
        <v>428</v>
      </c>
      <c r="IH349" t="s">
        <v>428</v>
      </c>
      <c r="II349">
        <v>0</v>
      </c>
      <c r="IJ349">
        <v>100</v>
      </c>
      <c r="IK349">
        <v>100</v>
      </c>
      <c r="IL349">
        <v>2.164</v>
      </c>
      <c r="IM349">
        <v>0.3743</v>
      </c>
      <c r="IN349">
        <v>0.725814700763697</v>
      </c>
      <c r="IO349">
        <v>0.00362048344270013</v>
      </c>
      <c r="IP349">
        <v>-5.06934738496834e-07</v>
      </c>
      <c r="IQ349">
        <v>1.8318064437723e-10</v>
      </c>
      <c r="IR349">
        <v>-0.101343419155985</v>
      </c>
      <c r="IS349">
        <v>-0.0180113055313949</v>
      </c>
      <c r="IT349">
        <v>0.00213158163258544</v>
      </c>
      <c r="IU349">
        <v>-2.28843148016446e-05</v>
      </c>
      <c r="IV349">
        <v>5</v>
      </c>
      <c r="IW349">
        <v>2442</v>
      </c>
      <c r="IX349">
        <v>1</v>
      </c>
      <c r="IY349">
        <v>27</v>
      </c>
      <c r="IZ349">
        <v>29309855.4</v>
      </c>
      <c r="JA349">
        <v>29309855.4</v>
      </c>
      <c r="JB349">
        <v>0.948486</v>
      </c>
      <c r="JC349">
        <v>2.62695</v>
      </c>
      <c r="JD349">
        <v>1.54785</v>
      </c>
      <c r="JE349">
        <v>2.31689</v>
      </c>
      <c r="JF349">
        <v>1.64673</v>
      </c>
      <c r="JG349">
        <v>2.33032</v>
      </c>
      <c r="JH349">
        <v>34.0545</v>
      </c>
      <c r="JI349">
        <v>24.2188</v>
      </c>
      <c r="JJ349">
        <v>18</v>
      </c>
      <c r="JK349">
        <v>505.384</v>
      </c>
      <c r="JL349">
        <v>334.359</v>
      </c>
      <c r="JM349">
        <v>31.0935</v>
      </c>
      <c r="JN349">
        <v>28.975</v>
      </c>
      <c r="JO349">
        <v>30</v>
      </c>
      <c r="JP349">
        <v>28.9531</v>
      </c>
      <c r="JQ349">
        <v>28.9072</v>
      </c>
      <c r="JR349">
        <v>18.9979</v>
      </c>
      <c r="JS349">
        <v>24.241</v>
      </c>
      <c r="JT349">
        <v>85.3276</v>
      </c>
      <c r="JU349">
        <v>31.1094</v>
      </c>
      <c r="JV349">
        <v>419.9</v>
      </c>
      <c r="JW349">
        <v>24.1448</v>
      </c>
      <c r="JX349">
        <v>96.5537</v>
      </c>
      <c r="JY349">
        <v>94.4362</v>
      </c>
    </row>
    <row r="350" spans="1:285">
      <c r="A350">
        <v>334</v>
      </c>
      <c r="B350">
        <v>1758591325</v>
      </c>
      <c r="C350">
        <v>7784.90000009537</v>
      </c>
      <c r="D350" t="s">
        <v>1101</v>
      </c>
      <c r="E350" t="s">
        <v>1102</v>
      </c>
      <c r="F350">
        <v>5</v>
      </c>
      <c r="G350" t="s">
        <v>419</v>
      </c>
      <c r="H350" t="s">
        <v>1036</v>
      </c>
      <c r="I350" t="s">
        <v>421</v>
      </c>
      <c r="J350">
        <v>1758591322</v>
      </c>
      <c r="K350">
        <f>(L350)/1000</f>
        <v>0</v>
      </c>
      <c r="L350">
        <f>1000*DL350*AJ350*(DH350-DI350)/(100*DA350*(1000-AJ350*DH350))</f>
        <v>0</v>
      </c>
      <c r="M350">
        <f>DL350*AJ350*(DG350-DF350*(1000-AJ350*DI350)/(1000-AJ350*DH350))/(100*DA350)</f>
        <v>0</v>
      </c>
      <c r="N350">
        <f>DF350 - IF(AJ350&gt;1, M350*DA350*100.0/(AL350), 0)</f>
        <v>0</v>
      </c>
      <c r="O350">
        <f>((U350-K350/2)*N350-M350)/(U350+K350/2)</f>
        <v>0</v>
      </c>
      <c r="P350">
        <f>O350*(DM350+DN350)/1000.0</f>
        <v>0</v>
      </c>
      <c r="Q350">
        <f>(DF350 - IF(AJ350&gt;1, M350*DA350*100.0/(AL350), 0))*(DM350+DN350)/1000.0</f>
        <v>0</v>
      </c>
      <c r="R350">
        <f>2.0/((1/T350-1/S350)+SIGN(T350)*SQRT((1/T350-1/S350)*(1/T350-1/S350) + 4*DB350/((DB350+1)*(DB350+1))*(2*1/T350*1/S350-1/S350*1/S350)))</f>
        <v>0</v>
      </c>
      <c r="S350">
        <f>IF(LEFT(DC350,1)&lt;&gt;"0",IF(LEFT(DC350,1)="1",3.0,DD350),$D$5+$E$5*(DT350*DM350/($K$5*1000))+$F$5*(DT350*DM350/($K$5*1000))*MAX(MIN(DA350,$J$5),$I$5)*MAX(MIN(DA350,$J$5),$I$5)+$G$5*MAX(MIN(DA350,$J$5),$I$5)*(DT350*DM350/($K$5*1000))+$H$5*(DT350*DM350/($K$5*1000))*(DT350*DM350/($K$5*1000)))</f>
        <v>0</v>
      </c>
      <c r="T350">
        <f>K350*(1000-(1000*0.61365*exp(17.502*X350/(240.97+X350))/(DM350+DN350)+DH350)/2)/(1000*0.61365*exp(17.502*X350/(240.97+X350))/(DM350+DN350)-DH350)</f>
        <v>0</v>
      </c>
      <c r="U350">
        <f>1/((DB350+1)/(R350/1.6)+1/(S350/1.37)) + DB350/((DB350+1)/(R350/1.6) + DB350/(S350/1.37))</f>
        <v>0</v>
      </c>
      <c r="V350">
        <f>(CW350*CZ350)</f>
        <v>0</v>
      </c>
      <c r="W350">
        <f>(DO350+(V350+2*0.95*5.67E-8*(((DO350+$B$7)+273)^4-(DO350+273)^4)-44100*K350)/(1.84*29.3*S350+8*0.95*5.67E-8*(DO350+273)^3))</f>
        <v>0</v>
      </c>
      <c r="X350">
        <f>($C$7*DP350+$D$7*DQ350+$E$7*W350)</f>
        <v>0</v>
      </c>
      <c r="Y350">
        <f>0.61365*exp(17.502*X350/(240.97+X350))</f>
        <v>0</v>
      </c>
      <c r="Z350">
        <f>(AA350/AB350*100)</f>
        <v>0</v>
      </c>
      <c r="AA350">
        <f>DH350*(DM350+DN350)/1000</f>
        <v>0</v>
      </c>
      <c r="AB350">
        <f>0.61365*exp(17.502*DO350/(240.97+DO350))</f>
        <v>0</v>
      </c>
      <c r="AC350">
        <f>(Y350-DH350*(DM350+DN350)/1000)</f>
        <v>0</v>
      </c>
      <c r="AD350">
        <f>(-K350*44100)</f>
        <v>0</v>
      </c>
      <c r="AE350">
        <f>2*29.3*S350*0.92*(DO350-X350)</f>
        <v>0</v>
      </c>
      <c r="AF350">
        <f>2*0.95*5.67E-8*(((DO350+$B$7)+273)^4-(X350+273)^4)</f>
        <v>0</v>
      </c>
      <c r="AG350">
        <f>V350+AF350+AD350+AE350</f>
        <v>0</v>
      </c>
      <c r="AH350">
        <v>0</v>
      </c>
      <c r="AI350">
        <v>0</v>
      </c>
      <c r="AJ350">
        <f>IF(AH350*$H$13&gt;=AL350,1.0,(AL350/(AL350-AH350*$H$13)))</f>
        <v>0</v>
      </c>
      <c r="AK350">
        <f>(AJ350-1)*100</f>
        <v>0</v>
      </c>
      <c r="AL350">
        <f>MAX(0,($B$13+$C$13*DT350)/(1+$D$13*DT350)*DM350/(DO350+273)*$E$13)</f>
        <v>0</v>
      </c>
      <c r="AM350" t="s">
        <v>422</v>
      </c>
      <c r="AN350" t="s">
        <v>422</v>
      </c>
      <c r="AO350">
        <v>0</v>
      </c>
      <c r="AP350">
        <v>0</v>
      </c>
      <c r="AQ350">
        <f>1-AO350/AP350</f>
        <v>0</v>
      </c>
      <c r="AR350">
        <v>0</v>
      </c>
      <c r="AS350" t="s">
        <v>422</v>
      </c>
      <c r="AT350" t="s">
        <v>422</v>
      </c>
      <c r="AU350">
        <v>0</v>
      </c>
      <c r="AV350">
        <v>0</v>
      </c>
      <c r="AW350">
        <f>1-AU350/AV350</f>
        <v>0</v>
      </c>
      <c r="AX350">
        <v>0.5</v>
      </c>
      <c r="AY350">
        <f>CX350</f>
        <v>0</v>
      </c>
      <c r="AZ350">
        <f>M350</f>
        <v>0</v>
      </c>
      <c r="BA350">
        <f>AW350*AX350*AY350</f>
        <v>0</v>
      </c>
      <c r="BB350">
        <f>(AZ350-AR350)/AY350</f>
        <v>0</v>
      </c>
      <c r="BC350">
        <f>(AP350-AV350)/AV350</f>
        <v>0</v>
      </c>
      <c r="BD350">
        <f>AO350/(AQ350+AO350/AV350)</f>
        <v>0</v>
      </c>
      <c r="BE350" t="s">
        <v>422</v>
      </c>
      <c r="BF350">
        <v>0</v>
      </c>
      <c r="BG350">
        <f>IF(BF350&lt;&gt;0, BF350, BD350)</f>
        <v>0</v>
      </c>
      <c r="BH350">
        <f>1-BG350/AV350</f>
        <v>0</v>
      </c>
      <c r="BI350">
        <f>(AV350-AU350)/(AV350-BG350)</f>
        <v>0</v>
      </c>
      <c r="BJ350">
        <f>(AP350-AV350)/(AP350-BG350)</f>
        <v>0</v>
      </c>
      <c r="BK350">
        <f>(AV350-AU350)/(AV350-AO350)</f>
        <v>0</v>
      </c>
      <c r="BL350">
        <f>(AP350-AV350)/(AP350-AO350)</f>
        <v>0</v>
      </c>
      <c r="BM350">
        <f>(BI350*BG350/AU350)</f>
        <v>0</v>
      </c>
      <c r="BN350">
        <f>(1-BM350)</f>
        <v>0</v>
      </c>
      <c r="CW350">
        <f>$B$11*DU350+$C$11*DV350+$F$11*EG350*(1-EJ350)</f>
        <v>0</v>
      </c>
      <c r="CX350">
        <f>CW350*CY350</f>
        <v>0</v>
      </c>
      <c r="CY350">
        <f>($B$11*$D$9+$C$11*$D$9+$F$11*((ET350+EL350)/MAX(ET350+EL350+EU350, 0.1)*$I$9+EU350/MAX(ET350+EL350+EU350, 0.1)*$J$9))/($B$11+$C$11+$F$11)</f>
        <v>0</v>
      </c>
      <c r="CZ350">
        <f>($B$11*$K$9+$C$11*$K$9+$F$11*((ET350+EL350)/MAX(ET350+EL350+EU350, 0.1)*$P$9+EU350/MAX(ET350+EL350+EU350, 0.1)*$Q$9))/($B$11+$C$11+$F$11)</f>
        <v>0</v>
      </c>
      <c r="DA350">
        <v>1.1</v>
      </c>
      <c r="DB350">
        <v>0.5</v>
      </c>
      <c r="DC350" t="s">
        <v>423</v>
      </c>
      <c r="DD350">
        <v>2</v>
      </c>
      <c r="DE350">
        <v>1758591322</v>
      </c>
      <c r="DF350">
        <v>420.318333333333</v>
      </c>
      <c r="DG350">
        <v>419.944333333333</v>
      </c>
      <c r="DH350">
        <v>24.3109666666667</v>
      </c>
      <c r="DI350">
        <v>24.1234</v>
      </c>
      <c r="DJ350">
        <v>418.154</v>
      </c>
      <c r="DK350">
        <v>23.936</v>
      </c>
      <c r="DL350">
        <v>500.029</v>
      </c>
      <c r="DM350">
        <v>89.6490333333333</v>
      </c>
      <c r="DN350">
        <v>0.0344505666666667</v>
      </c>
      <c r="DO350">
        <v>30.3368</v>
      </c>
      <c r="DP350">
        <v>29.9638333333333</v>
      </c>
      <c r="DQ350">
        <v>999.9</v>
      </c>
      <c r="DR350">
        <v>0</v>
      </c>
      <c r="DS350">
        <v>0</v>
      </c>
      <c r="DT350">
        <v>10017.7</v>
      </c>
      <c r="DU350">
        <v>0</v>
      </c>
      <c r="DV350">
        <v>0.27582</v>
      </c>
      <c r="DW350">
        <v>0.373870666666667</v>
      </c>
      <c r="DX350">
        <v>430.791</v>
      </c>
      <c r="DY350">
        <v>430.325333333333</v>
      </c>
      <c r="DZ350">
        <v>0.187537</v>
      </c>
      <c r="EA350">
        <v>419.944333333333</v>
      </c>
      <c r="EB350">
        <v>24.1234</v>
      </c>
      <c r="EC350">
        <v>2.17945333333333</v>
      </c>
      <c r="ED350">
        <v>2.16264</v>
      </c>
      <c r="EE350">
        <v>18.8120666666667</v>
      </c>
      <c r="EF350">
        <v>18.6882</v>
      </c>
      <c r="EG350">
        <v>0.00500059</v>
      </c>
      <c r="EH350">
        <v>0</v>
      </c>
      <c r="EI350">
        <v>0</v>
      </c>
      <c r="EJ350">
        <v>0</v>
      </c>
      <c r="EK350">
        <v>106.9</v>
      </c>
      <c r="EL350">
        <v>0.00500059</v>
      </c>
      <c r="EM350">
        <v>-7.46666666666667</v>
      </c>
      <c r="EN350">
        <v>0.1</v>
      </c>
      <c r="EO350">
        <v>35.25</v>
      </c>
      <c r="EP350">
        <v>38.6873333333333</v>
      </c>
      <c r="EQ350">
        <v>36.729</v>
      </c>
      <c r="ER350">
        <v>38.5623333333333</v>
      </c>
      <c r="ES350">
        <v>37.729</v>
      </c>
      <c r="ET350">
        <v>0</v>
      </c>
      <c r="EU350">
        <v>0</v>
      </c>
      <c r="EV350">
        <v>0</v>
      </c>
      <c r="EW350">
        <v>1758591324.2</v>
      </c>
      <c r="EX350">
        <v>0</v>
      </c>
      <c r="EY350">
        <v>105.764</v>
      </c>
      <c r="EZ350">
        <v>6.74615362057358</v>
      </c>
      <c r="FA350">
        <v>17.8461541732153</v>
      </c>
      <c r="FB350">
        <v>-12.26</v>
      </c>
      <c r="FC350">
        <v>15</v>
      </c>
      <c r="FD350">
        <v>0</v>
      </c>
      <c r="FE350" t="s">
        <v>424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0.3802108</v>
      </c>
      <c r="FR350">
        <v>0.0697653834586467</v>
      </c>
      <c r="FS350">
        <v>0.0412582958950076</v>
      </c>
      <c r="FT350">
        <v>1</v>
      </c>
      <c r="FU350">
        <v>105.614705882353</v>
      </c>
      <c r="FV350">
        <v>5.2605040377994</v>
      </c>
      <c r="FW350">
        <v>6.68924212505516</v>
      </c>
      <c r="FX350">
        <v>-1</v>
      </c>
      <c r="FY350">
        <v>0.117838565</v>
      </c>
      <c r="FZ350">
        <v>0.565890681203007</v>
      </c>
      <c r="GA350">
        <v>0.0591390575286864</v>
      </c>
      <c r="GB350">
        <v>0</v>
      </c>
      <c r="GC350">
        <v>1</v>
      </c>
      <c r="GD350">
        <v>2</v>
      </c>
      <c r="GE350" t="s">
        <v>485</v>
      </c>
      <c r="GF350">
        <v>3.13309</v>
      </c>
      <c r="GG350">
        <v>2.71248</v>
      </c>
      <c r="GH350">
        <v>0.0885592</v>
      </c>
      <c r="GI350">
        <v>0.0889917</v>
      </c>
      <c r="GJ350">
        <v>0.102735</v>
      </c>
      <c r="GK350">
        <v>0.102951</v>
      </c>
      <c r="GL350">
        <v>34289.5</v>
      </c>
      <c r="GM350">
        <v>36688.5</v>
      </c>
      <c r="GN350">
        <v>34042</v>
      </c>
      <c r="GO350">
        <v>36467.4</v>
      </c>
      <c r="GP350">
        <v>43153.5</v>
      </c>
      <c r="GQ350">
        <v>46964.6</v>
      </c>
      <c r="GR350">
        <v>53122.8</v>
      </c>
      <c r="GS350">
        <v>58288.5</v>
      </c>
      <c r="GT350">
        <v>1.9455</v>
      </c>
      <c r="GU350">
        <v>1.655</v>
      </c>
      <c r="GV350">
        <v>0.0751019</v>
      </c>
      <c r="GW350">
        <v>0</v>
      </c>
      <c r="GX350">
        <v>28.7354</v>
      </c>
      <c r="GY350">
        <v>999.9</v>
      </c>
      <c r="GZ350">
        <v>60.371</v>
      </c>
      <c r="HA350">
        <v>30.605</v>
      </c>
      <c r="HB350">
        <v>29.7007</v>
      </c>
      <c r="HC350">
        <v>54.795</v>
      </c>
      <c r="HD350">
        <v>45.5288</v>
      </c>
      <c r="HE350">
        <v>1</v>
      </c>
      <c r="HF350">
        <v>0.125064</v>
      </c>
      <c r="HG350">
        <v>-1.52445</v>
      </c>
      <c r="HH350">
        <v>20.1282</v>
      </c>
      <c r="HI350">
        <v>5.19842</v>
      </c>
      <c r="HJ350">
        <v>12.0041</v>
      </c>
      <c r="HK350">
        <v>4.9755</v>
      </c>
      <c r="HL350">
        <v>3.294</v>
      </c>
      <c r="HM350">
        <v>9999</v>
      </c>
      <c r="HN350">
        <v>999.9</v>
      </c>
      <c r="HO350">
        <v>9999</v>
      </c>
      <c r="HP350">
        <v>9999</v>
      </c>
      <c r="HQ350">
        <v>1.86325</v>
      </c>
      <c r="HR350">
        <v>1.86813</v>
      </c>
      <c r="HS350">
        <v>1.86788</v>
      </c>
      <c r="HT350">
        <v>1.86905</v>
      </c>
      <c r="HU350">
        <v>1.86988</v>
      </c>
      <c r="HV350">
        <v>1.86596</v>
      </c>
      <c r="HW350">
        <v>1.86693</v>
      </c>
      <c r="HX350">
        <v>1.86842</v>
      </c>
      <c r="HY350">
        <v>5</v>
      </c>
      <c r="HZ350">
        <v>0</v>
      </c>
      <c r="IA350">
        <v>0</v>
      </c>
      <c r="IB350">
        <v>0</v>
      </c>
      <c r="IC350" t="s">
        <v>426</v>
      </c>
      <c r="ID350" t="s">
        <v>427</v>
      </c>
      <c r="IE350" t="s">
        <v>428</v>
      </c>
      <c r="IF350" t="s">
        <v>428</v>
      </c>
      <c r="IG350" t="s">
        <v>428</v>
      </c>
      <c r="IH350" t="s">
        <v>428</v>
      </c>
      <c r="II350">
        <v>0</v>
      </c>
      <c r="IJ350">
        <v>100</v>
      </c>
      <c r="IK350">
        <v>100</v>
      </c>
      <c r="IL350">
        <v>2.164</v>
      </c>
      <c r="IM350">
        <v>0.3733</v>
      </c>
      <c r="IN350">
        <v>0.725814700763697</v>
      </c>
      <c r="IO350">
        <v>0.00362048344270013</v>
      </c>
      <c r="IP350">
        <v>-5.06934738496834e-07</v>
      </c>
      <c r="IQ350">
        <v>1.8318064437723e-10</v>
      </c>
      <c r="IR350">
        <v>-0.101343419155985</v>
      </c>
      <c r="IS350">
        <v>-0.0180113055313949</v>
      </c>
      <c r="IT350">
        <v>0.00213158163258544</v>
      </c>
      <c r="IU350">
        <v>-2.28843148016446e-05</v>
      </c>
      <c r="IV350">
        <v>5</v>
      </c>
      <c r="IW350">
        <v>2442</v>
      </c>
      <c r="IX350">
        <v>1</v>
      </c>
      <c r="IY350">
        <v>27</v>
      </c>
      <c r="IZ350">
        <v>29309855.4</v>
      </c>
      <c r="JA350">
        <v>29309855.4</v>
      </c>
      <c r="JB350">
        <v>0.947266</v>
      </c>
      <c r="JC350">
        <v>2.61719</v>
      </c>
      <c r="JD350">
        <v>1.54785</v>
      </c>
      <c r="JE350">
        <v>2.31689</v>
      </c>
      <c r="JF350">
        <v>1.64551</v>
      </c>
      <c r="JG350">
        <v>2.36694</v>
      </c>
      <c r="JH350">
        <v>34.0771</v>
      </c>
      <c r="JI350">
        <v>24.2276</v>
      </c>
      <c r="JJ350">
        <v>18</v>
      </c>
      <c r="JK350">
        <v>505.389</v>
      </c>
      <c r="JL350">
        <v>334.383</v>
      </c>
      <c r="JM350">
        <v>31.1015</v>
      </c>
      <c r="JN350">
        <v>28.9741</v>
      </c>
      <c r="JO350">
        <v>29.9999</v>
      </c>
      <c r="JP350">
        <v>28.9519</v>
      </c>
      <c r="JQ350">
        <v>28.9072</v>
      </c>
      <c r="JR350">
        <v>18.999</v>
      </c>
      <c r="JS350">
        <v>24.241</v>
      </c>
      <c r="JT350">
        <v>85.3276</v>
      </c>
      <c r="JU350">
        <v>31.1094</v>
      </c>
      <c r="JV350">
        <v>419.9</v>
      </c>
      <c r="JW350">
        <v>24.1584</v>
      </c>
      <c r="JX350">
        <v>96.5537</v>
      </c>
      <c r="JY350">
        <v>94.4367</v>
      </c>
    </row>
    <row r="351" spans="1:285">
      <c r="A351">
        <v>335</v>
      </c>
      <c r="B351">
        <v>1758591328</v>
      </c>
      <c r="C351">
        <v>7787.90000009537</v>
      </c>
      <c r="D351" t="s">
        <v>1103</v>
      </c>
      <c r="E351" t="s">
        <v>1104</v>
      </c>
      <c r="F351">
        <v>5</v>
      </c>
      <c r="G351" t="s">
        <v>419</v>
      </c>
      <c r="H351" t="s">
        <v>1036</v>
      </c>
      <c r="I351" t="s">
        <v>421</v>
      </c>
      <c r="J351">
        <v>1758591324.75</v>
      </c>
      <c r="K351">
        <f>(L351)/1000</f>
        <v>0</v>
      </c>
      <c r="L351">
        <f>1000*DL351*AJ351*(DH351-DI351)/(100*DA351*(1000-AJ351*DH351))</f>
        <v>0</v>
      </c>
      <c r="M351">
        <f>DL351*AJ351*(DG351-DF351*(1000-AJ351*DI351)/(1000-AJ351*DH351))/(100*DA351)</f>
        <v>0</v>
      </c>
      <c r="N351">
        <f>DF351 - IF(AJ351&gt;1, M351*DA351*100.0/(AL351), 0)</f>
        <v>0</v>
      </c>
      <c r="O351">
        <f>((U351-K351/2)*N351-M351)/(U351+K351/2)</f>
        <v>0</v>
      </c>
      <c r="P351">
        <f>O351*(DM351+DN351)/1000.0</f>
        <v>0</v>
      </c>
      <c r="Q351">
        <f>(DF351 - IF(AJ351&gt;1, M351*DA351*100.0/(AL351), 0))*(DM351+DN351)/1000.0</f>
        <v>0</v>
      </c>
      <c r="R351">
        <f>2.0/((1/T351-1/S351)+SIGN(T351)*SQRT((1/T351-1/S351)*(1/T351-1/S351) + 4*DB351/((DB351+1)*(DB351+1))*(2*1/T351*1/S351-1/S351*1/S351)))</f>
        <v>0</v>
      </c>
      <c r="S351">
        <f>IF(LEFT(DC351,1)&lt;&gt;"0",IF(LEFT(DC351,1)="1",3.0,DD351),$D$5+$E$5*(DT351*DM351/($K$5*1000))+$F$5*(DT351*DM351/($K$5*1000))*MAX(MIN(DA351,$J$5),$I$5)*MAX(MIN(DA351,$J$5),$I$5)+$G$5*MAX(MIN(DA351,$J$5),$I$5)*(DT351*DM351/($K$5*1000))+$H$5*(DT351*DM351/($K$5*1000))*(DT351*DM351/($K$5*1000)))</f>
        <v>0</v>
      </c>
      <c r="T351">
        <f>K351*(1000-(1000*0.61365*exp(17.502*X351/(240.97+X351))/(DM351+DN351)+DH351)/2)/(1000*0.61365*exp(17.502*X351/(240.97+X351))/(DM351+DN351)-DH351)</f>
        <v>0</v>
      </c>
      <c r="U351">
        <f>1/((DB351+1)/(R351/1.6)+1/(S351/1.37)) + DB351/((DB351+1)/(R351/1.6) + DB351/(S351/1.37))</f>
        <v>0</v>
      </c>
      <c r="V351">
        <f>(CW351*CZ351)</f>
        <v>0</v>
      </c>
      <c r="W351">
        <f>(DO351+(V351+2*0.95*5.67E-8*(((DO351+$B$7)+273)^4-(DO351+273)^4)-44100*K351)/(1.84*29.3*S351+8*0.95*5.67E-8*(DO351+273)^3))</f>
        <v>0</v>
      </c>
      <c r="X351">
        <f>($C$7*DP351+$D$7*DQ351+$E$7*W351)</f>
        <v>0</v>
      </c>
      <c r="Y351">
        <f>0.61365*exp(17.502*X351/(240.97+X351))</f>
        <v>0</v>
      </c>
      <c r="Z351">
        <f>(AA351/AB351*100)</f>
        <v>0</v>
      </c>
      <c r="AA351">
        <f>DH351*(DM351+DN351)/1000</f>
        <v>0</v>
      </c>
      <c r="AB351">
        <f>0.61365*exp(17.502*DO351/(240.97+DO351))</f>
        <v>0</v>
      </c>
      <c r="AC351">
        <f>(Y351-DH351*(DM351+DN351)/1000)</f>
        <v>0</v>
      </c>
      <c r="AD351">
        <f>(-K351*44100)</f>
        <v>0</v>
      </c>
      <c r="AE351">
        <f>2*29.3*S351*0.92*(DO351-X351)</f>
        <v>0</v>
      </c>
      <c r="AF351">
        <f>2*0.95*5.67E-8*(((DO351+$B$7)+273)^4-(X351+273)^4)</f>
        <v>0</v>
      </c>
      <c r="AG351">
        <f>V351+AF351+AD351+AE351</f>
        <v>0</v>
      </c>
      <c r="AH351">
        <v>0</v>
      </c>
      <c r="AI351">
        <v>0</v>
      </c>
      <c r="AJ351">
        <f>IF(AH351*$H$13&gt;=AL351,1.0,(AL351/(AL351-AH351*$H$13)))</f>
        <v>0</v>
      </c>
      <c r="AK351">
        <f>(AJ351-1)*100</f>
        <v>0</v>
      </c>
      <c r="AL351">
        <f>MAX(0,($B$13+$C$13*DT351)/(1+$D$13*DT351)*DM351/(DO351+273)*$E$13)</f>
        <v>0</v>
      </c>
      <c r="AM351" t="s">
        <v>422</v>
      </c>
      <c r="AN351" t="s">
        <v>422</v>
      </c>
      <c r="AO351">
        <v>0</v>
      </c>
      <c r="AP351">
        <v>0</v>
      </c>
      <c r="AQ351">
        <f>1-AO351/AP351</f>
        <v>0</v>
      </c>
      <c r="AR351">
        <v>0</v>
      </c>
      <c r="AS351" t="s">
        <v>422</v>
      </c>
      <c r="AT351" t="s">
        <v>422</v>
      </c>
      <c r="AU351">
        <v>0</v>
      </c>
      <c r="AV351">
        <v>0</v>
      </c>
      <c r="AW351">
        <f>1-AU351/AV351</f>
        <v>0</v>
      </c>
      <c r="AX351">
        <v>0.5</v>
      </c>
      <c r="AY351">
        <f>CX351</f>
        <v>0</v>
      </c>
      <c r="AZ351">
        <f>M351</f>
        <v>0</v>
      </c>
      <c r="BA351">
        <f>AW351*AX351*AY351</f>
        <v>0</v>
      </c>
      <c r="BB351">
        <f>(AZ351-AR351)/AY351</f>
        <v>0</v>
      </c>
      <c r="BC351">
        <f>(AP351-AV351)/AV351</f>
        <v>0</v>
      </c>
      <c r="BD351">
        <f>AO351/(AQ351+AO351/AV351)</f>
        <v>0</v>
      </c>
      <c r="BE351" t="s">
        <v>422</v>
      </c>
      <c r="BF351">
        <v>0</v>
      </c>
      <c r="BG351">
        <f>IF(BF351&lt;&gt;0, BF351, BD351)</f>
        <v>0</v>
      </c>
      <c r="BH351">
        <f>1-BG351/AV351</f>
        <v>0</v>
      </c>
      <c r="BI351">
        <f>(AV351-AU351)/(AV351-BG351)</f>
        <v>0</v>
      </c>
      <c r="BJ351">
        <f>(AP351-AV351)/(AP351-BG351)</f>
        <v>0</v>
      </c>
      <c r="BK351">
        <f>(AV351-AU351)/(AV351-AO351)</f>
        <v>0</v>
      </c>
      <c r="BL351">
        <f>(AP351-AV351)/(AP351-AO351)</f>
        <v>0</v>
      </c>
      <c r="BM351">
        <f>(BI351*BG351/AU351)</f>
        <v>0</v>
      </c>
      <c r="BN351">
        <f>(1-BM351)</f>
        <v>0</v>
      </c>
      <c r="CW351">
        <f>$B$11*DU351+$C$11*DV351+$F$11*EG351*(1-EJ351)</f>
        <v>0</v>
      </c>
      <c r="CX351">
        <f>CW351*CY351</f>
        <v>0</v>
      </c>
      <c r="CY351">
        <f>($B$11*$D$9+$C$11*$D$9+$F$11*((ET351+EL351)/MAX(ET351+EL351+EU351, 0.1)*$I$9+EU351/MAX(ET351+EL351+EU351, 0.1)*$J$9))/($B$11+$C$11+$F$11)</f>
        <v>0</v>
      </c>
      <c r="CZ351">
        <f>($B$11*$K$9+$C$11*$K$9+$F$11*((ET351+EL351)/MAX(ET351+EL351+EU351, 0.1)*$P$9+EU351/MAX(ET351+EL351+EU351, 0.1)*$Q$9))/($B$11+$C$11+$F$11)</f>
        <v>0</v>
      </c>
      <c r="DA351">
        <v>1.1</v>
      </c>
      <c r="DB351">
        <v>0.5</v>
      </c>
      <c r="DC351" t="s">
        <v>423</v>
      </c>
      <c r="DD351">
        <v>2</v>
      </c>
      <c r="DE351">
        <v>1758591324.75</v>
      </c>
      <c r="DF351">
        <v>420.307</v>
      </c>
      <c r="DG351">
        <v>419.928</v>
      </c>
      <c r="DH351">
        <v>24.2768</v>
      </c>
      <c r="DI351">
        <v>24.11125</v>
      </c>
      <c r="DJ351">
        <v>418.143</v>
      </c>
      <c r="DK351">
        <v>23.903275</v>
      </c>
      <c r="DL351">
        <v>500.041</v>
      </c>
      <c r="DM351">
        <v>89.6485</v>
      </c>
      <c r="DN351">
        <v>0.034363675</v>
      </c>
      <c r="DO351">
        <v>30.3388</v>
      </c>
      <c r="DP351">
        <v>29.963675</v>
      </c>
      <c r="DQ351">
        <v>999.9</v>
      </c>
      <c r="DR351">
        <v>0</v>
      </c>
      <c r="DS351">
        <v>0</v>
      </c>
      <c r="DT351">
        <v>10011.1</v>
      </c>
      <c r="DU351">
        <v>0</v>
      </c>
      <c r="DV351">
        <v>0.28375</v>
      </c>
      <c r="DW351">
        <v>0.37931825</v>
      </c>
      <c r="DX351">
        <v>430.76475</v>
      </c>
      <c r="DY351">
        <v>430.303</v>
      </c>
      <c r="DZ351">
        <v>0.16554375</v>
      </c>
      <c r="EA351">
        <v>419.928</v>
      </c>
      <c r="EB351">
        <v>24.11125</v>
      </c>
      <c r="EC351">
        <v>2.1763775</v>
      </c>
      <c r="ED351">
        <v>2.1615375</v>
      </c>
      <c r="EE351">
        <v>18.789475</v>
      </c>
      <c r="EF351">
        <v>18.68005</v>
      </c>
      <c r="EG351">
        <v>0.00500059</v>
      </c>
      <c r="EH351">
        <v>0</v>
      </c>
      <c r="EI351">
        <v>0</v>
      </c>
      <c r="EJ351">
        <v>0</v>
      </c>
      <c r="EK351">
        <v>105.775</v>
      </c>
      <c r="EL351">
        <v>0.00500059</v>
      </c>
      <c r="EM351">
        <v>-5.125</v>
      </c>
      <c r="EN351">
        <v>-0.075</v>
      </c>
      <c r="EO351">
        <v>35.281</v>
      </c>
      <c r="EP351">
        <v>38.76525</v>
      </c>
      <c r="EQ351">
        <v>36.781</v>
      </c>
      <c r="ER351">
        <v>38.656</v>
      </c>
      <c r="ES351">
        <v>37.781</v>
      </c>
      <c r="ET351">
        <v>0</v>
      </c>
      <c r="EU351">
        <v>0</v>
      </c>
      <c r="EV351">
        <v>0</v>
      </c>
      <c r="EW351">
        <v>1758591327.2</v>
      </c>
      <c r="EX351">
        <v>0</v>
      </c>
      <c r="EY351">
        <v>106.323076923077</v>
      </c>
      <c r="EZ351">
        <v>-16.800000245744</v>
      </c>
      <c r="FA351">
        <v>35.6170940189146</v>
      </c>
      <c r="FB351">
        <v>-12.3307692307692</v>
      </c>
      <c r="FC351">
        <v>15</v>
      </c>
      <c r="FD351">
        <v>0</v>
      </c>
      <c r="FE351" t="s">
        <v>424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0.3793502</v>
      </c>
      <c r="FR351">
        <v>-0.00659350375939885</v>
      </c>
      <c r="FS351">
        <v>0.0406306413468948</v>
      </c>
      <c r="FT351">
        <v>1</v>
      </c>
      <c r="FU351">
        <v>105.326470588235</v>
      </c>
      <c r="FV351">
        <v>6.29335347410954</v>
      </c>
      <c r="FW351">
        <v>6.49177347397229</v>
      </c>
      <c r="FX351">
        <v>-1</v>
      </c>
      <c r="FY351">
        <v>0.1285657</v>
      </c>
      <c r="FZ351">
        <v>0.528779729323308</v>
      </c>
      <c r="GA351">
        <v>0.0572798457519047</v>
      </c>
      <c r="GB351">
        <v>0</v>
      </c>
      <c r="GC351">
        <v>1</v>
      </c>
      <c r="GD351">
        <v>2</v>
      </c>
      <c r="GE351" t="s">
        <v>485</v>
      </c>
      <c r="GF351">
        <v>3.13309</v>
      </c>
      <c r="GG351">
        <v>2.71247</v>
      </c>
      <c r="GH351">
        <v>0.0885584</v>
      </c>
      <c r="GI351">
        <v>0.0889781</v>
      </c>
      <c r="GJ351">
        <v>0.10266</v>
      </c>
      <c r="GK351">
        <v>0.102936</v>
      </c>
      <c r="GL351">
        <v>34289.6</v>
      </c>
      <c r="GM351">
        <v>36689.1</v>
      </c>
      <c r="GN351">
        <v>34042.1</v>
      </c>
      <c r="GO351">
        <v>36467.5</v>
      </c>
      <c r="GP351">
        <v>43157.3</v>
      </c>
      <c r="GQ351">
        <v>46965.7</v>
      </c>
      <c r="GR351">
        <v>53122.9</v>
      </c>
      <c r="GS351">
        <v>58289</v>
      </c>
      <c r="GT351">
        <v>1.94578</v>
      </c>
      <c r="GU351">
        <v>1.65497</v>
      </c>
      <c r="GV351">
        <v>0.0760891</v>
      </c>
      <c r="GW351">
        <v>0</v>
      </c>
      <c r="GX351">
        <v>28.7325</v>
      </c>
      <c r="GY351">
        <v>999.9</v>
      </c>
      <c r="GZ351">
        <v>60.371</v>
      </c>
      <c r="HA351">
        <v>30.605</v>
      </c>
      <c r="HB351">
        <v>29.7018</v>
      </c>
      <c r="HC351">
        <v>54.465</v>
      </c>
      <c r="HD351">
        <v>45.3005</v>
      </c>
      <c r="HE351">
        <v>1</v>
      </c>
      <c r="HF351">
        <v>0.125003</v>
      </c>
      <c r="HG351">
        <v>-1.53332</v>
      </c>
      <c r="HH351">
        <v>20.128</v>
      </c>
      <c r="HI351">
        <v>5.19857</v>
      </c>
      <c r="HJ351">
        <v>12.004</v>
      </c>
      <c r="HK351">
        <v>4.9754</v>
      </c>
      <c r="HL351">
        <v>3.294</v>
      </c>
      <c r="HM351">
        <v>9999</v>
      </c>
      <c r="HN351">
        <v>999.9</v>
      </c>
      <c r="HO351">
        <v>9999</v>
      </c>
      <c r="HP351">
        <v>9999</v>
      </c>
      <c r="HQ351">
        <v>1.86325</v>
      </c>
      <c r="HR351">
        <v>1.86813</v>
      </c>
      <c r="HS351">
        <v>1.86788</v>
      </c>
      <c r="HT351">
        <v>1.86905</v>
      </c>
      <c r="HU351">
        <v>1.8699</v>
      </c>
      <c r="HV351">
        <v>1.86591</v>
      </c>
      <c r="HW351">
        <v>1.86693</v>
      </c>
      <c r="HX351">
        <v>1.86841</v>
      </c>
      <c r="HY351">
        <v>5</v>
      </c>
      <c r="HZ351">
        <v>0</v>
      </c>
      <c r="IA351">
        <v>0</v>
      </c>
      <c r="IB351">
        <v>0</v>
      </c>
      <c r="IC351" t="s">
        <v>426</v>
      </c>
      <c r="ID351" t="s">
        <v>427</v>
      </c>
      <c r="IE351" t="s">
        <v>428</v>
      </c>
      <c r="IF351" t="s">
        <v>428</v>
      </c>
      <c r="IG351" t="s">
        <v>428</v>
      </c>
      <c r="IH351" t="s">
        <v>428</v>
      </c>
      <c r="II351">
        <v>0</v>
      </c>
      <c r="IJ351">
        <v>100</v>
      </c>
      <c r="IK351">
        <v>100</v>
      </c>
      <c r="IL351">
        <v>2.164</v>
      </c>
      <c r="IM351">
        <v>0.3723</v>
      </c>
      <c r="IN351">
        <v>0.725814700763697</v>
      </c>
      <c r="IO351">
        <v>0.00362048344270013</v>
      </c>
      <c r="IP351">
        <v>-5.06934738496834e-07</v>
      </c>
      <c r="IQ351">
        <v>1.8318064437723e-10</v>
      </c>
      <c r="IR351">
        <v>-0.101343419155985</v>
      </c>
      <c r="IS351">
        <v>-0.0180113055313949</v>
      </c>
      <c r="IT351">
        <v>0.00213158163258544</v>
      </c>
      <c r="IU351">
        <v>-2.28843148016446e-05</v>
      </c>
      <c r="IV351">
        <v>5</v>
      </c>
      <c r="IW351">
        <v>2442</v>
      </c>
      <c r="IX351">
        <v>1</v>
      </c>
      <c r="IY351">
        <v>27</v>
      </c>
      <c r="IZ351">
        <v>29309855.5</v>
      </c>
      <c r="JA351">
        <v>29309855.5</v>
      </c>
      <c r="JB351">
        <v>0.947266</v>
      </c>
      <c r="JC351">
        <v>2.61963</v>
      </c>
      <c r="JD351">
        <v>1.54785</v>
      </c>
      <c r="JE351">
        <v>2.31812</v>
      </c>
      <c r="JF351">
        <v>1.64551</v>
      </c>
      <c r="JG351">
        <v>2.32544</v>
      </c>
      <c r="JH351">
        <v>34.0771</v>
      </c>
      <c r="JI351">
        <v>24.2188</v>
      </c>
      <c r="JJ351">
        <v>18</v>
      </c>
      <c r="JK351">
        <v>505.563</v>
      </c>
      <c r="JL351">
        <v>334.371</v>
      </c>
      <c r="JM351">
        <v>31.116</v>
      </c>
      <c r="JN351">
        <v>28.9741</v>
      </c>
      <c r="JO351">
        <v>29.9999</v>
      </c>
      <c r="JP351">
        <v>28.9509</v>
      </c>
      <c r="JQ351">
        <v>28.9072</v>
      </c>
      <c r="JR351">
        <v>18.9979</v>
      </c>
      <c r="JS351">
        <v>24.241</v>
      </c>
      <c r="JT351">
        <v>85.3276</v>
      </c>
      <c r="JU351">
        <v>31.1364</v>
      </c>
      <c r="JV351">
        <v>419.9</v>
      </c>
      <c r="JW351">
        <v>24.1623</v>
      </c>
      <c r="JX351">
        <v>96.5539</v>
      </c>
      <c r="JY351">
        <v>94.4373</v>
      </c>
    </row>
    <row r="352" spans="1:285">
      <c r="A352">
        <v>336</v>
      </c>
      <c r="B352">
        <v>1758591330</v>
      </c>
      <c r="C352">
        <v>7789.90000009537</v>
      </c>
      <c r="D352" t="s">
        <v>1105</v>
      </c>
      <c r="E352" t="s">
        <v>1106</v>
      </c>
      <c r="F352">
        <v>5</v>
      </c>
      <c r="G352" t="s">
        <v>419</v>
      </c>
      <c r="H352" t="s">
        <v>1036</v>
      </c>
      <c r="I352" t="s">
        <v>421</v>
      </c>
      <c r="J352">
        <v>1758591327.33333</v>
      </c>
      <c r="K352">
        <f>(L352)/1000</f>
        <v>0</v>
      </c>
      <c r="L352">
        <f>1000*DL352*AJ352*(DH352-DI352)/(100*DA352*(1000-AJ352*DH352))</f>
        <v>0</v>
      </c>
      <c r="M352">
        <f>DL352*AJ352*(DG352-DF352*(1000-AJ352*DI352)/(1000-AJ352*DH352))/(100*DA352)</f>
        <v>0</v>
      </c>
      <c r="N352">
        <f>DF352 - IF(AJ352&gt;1, M352*DA352*100.0/(AL352), 0)</f>
        <v>0</v>
      </c>
      <c r="O352">
        <f>((U352-K352/2)*N352-M352)/(U352+K352/2)</f>
        <v>0</v>
      </c>
      <c r="P352">
        <f>O352*(DM352+DN352)/1000.0</f>
        <v>0</v>
      </c>
      <c r="Q352">
        <f>(DF352 - IF(AJ352&gt;1, M352*DA352*100.0/(AL352), 0))*(DM352+DN352)/1000.0</f>
        <v>0</v>
      </c>
      <c r="R352">
        <f>2.0/((1/T352-1/S352)+SIGN(T352)*SQRT((1/T352-1/S352)*(1/T352-1/S352) + 4*DB352/((DB352+1)*(DB352+1))*(2*1/T352*1/S352-1/S352*1/S352)))</f>
        <v>0</v>
      </c>
      <c r="S352">
        <f>IF(LEFT(DC352,1)&lt;&gt;"0",IF(LEFT(DC352,1)="1",3.0,DD352),$D$5+$E$5*(DT352*DM352/($K$5*1000))+$F$5*(DT352*DM352/($K$5*1000))*MAX(MIN(DA352,$J$5),$I$5)*MAX(MIN(DA352,$J$5),$I$5)+$G$5*MAX(MIN(DA352,$J$5),$I$5)*(DT352*DM352/($K$5*1000))+$H$5*(DT352*DM352/($K$5*1000))*(DT352*DM352/($K$5*1000)))</f>
        <v>0</v>
      </c>
      <c r="T352">
        <f>K352*(1000-(1000*0.61365*exp(17.502*X352/(240.97+X352))/(DM352+DN352)+DH352)/2)/(1000*0.61365*exp(17.502*X352/(240.97+X352))/(DM352+DN352)-DH352)</f>
        <v>0</v>
      </c>
      <c r="U352">
        <f>1/((DB352+1)/(R352/1.6)+1/(S352/1.37)) + DB352/((DB352+1)/(R352/1.6) + DB352/(S352/1.37))</f>
        <v>0</v>
      </c>
      <c r="V352">
        <f>(CW352*CZ352)</f>
        <v>0</v>
      </c>
      <c r="W352">
        <f>(DO352+(V352+2*0.95*5.67E-8*(((DO352+$B$7)+273)^4-(DO352+273)^4)-44100*K352)/(1.84*29.3*S352+8*0.95*5.67E-8*(DO352+273)^3))</f>
        <v>0</v>
      </c>
      <c r="X352">
        <f>($C$7*DP352+$D$7*DQ352+$E$7*W352)</f>
        <v>0</v>
      </c>
      <c r="Y352">
        <f>0.61365*exp(17.502*X352/(240.97+X352))</f>
        <v>0</v>
      </c>
      <c r="Z352">
        <f>(AA352/AB352*100)</f>
        <v>0</v>
      </c>
      <c r="AA352">
        <f>DH352*(DM352+DN352)/1000</f>
        <v>0</v>
      </c>
      <c r="AB352">
        <f>0.61365*exp(17.502*DO352/(240.97+DO352))</f>
        <v>0</v>
      </c>
      <c r="AC352">
        <f>(Y352-DH352*(DM352+DN352)/1000)</f>
        <v>0</v>
      </c>
      <c r="AD352">
        <f>(-K352*44100)</f>
        <v>0</v>
      </c>
      <c r="AE352">
        <f>2*29.3*S352*0.92*(DO352-X352)</f>
        <v>0</v>
      </c>
      <c r="AF352">
        <f>2*0.95*5.67E-8*(((DO352+$B$7)+273)^4-(X352+273)^4)</f>
        <v>0</v>
      </c>
      <c r="AG352">
        <f>V352+AF352+AD352+AE352</f>
        <v>0</v>
      </c>
      <c r="AH352">
        <v>0</v>
      </c>
      <c r="AI352">
        <v>0</v>
      </c>
      <c r="AJ352">
        <f>IF(AH352*$H$13&gt;=AL352,1.0,(AL352/(AL352-AH352*$H$13)))</f>
        <v>0</v>
      </c>
      <c r="AK352">
        <f>(AJ352-1)*100</f>
        <v>0</v>
      </c>
      <c r="AL352">
        <f>MAX(0,($B$13+$C$13*DT352)/(1+$D$13*DT352)*DM352/(DO352+273)*$E$13)</f>
        <v>0</v>
      </c>
      <c r="AM352" t="s">
        <v>422</v>
      </c>
      <c r="AN352" t="s">
        <v>422</v>
      </c>
      <c r="AO352">
        <v>0</v>
      </c>
      <c r="AP352">
        <v>0</v>
      </c>
      <c r="AQ352">
        <f>1-AO352/AP352</f>
        <v>0</v>
      </c>
      <c r="AR352">
        <v>0</v>
      </c>
      <c r="AS352" t="s">
        <v>422</v>
      </c>
      <c r="AT352" t="s">
        <v>422</v>
      </c>
      <c r="AU352">
        <v>0</v>
      </c>
      <c r="AV352">
        <v>0</v>
      </c>
      <c r="AW352">
        <f>1-AU352/AV352</f>
        <v>0</v>
      </c>
      <c r="AX352">
        <v>0.5</v>
      </c>
      <c r="AY352">
        <f>CX352</f>
        <v>0</v>
      </c>
      <c r="AZ352">
        <f>M352</f>
        <v>0</v>
      </c>
      <c r="BA352">
        <f>AW352*AX352*AY352</f>
        <v>0</v>
      </c>
      <c r="BB352">
        <f>(AZ352-AR352)/AY352</f>
        <v>0</v>
      </c>
      <c r="BC352">
        <f>(AP352-AV352)/AV352</f>
        <v>0</v>
      </c>
      <c r="BD352">
        <f>AO352/(AQ352+AO352/AV352)</f>
        <v>0</v>
      </c>
      <c r="BE352" t="s">
        <v>422</v>
      </c>
      <c r="BF352">
        <v>0</v>
      </c>
      <c r="BG352">
        <f>IF(BF352&lt;&gt;0, BF352, BD352)</f>
        <v>0</v>
      </c>
      <c r="BH352">
        <f>1-BG352/AV352</f>
        <v>0</v>
      </c>
      <c r="BI352">
        <f>(AV352-AU352)/(AV352-BG352)</f>
        <v>0</v>
      </c>
      <c r="BJ352">
        <f>(AP352-AV352)/(AP352-BG352)</f>
        <v>0</v>
      </c>
      <c r="BK352">
        <f>(AV352-AU352)/(AV352-AO352)</f>
        <v>0</v>
      </c>
      <c r="BL352">
        <f>(AP352-AV352)/(AP352-AO352)</f>
        <v>0</v>
      </c>
      <c r="BM352">
        <f>(BI352*BG352/AU352)</f>
        <v>0</v>
      </c>
      <c r="BN352">
        <f>(1-BM352)</f>
        <v>0</v>
      </c>
      <c r="CW352">
        <f>$B$11*DU352+$C$11*DV352+$F$11*EG352*(1-EJ352)</f>
        <v>0</v>
      </c>
      <c r="CX352">
        <f>CW352*CY352</f>
        <v>0</v>
      </c>
      <c r="CY352">
        <f>($B$11*$D$9+$C$11*$D$9+$F$11*((ET352+EL352)/MAX(ET352+EL352+EU352, 0.1)*$I$9+EU352/MAX(ET352+EL352+EU352, 0.1)*$J$9))/($B$11+$C$11+$F$11)</f>
        <v>0</v>
      </c>
      <c r="CZ352">
        <f>($B$11*$K$9+$C$11*$K$9+$F$11*((ET352+EL352)/MAX(ET352+EL352+EU352, 0.1)*$P$9+EU352/MAX(ET352+EL352+EU352, 0.1)*$Q$9))/($B$11+$C$11+$F$11)</f>
        <v>0</v>
      </c>
      <c r="DA352">
        <v>1.1</v>
      </c>
      <c r="DB352">
        <v>0.5</v>
      </c>
      <c r="DC352" t="s">
        <v>423</v>
      </c>
      <c r="DD352">
        <v>2</v>
      </c>
      <c r="DE352">
        <v>1758591327.33333</v>
      </c>
      <c r="DF352">
        <v>420.300333333333</v>
      </c>
      <c r="DG352">
        <v>419.9</v>
      </c>
      <c r="DH352">
        <v>24.2519666666667</v>
      </c>
      <c r="DI352">
        <v>24.1054333333333</v>
      </c>
      <c r="DJ352">
        <v>418.136</v>
      </c>
      <c r="DK352">
        <v>23.8795333333333</v>
      </c>
      <c r="DL352">
        <v>500.033333333333</v>
      </c>
      <c r="DM352">
        <v>89.6473666666667</v>
      </c>
      <c r="DN352">
        <v>0.0344044</v>
      </c>
      <c r="DO352">
        <v>30.3405333333333</v>
      </c>
      <c r="DP352">
        <v>29.9665333333333</v>
      </c>
      <c r="DQ352">
        <v>999.9</v>
      </c>
      <c r="DR352">
        <v>0</v>
      </c>
      <c r="DS352">
        <v>0</v>
      </c>
      <c r="DT352">
        <v>10008.3333333333</v>
      </c>
      <c r="DU352">
        <v>0</v>
      </c>
      <c r="DV352">
        <v>0.294208333333333</v>
      </c>
      <c r="DW352">
        <v>0.400624666666667</v>
      </c>
      <c r="DX352">
        <v>430.747</v>
      </c>
      <c r="DY352">
        <v>430.272</v>
      </c>
      <c r="DZ352">
        <v>0.146548666666667</v>
      </c>
      <c r="EA352">
        <v>419.9</v>
      </c>
      <c r="EB352">
        <v>24.1054333333333</v>
      </c>
      <c r="EC352">
        <v>2.17412333333333</v>
      </c>
      <c r="ED352">
        <v>2.16099</v>
      </c>
      <c r="EE352">
        <v>18.7729</v>
      </c>
      <c r="EF352">
        <v>18.676</v>
      </c>
      <c r="EG352">
        <v>0.00500059</v>
      </c>
      <c r="EH352">
        <v>0</v>
      </c>
      <c r="EI352">
        <v>0</v>
      </c>
      <c r="EJ352">
        <v>0</v>
      </c>
      <c r="EK352">
        <v>103.233333333333</v>
      </c>
      <c r="EL352">
        <v>0.00500059</v>
      </c>
      <c r="EM352">
        <v>-8.66666666666667</v>
      </c>
      <c r="EN352">
        <v>-1.26666666666667</v>
      </c>
      <c r="EO352">
        <v>35.312</v>
      </c>
      <c r="EP352">
        <v>38.833</v>
      </c>
      <c r="EQ352">
        <v>36.812</v>
      </c>
      <c r="ER352">
        <v>38.7496666666667</v>
      </c>
      <c r="ES352">
        <v>37.812</v>
      </c>
      <c r="ET352">
        <v>0</v>
      </c>
      <c r="EU352">
        <v>0</v>
      </c>
      <c r="EV352">
        <v>0</v>
      </c>
      <c r="EW352">
        <v>1758591329.6</v>
      </c>
      <c r="EX352">
        <v>0</v>
      </c>
      <c r="EY352">
        <v>105.834615384615</v>
      </c>
      <c r="EZ352">
        <v>-15.3333337231215</v>
      </c>
      <c r="FA352">
        <v>15.7230769698097</v>
      </c>
      <c r="FB352">
        <v>-11.95</v>
      </c>
      <c r="FC352">
        <v>15</v>
      </c>
      <c r="FD352">
        <v>0</v>
      </c>
      <c r="FE352" t="s">
        <v>424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0.389131047619048</v>
      </c>
      <c r="FR352">
        <v>-0.0208531948051942</v>
      </c>
      <c r="FS352">
        <v>0.0384542123167605</v>
      </c>
      <c r="FT352">
        <v>1</v>
      </c>
      <c r="FU352">
        <v>105.197058823529</v>
      </c>
      <c r="FV352">
        <v>7.21313963387504</v>
      </c>
      <c r="FW352">
        <v>6.11115110433944</v>
      </c>
      <c r="FX352">
        <v>-1</v>
      </c>
      <c r="FY352">
        <v>0.137795138095238</v>
      </c>
      <c r="FZ352">
        <v>0.376006293506494</v>
      </c>
      <c r="GA352">
        <v>0.0516268152037981</v>
      </c>
      <c r="GB352">
        <v>0</v>
      </c>
      <c r="GC352">
        <v>1</v>
      </c>
      <c r="GD352">
        <v>2</v>
      </c>
      <c r="GE352" t="s">
        <v>485</v>
      </c>
      <c r="GF352">
        <v>3.13301</v>
      </c>
      <c r="GG352">
        <v>2.71247</v>
      </c>
      <c r="GH352">
        <v>0.0885564</v>
      </c>
      <c r="GI352">
        <v>0.0889834</v>
      </c>
      <c r="GJ352">
        <v>0.102623</v>
      </c>
      <c r="GK352">
        <v>0.102925</v>
      </c>
      <c r="GL352">
        <v>34289.7</v>
      </c>
      <c r="GM352">
        <v>36689</v>
      </c>
      <c r="GN352">
        <v>34042.1</v>
      </c>
      <c r="GO352">
        <v>36467.7</v>
      </c>
      <c r="GP352">
        <v>43159.2</v>
      </c>
      <c r="GQ352">
        <v>46966.3</v>
      </c>
      <c r="GR352">
        <v>53123</v>
      </c>
      <c r="GS352">
        <v>58288.9</v>
      </c>
      <c r="GT352">
        <v>1.94555</v>
      </c>
      <c r="GU352">
        <v>1.65505</v>
      </c>
      <c r="GV352">
        <v>0.0758283</v>
      </c>
      <c r="GW352">
        <v>0</v>
      </c>
      <c r="GX352">
        <v>28.7321</v>
      </c>
      <c r="GY352">
        <v>999.9</v>
      </c>
      <c r="GZ352">
        <v>60.371</v>
      </c>
      <c r="HA352">
        <v>30.605</v>
      </c>
      <c r="HB352">
        <v>29.7033</v>
      </c>
      <c r="HC352">
        <v>54.385</v>
      </c>
      <c r="HD352">
        <v>45.4567</v>
      </c>
      <c r="HE352">
        <v>1</v>
      </c>
      <c r="HF352">
        <v>0.124995</v>
      </c>
      <c r="HG352">
        <v>-1.55737</v>
      </c>
      <c r="HH352">
        <v>20.1277</v>
      </c>
      <c r="HI352">
        <v>5.19827</v>
      </c>
      <c r="HJ352">
        <v>12.004</v>
      </c>
      <c r="HK352">
        <v>4.9753</v>
      </c>
      <c r="HL352">
        <v>3.294</v>
      </c>
      <c r="HM352">
        <v>9999</v>
      </c>
      <c r="HN352">
        <v>999.9</v>
      </c>
      <c r="HO352">
        <v>9999</v>
      </c>
      <c r="HP352">
        <v>9999</v>
      </c>
      <c r="HQ352">
        <v>1.86325</v>
      </c>
      <c r="HR352">
        <v>1.86813</v>
      </c>
      <c r="HS352">
        <v>1.86787</v>
      </c>
      <c r="HT352">
        <v>1.86905</v>
      </c>
      <c r="HU352">
        <v>1.86989</v>
      </c>
      <c r="HV352">
        <v>1.86588</v>
      </c>
      <c r="HW352">
        <v>1.86695</v>
      </c>
      <c r="HX352">
        <v>1.86843</v>
      </c>
      <c r="HY352">
        <v>5</v>
      </c>
      <c r="HZ352">
        <v>0</v>
      </c>
      <c r="IA352">
        <v>0</v>
      </c>
      <c r="IB352">
        <v>0</v>
      </c>
      <c r="IC352" t="s">
        <v>426</v>
      </c>
      <c r="ID352" t="s">
        <v>427</v>
      </c>
      <c r="IE352" t="s">
        <v>428</v>
      </c>
      <c r="IF352" t="s">
        <v>428</v>
      </c>
      <c r="IG352" t="s">
        <v>428</v>
      </c>
      <c r="IH352" t="s">
        <v>428</v>
      </c>
      <c r="II352">
        <v>0</v>
      </c>
      <c r="IJ352">
        <v>100</v>
      </c>
      <c r="IK352">
        <v>100</v>
      </c>
      <c r="IL352">
        <v>2.164</v>
      </c>
      <c r="IM352">
        <v>0.3717</v>
      </c>
      <c r="IN352">
        <v>0.725814700763697</v>
      </c>
      <c r="IO352">
        <v>0.00362048344270013</v>
      </c>
      <c r="IP352">
        <v>-5.06934738496834e-07</v>
      </c>
      <c r="IQ352">
        <v>1.8318064437723e-10</v>
      </c>
      <c r="IR352">
        <v>-0.101343419155985</v>
      </c>
      <c r="IS352">
        <v>-0.0180113055313949</v>
      </c>
      <c r="IT352">
        <v>0.00213158163258544</v>
      </c>
      <c r="IU352">
        <v>-2.28843148016446e-05</v>
      </c>
      <c r="IV352">
        <v>5</v>
      </c>
      <c r="IW352">
        <v>2442</v>
      </c>
      <c r="IX352">
        <v>1</v>
      </c>
      <c r="IY352">
        <v>27</v>
      </c>
      <c r="IZ352">
        <v>29309855.5</v>
      </c>
      <c r="JA352">
        <v>29309855.5</v>
      </c>
      <c r="JB352">
        <v>0.948486</v>
      </c>
      <c r="JC352">
        <v>2.62817</v>
      </c>
      <c r="JD352">
        <v>1.54785</v>
      </c>
      <c r="JE352">
        <v>2.31689</v>
      </c>
      <c r="JF352">
        <v>1.64551</v>
      </c>
      <c r="JG352">
        <v>2.25586</v>
      </c>
      <c r="JH352">
        <v>34.0771</v>
      </c>
      <c r="JI352">
        <v>24.2101</v>
      </c>
      <c r="JJ352">
        <v>18</v>
      </c>
      <c r="JK352">
        <v>505.414</v>
      </c>
      <c r="JL352">
        <v>334.407</v>
      </c>
      <c r="JM352">
        <v>31.1274</v>
      </c>
      <c r="JN352">
        <v>28.9741</v>
      </c>
      <c r="JO352">
        <v>29.9999</v>
      </c>
      <c r="JP352">
        <v>28.9509</v>
      </c>
      <c r="JQ352">
        <v>28.9072</v>
      </c>
      <c r="JR352">
        <v>18.9974</v>
      </c>
      <c r="JS352">
        <v>24.241</v>
      </c>
      <c r="JT352">
        <v>85.3276</v>
      </c>
      <c r="JU352">
        <v>31.1364</v>
      </c>
      <c r="JV352">
        <v>419.9</v>
      </c>
      <c r="JW352">
        <v>24.1623</v>
      </c>
      <c r="JX352">
        <v>96.554</v>
      </c>
      <c r="JY352">
        <v>94.4374</v>
      </c>
    </row>
    <row r="353" spans="1:285">
      <c r="A353">
        <v>337</v>
      </c>
      <c r="B353">
        <v>1758591332</v>
      </c>
      <c r="C353">
        <v>7791.90000009537</v>
      </c>
      <c r="D353" t="s">
        <v>1107</v>
      </c>
      <c r="E353" t="s">
        <v>1108</v>
      </c>
      <c r="F353">
        <v>5</v>
      </c>
      <c r="G353" t="s">
        <v>419</v>
      </c>
      <c r="H353" t="s">
        <v>1036</v>
      </c>
      <c r="I353" t="s">
        <v>421</v>
      </c>
      <c r="J353">
        <v>1758591328.25</v>
      </c>
      <c r="K353">
        <f>(L353)/1000</f>
        <v>0</v>
      </c>
      <c r="L353">
        <f>1000*DL353*AJ353*(DH353-DI353)/(100*DA353*(1000-AJ353*DH353))</f>
        <v>0</v>
      </c>
      <c r="M353">
        <f>DL353*AJ353*(DG353-DF353*(1000-AJ353*DI353)/(1000-AJ353*DH353))/(100*DA353)</f>
        <v>0</v>
      </c>
      <c r="N353">
        <f>DF353 - IF(AJ353&gt;1, M353*DA353*100.0/(AL353), 0)</f>
        <v>0</v>
      </c>
      <c r="O353">
        <f>((U353-K353/2)*N353-M353)/(U353+K353/2)</f>
        <v>0</v>
      </c>
      <c r="P353">
        <f>O353*(DM353+DN353)/1000.0</f>
        <v>0</v>
      </c>
      <c r="Q353">
        <f>(DF353 - IF(AJ353&gt;1, M353*DA353*100.0/(AL353), 0))*(DM353+DN353)/1000.0</f>
        <v>0</v>
      </c>
      <c r="R353">
        <f>2.0/((1/T353-1/S353)+SIGN(T353)*SQRT((1/T353-1/S353)*(1/T353-1/S353) + 4*DB353/((DB353+1)*(DB353+1))*(2*1/T353*1/S353-1/S353*1/S353)))</f>
        <v>0</v>
      </c>
      <c r="S353">
        <f>IF(LEFT(DC353,1)&lt;&gt;"0",IF(LEFT(DC353,1)="1",3.0,DD353),$D$5+$E$5*(DT353*DM353/($K$5*1000))+$F$5*(DT353*DM353/($K$5*1000))*MAX(MIN(DA353,$J$5),$I$5)*MAX(MIN(DA353,$J$5),$I$5)+$G$5*MAX(MIN(DA353,$J$5),$I$5)*(DT353*DM353/($K$5*1000))+$H$5*(DT353*DM353/($K$5*1000))*(DT353*DM353/($K$5*1000)))</f>
        <v>0</v>
      </c>
      <c r="T353">
        <f>K353*(1000-(1000*0.61365*exp(17.502*X353/(240.97+X353))/(DM353+DN353)+DH353)/2)/(1000*0.61365*exp(17.502*X353/(240.97+X353))/(DM353+DN353)-DH353)</f>
        <v>0</v>
      </c>
      <c r="U353">
        <f>1/((DB353+1)/(R353/1.6)+1/(S353/1.37)) + DB353/((DB353+1)/(R353/1.6) + DB353/(S353/1.37))</f>
        <v>0</v>
      </c>
      <c r="V353">
        <f>(CW353*CZ353)</f>
        <v>0</v>
      </c>
      <c r="W353">
        <f>(DO353+(V353+2*0.95*5.67E-8*(((DO353+$B$7)+273)^4-(DO353+273)^4)-44100*K353)/(1.84*29.3*S353+8*0.95*5.67E-8*(DO353+273)^3))</f>
        <v>0</v>
      </c>
      <c r="X353">
        <f>($C$7*DP353+$D$7*DQ353+$E$7*W353)</f>
        <v>0</v>
      </c>
      <c r="Y353">
        <f>0.61365*exp(17.502*X353/(240.97+X353))</f>
        <v>0</v>
      </c>
      <c r="Z353">
        <f>(AA353/AB353*100)</f>
        <v>0</v>
      </c>
      <c r="AA353">
        <f>DH353*(DM353+DN353)/1000</f>
        <v>0</v>
      </c>
      <c r="AB353">
        <f>0.61365*exp(17.502*DO353/(240.97+DO353))</f>
        <v>0</v>
      </c>
      <c r="AC353">
        <f>(Y353-DH353*(DM353+DN353)/1000)</f>
        <v>0</v>
      </c>
      <c r="AD353">
        <f>(-K353*44100)</f>
        <v>0</v>
      </c>
      <c r="AE353">
        <f>2*29.3*S353*0.92*(DO353-X353)</f>
        <v>0</v>
      </c>
      <c r="AF353">
        <f>2*0.95*5.67E-8*(((DO353+$B$7)+273)^4-(X353+273)^4)</f>
        <v>0</v>
      </c>
      <c r="AG353">
        <f>V353+AF353+AD353+AE353</f>
        <v>0</v>
      </c>
      <c r="AH353">
        <v>0</v>
      </c>
      <c r="AI353">
        <v>0</v>
      </c>
      <c r="AJ353">
        <f>IF(AH353*$H$13&gt;=AL353,1.0,(AL353/(AL353-AH353*$H$13)))</f>
        <v>0</v>
      </c>
      <c r="AK353">
        <f>(AJ353-1)*100</f>
        <v>0</v>
      </c>
      <c r="AL353">
        <f>MAX(0,($B$13+$C$13*DT353)/(1+$D$13*DT353)*DM353/(DO353+273)*$E$13)</f>
        <v>0</v>
      </c>
      <c r="AM353" t="s">
        <v>422</v>
      </c>
      <c r="AN353" t="s">
        <v>422</v>
      </c>
      <c r="AO353">
        <v>0</v>
      </c>
      <c r="AP353">
        <v>0</v>
      </c>
      <c r="AQ353">
        <f>1-AO353/AP353</f>
        <v>0</v>
      </c>
      <c r="AR353">
        <v>0</v>
      </c>
      <c r="AS353" t="s">
        <v>422</v>
      </c>
      <c r="AT353" t="s">
        <v>422</v>
      </c>
      <c r="AU353">
        <v>0</v>
      </c>
      <c r="AV353">
        <v>0</v>
      </c>
      <c r="AW353">
        <f>1-AU353/AV353</f>
        <v>0</v>
      </c>
      <c r="AX353">
        <v>0.5</v>
      </c>
      <c r="AY353">
        <f>CX353</f>
        <v>0</v>
      </c>
      <c r="AZ353">
        <f>M353</f>
        <v>0</v>
      </c>
      <c r="BA353">
        <f>AW353*AX353*AY353</f>
        <v>0</v>
      </c>
      <c r="BB353">
        <f>(AZ353-AR353)/AY353</f>
        <v>0</v>
      </c>
      <c r="BC353">
        <f>(AP353-AV353)/AV353</f>
        <v>0</v>
      </c>
      <c r="BD353">
        <f>AO353/(AQ353+AO353/AV353)</f>
        <v>0</v>
      </c>
      <c r="BE353" t="s">
        <v>422</v>
      </c>
      <c r="BF353">
        <v>0</v>
      </c>
      <c r="BG353">
        <f>IF(BF353&lt;&gt;0, BF353, BD353)</f>
        <v>0</v>
      </c>
      <c r="BH353">
        <f>1-BG353/AV353</f>
        <v>0</v>
      </c>
      <c r="BI353">
        <f>(AV353-AU353)/(AV353-BG353)</f>
        <v>0</v>
      </c>
      <c r="BJ353">
        <f>(AP353-AV353)/(AP353-BG353)</f>
        <v>0</v>
      </c>
      <c r="BK353">
        <f>(AV353-AU353)/(AV353-AO353)</f>
        <v>0</v>
      </c>
      <c r="BL353">
        <f>(AP353-AV353)/(AP353-AO353)</f>
        <v>0</v>
      </c>
      <c r="BM353">
        <f>(BI353*BG353/AU353)</f>
        <v>0</v>
      </c>
      <c r="BN353">
        <f>(1-BM353)</f>
        <v>0</v>
      </c>
      <c r="CW353">
        <f>$B$11*DU353+$C$11*DV353+$F$11*EG353*(1-EJ353)</f>
        <v>0</v>
      </c>
      <c r="CX353">
        <f>CW353*CY353</f>
        <v>0</v>
      </c>
      <c r="CY353">
        <f>($B$11*$D$9+$C$11*$D$9+$F$11*((ET353+EL353)/MAX(ET353+EL353+EU353, 0.1)*$I$9+EU353/MAX(ET353+EL353+EU353, 0.1)*$J$9))/($B$11+$C$11+$F$11)</f>
        <v>0</v>
      </c>
      <c r="CZ353">
        <f>($B$11*$K$9+$C$11*$K$9+$F$11*((ET353+EL353)/MAX(ET353+EL353+EU353, 0.1)*$P$9+EU353/MAX(ET353+EL353+EU353, 0.1)*$Q$9))/($B$11+$C$11+$F$11)</f>
        <v>0</v>
      </c>
      <c r="DA353">
        <v>1.1</v>
      </c>
      <c r="DB353">
        <v>0.5</v>
      </c>
      <c r="DC353" t="s">
        <v>423</v>
      </c>
      <c r="DD353">
        <v>2</v>
      </c>
      <c r="DE353">
        <v>1758591328.25</v>
      </c>
      <c r="DF353">
        <v>420.2955</v>
      </c>
      <c r="DG353">
        <v>419.9015</v>
      </c>
      <c r="DH353">
        <v>24.2462</v>
      </c>
      <c r="DI353">
        <v>24.103775</v>
      </c>
      <c r="DJ353">
        <v>418.131</v>
      </c>
      <c r="DK353">
        <v>23.874025</v>
      </c>
      <c r="DL353">
        <v>499.9965</v>
      </c>
      <c r="DM353">
        <v>89.64735</v>
      </c>
      <c r="DN353">
        <v>0.034438125</v>
      </c>
      <c r="DO353">
        <v>30.34095</v>
      </c>
      <c r="DP353">
        <v>29.966675</v>
      </c>
      <c r="DQ353">
        <v>999.9</v>
      </c>
      <c r="DR353">
        <v>0</v>
      </c>
      <c r="DS353">
        <v>0</v>
      </c>
      <c r="DT353">
        <v>10009.375</v>
      </c>
      <c r="DU353">
        <v>0</v>
      </c>
      <c r="DV353">
        <v>0.29202475</v>
      </c>
      <c r="DW353">
        <v>0.39408125</v>
      </c>
      <c r="DX353">
        <v>430.73925</v>
      </c>
      <c r="DY353">
        <v>430.27275</v>
      </c>
      <c r="DZ353">
        <v>0.14245125</v>
      </c>
      <c r="EA353">
        <v>419.9015</v>
      </c>
      <c r="EB353">
        <v>24.103775</v>
      </c>
      <c r="EC353">
        <v>2.1736075</v>
      </c>
      <c r="ED353">
        <v>2.16084</v>
      </c>
      <c r="EE353">
        <v>18.7691</v>
      </c>
      <c r="EF353">
        <v>18.6749</v>
      </c>
      <c r="EG353">
        <v>0.00500059</v>
      </c>
      <c r="EH353">
        <v>0</v>
      </c>
      <c r="EI353">
        <v>0</v>
      </c>
      <c r="EJ353">
        <v>0</v>
      </c>
      <c r="EK353">
        <v>101.625</v>
      </c>
      <c r="EL353">
        <v>0.00500059</v>
      </c>
      <c r="EM353">
        <v>-10.85</v>
      </c>
      <c r="EN353">
        <v>-1.325</v>
      </c>
      <c r="EO353">
        <v>35.312</v>
      </c>
      <c r="EP353">
        <v>38.859</v>
      </c>
      <c r="EQ353">
        <v>36.82775</v>
      </c>
      <c r="ER353">
        <v>38.781</v>
      </c>
      <c r="ES353">
        <v>37.82775</v>
      </c>
      <c r="ET353">
        <v>0</v>
      </c>
      <c r="EU353">
        <v>0</v>
      </c>
      <c r="EV353">
        <v>0</v>
      </c>
      <c r="EW353">
        <v>1758591331.4</v>
      </c>
      <c r="EX353">
        <v>0</v>
      </c>
      <c r="EY353">
        <v>104.472</v>
      </c>
      <c r="EZ353">
        <v>-6.36153903691694</v>
      </c>
      <c r="FA353">
        <v>-11.9538459864829</v>
      </c>
      <c r="FB353">
        <v>-10.916</v>
      </c>
      <c r="FC353">
        <v>15</v>
      </c>
      <c r="FD353">
        <v>0</v>
      </c>
      <c r="FE353" t="s">
        <v>424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0.388112380952381</v>
      </c>
      <c r="FR353">
        <v>0.0229355064935062</v>
      </c>
      <c r="FS353">
        <v>0.0366654263727148</v>
      </c>
      <c r="FT353">
        <v>1</v>
      </c>
      <c r="FU353">
        <v>105.488235294118</v>
      </c>
      <c r="FV353">
        <v>-0.421696140432476</v>
      </c>
      <c r="FW353">
        <v>6.51670995599152</v>
      </c>
      <c r="FX353">
        <v>-1</v>
      </c>
      <c r="FY353">
        <v>0.144761952380952</v>
      </c>
      <c r="FZ353">
        <v>0.236016654545455</v>
      </c>
      <c r="GA353">
        <v>0.0455028116934769</v>
      </c>
      <c r="GB353">
        <v>0</v>
      </c>
      <c r="GC353">
        <v>1</v>
      </c>
      <c r="GD353">
        <v>2</v>
      </c>
      <c r="GE353" t="s">
        <v>485</v>
      </c>
      <c r="GF353">
        <v>3.13295</v>
      </c>
      <c r="GG353">
        <v>2.71275</v>
      </c>
      <c r="GH353">
        <v>0.0885534</v>
      </c>
      <c r="GI353">
        <v>0.08898</v>
      </c>
      <c r="GJ353">
        <v>0.102591</v>
      </c>
      <c r="GK353">
        <v>0.102915</v>
      </c>
      <c r="GL353">
        <v>34289.9</v>
      </c>
      <c r="GM353">
        <v>36689.3</v>
      </c>
      <c r="GN353">
        <v>34042.1</v>
      </c>
      <c r="GO353">
        <v>36467.8</v>
      </c>
      <c r="GP353">
        <v>43160.7</v>
      </c>
      <c r="GQ353">
        <v>46967</v>
      </c>
      <c r="GR353">
        <v>53122.9</v>
      </c>
      <c r="GS353">
        <v>58289.2</v>
      </c>
      <c r="GT353">
        <v>1.9456</v>
      </c>
      <c r="GU353">
        <v>1.6551</v>
      </c>
      <c r="GV353">
        <v>0.0759028</v>
      </c>
      <c r="GW353">
        <v>0</v>
      </c>
      <c r="GX353">
        <v>28.7321</v>
      </c>
      <c r="GY353">
        <v>999.9</v>
      </c>
      <c r="GZ353">
        <v>60.371</v>
      </c>
      <c r="HA353">
        <v>30.605</v>
      </c>
      <c r="HB353">
        <v>29.7032</v>
      </c>
      <c r="HC353">
        <v>54.275</v>
      </c>
      <c r="HD353">
        <v>45.6651</v>
      </c>
      <c r="HE353">
        <v>1</v>
      </c>
      <c r="HF353">
        <v>0.125013</v>
      </c>
      <c r="HG353">
        <v>-1.53451</v>
      </c>
      <c r="HH353">
        <v>20.128</v>
      </c>
      <c r="HI353">
        <v>5.19812</v>
      </c>
      <c r="HJ353">
        <v>12.0043</v>
      </c>
      <c r="HK353">
        <v>4.97525</v>
      </c>
      <c r="HL353">
        <v>3.294</v>
      </c>
      <c r="HM353">
        <v>9999</v>
      </c>
      <c r="HN353">
        <v>999.9</v>
      </c>
      <c r="HO353">
        <v>9999</v>
      </c>
      <c r="HP353">
        <v>9999</v>
      </c>
      <c r="HQ353">
        <v>1.86325</v>
      </c>
      <c r="HR353">
        <v>1.86813</v>
      </c>
      <c r="HS353">
        <v>1.86788</v>
      </c>
      <c r="HT353">
        <v>1.86905</v>
      </c>
      <c r="HU353">
        <v>1.86985</v>
      </c>
      <c r="HV353">
        <v>1.86591</v>
      </c>
      <c r="HW353">
        <v>1.86697</v>
      </c>
      <c r="HX353">
        <v>1.86844</v>
      </c>
      <c r="HY353">
        <v>5</v>
      </c>
      <c r="HZ353">
        <v>0</v>
      </c>
      <c r="IA353">
        <v>0</v>
      </c>
      <c r="IB353">
        <v>0</v>
      </c>
      <c r="IC353" t="s">
        <v>426</v>
      </c>
      <c r="ID353" t="s">
        <v>427</v>
      </c>
      <c r="IE353" t="s">
        <v>428</v>
      </c>
      <c r="IF353" t="s">
        <v>428</v>
      </c>
      <c r="IG353" t="s">
        <v>428</v>
      </c>
      <c r="IH353" t="s">
        <v>428</v>
      </c>
      <c r="II353">
        <v>0</v>
      </c>
      <c r="IJ353">
        <v>100</v>
      </c>
      <c r="IK353">
        <v>100</v>
      </c>
      <c r="IL353">
        <v>2.164</v>
      </c>
      <c r="IM353">
        <v>0.3712</v>
      </c>
      <c r="IN353">
        <v>0.725814700763697</v>
      </c>
      <c r="IO353">
        <v>0.00362048344270013</v>
      </c>
      <c r="IP353">
        <v>-5.06934738496834e-07</v>
      </c>
      <c r="IQ353">
        <v>1.8318064437723e-10</v>
      </c>
      <c r="IR353">
        <v>-0.101343419155985</v>
      </c>
      <c r="IS353">
        <v>-0.0180113055313949</v>
      </c>
      <c r="IT353">
        <v>0.00213158163258544</v>
      </c>
      <c r="IU353">
        <v>-2.28843148016446e-05</v>
      </c>
      <c r="IV353">
        <v>5</v>
      </c>
      <c r="IW353">
        <v>2442</v>
      </c>
      <c r="IX353">
        <v>1</v>
      </c>
      <c r="IY353">
        <v>27</v>
      </c>
      <c r="IZ353">
        <v>29309855.5</v>
      </c>
      <c r="JA353">
        <v>29309855.5</v>
      </c>
      <c r="JB353">
        <v>0.948486</v>
      </c>
      <c r="JC353">
        <v>2.62573</v>
      </c>
      <c r="JD353">
        <v>1.54785</v>
      </c>
      <c r="JE353">
        <v>2.31689</v>
      </c>
      <c r="JF353">
        <v>1.64551</v>
      </c>
      <c r="JG353">
        <v>2.31323</v>
      </c>
      <c r="JH353">
        <v>34.0771</v>
      </c>
      <c r="JI353">
        <v>24.2188</v>
      </c>
      <c r="JJ353">
        <v>18</v>
      </c>
      <c r="JK353">
        <v>505.447</v>
      </c>
      <c r="JL353">
        <v>334.431</v>
      </c>
      <c r="JM353">
        <v>31.1395</v>
      </c>
      <c r="JN353">
        <v>28.9732</v>
      </c>
      <c r="JO353">
        <v>29.9999</v>
      </c>
      <c r="JP353">
        <v>28.9509</v>
      </c>
      <c r="JQ353">
        <v>28.9072</v>
      </c>
      <c r="JR353">
        <v>18.9994</v>
      </c>
      <c r="JS353">
        <v>24.241</v>
      </c>
      <c r="JT353">
        <v>85.3276</v>
      </c>
      <c r="JU353">
        <v>31.1583</v>
      </c>
      <c r="JV353">
        <v>419.9</v>
      </c>
      <c r="JW353">
        <v>24.1623</v>
      </c>
      <c r="JX353">
        <v>96.554</v>
      </c>
      <c r="JY353">
        <v>94.4378</v>
      </c>
    </row>
    <row r="354" spans="1:285">
      <c r="A354">
        <v>338</v>
      </c>
      <c r="B354">
        <v>1758591334</v>
      </c>
      <c r="C354">
        <v>7793.90000009537</v>
      </c>
      <c r="D354" t="s">
        <v>1109</v>
      </c>
      <c r="E354" t="s">
        <v>1110</v>
      </c>
      <c r="F354">
        <v>5</v>
      </c>
      <c r="G354" t="s">
        <v>419</v>
      </c>
      <c r="H354" t="s">
        <v>1036</v>
      </c>
      <c r="I354" t="s">
        <v>421</v>
      </c>
      <c r="J354">
        <v>1758591331</v>
      </c>
      <c r="K354">
        <f>(L354)/1000</f>
        <v>0</v>
      </c>
      <c r="L354">
        <f>1000*DL354*AJ354*(DH354-DI354)/(100*DA354*(1000-AJ354*DH354))</f>
        <v>0</v>
      </c>
      <c r="M354">
        <f>DL354*AJ354*(DG354-DF354*(1000-AJ354*DI354)/(1000-AJ354*DH354))/(100*DA354)</f>
        <v>0</v>
      </c>
      <c r="N354">
        <f>DF354 - IF(AJ354&gt;1, M354*DA354*100.0/(AL354), 0)</f>
        <v>0</v>
      </c>
      <c r="O354">
        <f>((U354-K354/2)*N354-M354)/(U354+K354/2)</f>
        <v>0</v>
      </c>
      <c r="P354">
        <f>O354*(DM354+DN354)/1000.0</f>
        <v>0</v>
      </c>
      <c r="Q354">
        <f>(DF354 - IF(AJ354&gt;1, M354*DA354*100.0/(AL354), 0))*(DM354+DN354)/1000.0</f>
        <v>0</v>
      </c>
      <c r="R354">
        <f>2.0/((1/T354-1/S354)+SIGN(T354)*SQRT((1/T354-1/S354)*(1/T354-1/S354) + 4*DB354/((DB354+1)*(DB354+1))*(2*1/T354*1/S354-1/S354*1/S354)))</f>
        <v>0</v>
      </c>
      <c r="S354">
        <f>IF(LEFT(DC354,1)&lt;&gt;"0",IF(LEFT(DC354,1)="1",3.0,DD354),$D$5+$E$5*(DT354*DM354/($K$5*1000))+$F$5*(DT354*DM354/($K$5*1000))*MAX(MIN(DA354,$J$5),$I$5)*MAX(MIN(DA354,$J$5),$I$5)+$G$5*MAX(MIN(DA354,$J$5),$I$5)*(DT354*DM354/($K$5*1000))+$H$5*(DT354*DM354/($K$5*1000))*(DT354*DM354/($K$5*1000)))</f>
        <v>0</v>
      </c>
      <c r="T354">
        <f>K354*(1000-(1000*0.61365*exp(17.502*X354/(240.97+X354))/(DM354+DN354)+DH354)/2)/(1000*0.61365*exp(17.502*X354/(240.97+X354))/(DM354+DN354)-DH354)</f>
        <v>0</v>
      </c>
      <c r="U354">
        <f>1/((DB354+1)/(R354/1.6)+1/(S354/1.37)) + DB354/((DB354+1)/(R354/1.6) + DB354/(S354/1.37))</f>
        <v>0</v>
      </c>
      <c r="V354">
        <f>(CW354*CZ354)</f>
        <v>0</v>
      </c>
      <c r="W354">
        <f>(DO354+(V354+2*0.95*5.67E-8*(((DO354+$B$7)+273)^4-(DO354+273)^4)-44100*K354)/(1.84*29.3*S354+8*0.95*5.67E-8*(DO354+273)^3))</f>
        <v>0</v>
      </c>
      <c r="X354">
        <f>($C$7*DP354+$D$7*DQ354+$E$7*W354)</f>
        <v>0</v>
      </c>
      <c r="Y354">
        <f>0.61365*exp(17.502*X354/(240.97+X354))</f>
        <v>0</v>
      </c>
      <c r="Z354">
        <f>(AA354/AB354*100)</f>
        <v>0</v>
      </c>
      <c r="AA354">
        <f>DH354*(DM354+DN354)/1000</f>
        <v>0</v>
      </c>
      <c r="AB354">
        <f>0.61365*exp(17.502*DO354/(240.97+DO354))</f>
        <v>0</v>
      </c>
      <c r="AC354">
        <f>(Y354-DH354*(DM354+DN354)/1000)</f>
        <v>0</v>
      </c>
      <c r="AD354">
        <f>(-K354*44100)</f>
        <v>0</v>
      </c>
      <c r="AE354">
        <f>2*29.3*S354*0.92*(DO354-X354)</f>
        <v>0</v>
      </c>
      <c r="AF354">
        <f>2*0.95*5.67E-8*(((DO354+$B$7)+273)^4-(X354+273)^4)</f>
        <v>0</v>
      </c>
      <c r="AG354">
        <f>V354+AF354+AD354+AE354</f>
        <v>0</v>
      </c>
      <c r="AH354">
        <v>0</v>
      </c>
      <c r="AI354">
        <v>0</v>
      </c>
      <c r="AJ354">
        <f>IF(AH354*$H$13&gt;=AL354,1.0,(AL354/(AL354-AH354*$H$13)))</f>
        <v>0</v>
      </c>
      <c r="AK354">
        <f>(AJ354-1)*100</f>
        <v>0</v>
      </c>
      <c r="AL354">
        <f>MAX(0,($B$13+$C$13*DT354)/(1+$D$13*DT354)*DM354/(DO354+273)*$E$13)</f>
        <v>0</v>
      </c>
      <c r="AM354" t="s">
        <v>422</v>
      </c>
      <c r="AN354" t="s">
        <v>422</v>
      </c>
      <c r="AO354">
        <v>0</v>
      </c>
      <c r="AP354">
        <v>0</v>
      </c>
      <c r="AQ354">
        <f>1-AO354/AP354</f>
        <v>0</v>
      </c>
      <c r="AR354">
        <v>0</v>
      </c>
      <c r="AS354" t="s">
        <v>422</v>
      </c>
      <c r="AT354" t="s">
        <v>422</v>
      </c>
      <c r="AU354">
        <v>0</v>
      </c>
      <c r="AV354">
        <v>0</v>
      </c>
      <c r="AW354">
        <f>1-AU354/AV354</f>
        <v>0</v>
      </c>
      <c r="AX354">
        <v>0.5</v>
      </c>
      <c r="AY354">
        <f>CX354</f>
        <v>0</v>
      </c>
      <c r="AZ354">
        <f>M354</f>
        <v>0</v>
      </c>
      <c r="BA354">
        <f>AW354*AX354*AY354</f>
        <v>0</v>
      </c>
      <c r="BB354">
        <f>(AZ354-AR354)/AY354</f>
        <v>0</v>
      </c>
      <c r="BC354">
        <f>(AP354-AV354)/AV354</f>
        <v>0</v>
      </c>
      <c r="BD354">
        <f>AO354/(AQ354+AO354/AV354)</f>
        <v>0</v>
      </c>
      <c r="BE354" t="s">
        <v>422</v>
      </c>
      <c r="BF354">
        <v>0</v>
      </c>
      <c r="BG354">
        <f>IF(BF354&lt;&gt;0, BF354, BD354)</f>
        <v>0</v>
      </c>
      <c r="BH354">
        <f>1-BG354/AV354</f>
        <v>0</v>
      </c>
      <c r="BI354">
        <f>(AV354-AU354)/(AV354-BG354)</f>
        <v>0</v>
      </c>
      <c r="BJ354">
        <f>(AP354-AV354)/(AP354-BG354)</f>
        <v>0</v>
      </c>
      <c r="BK354">
        <f>(AV354-AU354)/(AV354-AO354)</f>
        <v>0</v>
      </c>
      <c r="BL354">
        <f>(AP354-AV354)/(AP354-AO354)</f>
        <v>0</v>
      </c>
      <c r="BM354">
        <f>(BI354*BG354/AU354)</f>
        <v>0</v>
      </c>
      <c r="BN354">
        <f>(1-BM354)</f>
        <v>0</v>
      </c>
      <c r="CW354">
        <f>$B$11*DU354+$C$11*DV354+$F$11*EG354*(1-EJ354)</f>
        <v>0</v>
      </c>
      <c r="CX354">
        <f>CW354*CY354</f>
        <v>0</v>
      </c>
      <c r="CY354">
        <f>($B$11*$D$9+$C$11*$D$9+$F$11*((ET354+EL354)/MAX(ET354+EL354+EU354, 0.1)*$I$9+EU354/MAX(ET354+EL354+EU354, 0.1)*$J$9))/($B$11+$C$11+$F$11)</f>
        <v>0</v>
      </c>
      <c r="CZ354">
        <f>($B$11*$K$9+$C$11*$K$9+$F$11*((ET354+EL354)/MAX(ET354+EL354+EU354, 0.1)*$P$9+EU354/MAX(ET354+EL354+EU354, 0.1)*$Q$9))/($B$11+$C$11+$F$11)</f>
        <v>0</v>
      </c>
      <c r="DA354">
        <v>1.1</v>
      </c>
      <c r="DB354">
        <v>0.5</v>
      </c>
      <c r="DC354" t="s">
        <v>423</v>
      </c>
      <c r="DD354">
        <v>2</v>
      </c>
      <c r="DE354">
        <v>1758591331</v>
      </c>
      <c r="DF354">
        <v>420.287666666667</v>
      </c>
      <c r="DG354">
        <v>419.892</v>
      </c>
      <c r="DH354">
        <v>24.2295333333333</v>
      </c>
      <c r="DI354">
        <v>24.0995</v>
      </c>
      <c r="DJ354">
        <v>418.123</v>
      </c>
      <c r="DK354">
        <v>23.8580666666667</v>
      </c>
      <c r="DL354">
        <v>499.969</v>
      </c>
      <c r="DM354">
        <v>89.6470666666667</v>
      </c>
      <c r="DN354">
        <v>0.034398</v>
      </c>
      <c r="DO354">
        <v>30.3423</v>
      </c>
      <c r="DP354">
        <v>29.9699333333333</v>
      </c>
      <c r="DQ354">
        <v>999.9</v>
      </c>
      <c r="DR354">
        <v>0</v>
      </c>
      <c r="DS354">
        <v>0</v>
      </c>
      <c r="DT354">
        <v>10017.5</v>
      </c>
      <c r="DU354">
        <v>0</v>
      </c>
      <c r="DV354">
        <v>0.288232333333333</v>
      </c>
      <c r="DW354">
        <v>0.395640333333333</v>
      </c>
      <c r="DX354">
        <v>430.723666666667</v>
      </c>
      <c r="DY354">
        <v>430.261</v>
      </c>
      <c r="DZ354">
        <v>0.130036666666667</v>
      </c>
      <c r="EA354">
        <v>419.892</v>
      </c>
      <c r="EB354">
        <v>24.0995</v>
      </c>
      <c r="EC354">
        <v>2.17210666666667</v>
      </c>
      <c r="ED354">
        <v>2.16045</v>
      </c>
      <c r="EE354">
        <v>18.7580333333333</v>
      </c>
      <c r="EF354">
        <v>18.6720333333333</v>
      </c>
      <c r="EG354">
        <v>0.00500059</v>
      </c>
      <c r="EH354">
        <v>0</v>
      </c>
      <c r="EI354">
        <v>0</v>
      </c>
      <c r="EJ354">
        <v>0</v>
      </c>
      <c r="EK354">
        <v>101.033333333333</v>
      </c>
      <c r="EL354">
        <v>0.00500059</v>
      </c>
      <c r="EM354">
        <v>-14.7</v>
      </c>
      <c r="EN354">
        <v>-1.23333333333333</v>
      </c>
      <c r="EO354">
        <v>35.312</v>
      </c>
      <c r="EP354">
        <v>38.9373333333333</v>
      </c>
      <c r="EQ354">
        <v>36.854</v>
      </c>
      <c r="ER354">
        <v>38.8746666666667</v>
      </c>
      <c r="ES354">
        <v>37.854</v>
      </c>
      <c r="ET354">
        <v>0</v>
      </c>
      <c r="EU354">
        <v>0</v>
      </c>
      <c r="EV354">
        <v>0</v>
      </c>
      <c r="EW354">
        <v>1758591333.2</v>
      </c>
      <c r="EX354">
        <v>0</v>
      </c>
      <c r="EY354">
        <v>104.696153846154</v>
      </c>
      <c r="EZ354">
        <v>-10.2735048232366</v>
      </c>
      <c r="FA354">
        <v>-2.99145286144238</v>
      </c>
      <c r="FB354">
        <v>-10.9730769230769</v>
      </c>
      <c r="FC354">
        <v>15</v>
      </c>
      <c r="FD354">
        <v>0</v>
      </c>
      <c r="FE354" t="s">
        <v>424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0.383973619047619</v>
      </c>
      <c r="FR354">
        <v>0.0946233506493511</v>
      </c>
      <c r="FS354">
        <v>0.0342812502612423</v>
      </c>
      <c r="FT354">
        <v>1</v>
      </c>
      <c r="FU354">
        <v>105.652941176471</v>
      </c>
      <c r="FV354">
        <v>-16.6661575348313</v>
      </c>
      <c r="FW354">
        <v>6.41483736413516</v>
      </c>
      <c r="FX354">
        <v>-1</v>
      </c>
      <c r="FY354">
        <v>0.150916033333333</v>
      </c>
      <c r="FZ354">
        <v>0.0656872051948052</v>
      </c>
      <c r="GA354">
        <v>0.0378289168627757</v>
      </c>
      <c r="GB354">
        <v>1</v>
      </c>
      <c r="GC354">
        <v>2</v>
      </c>
      <c r="GD354">
        <v>2</v>
      </c>
      <c r="GE354" t="s">
        <v>425</v>
      </c>
      <c r="GF354">
        <v>3.13306</v>
      </c>
      <c r="GG354">
        <v>2.71258</v>
      </c>
      <c r="GH354">
        <v>0.0885512</v>
      </c>
      <c r="GI354">
        <v>0.0889755</v>
      </c>
      <c r="GJ354">
        <v>0.102564</v>
      </c>
      <c r="GK354">
        <v>0.102907</v>
      </c>
      <c r="GL354">
        <v>34289.9</v>
      </c>
      <c r="GM354">
        <v>36689.5</v>
      </c>
      <c r="GN354">
        <v>34042.1</v>
      </c>
      <c r="GO354">
        <v>36467.8</v>
      </c>
      <c r="GP354">
        <v>43161.9</v>
      </c>
      <c r="GQ354">
        <v>46967.6</v>
      </c>
      <c r="GR354">
        <v>53122.8</v>
      </c>
      <c r="GS354">
        <v>58289.4</v>
      </c>
      <c r="GT354">
        <v>1.94562</v>
      </c>
      <c r="GU354">
        <v>1.655</v>
      </c>
      <c r="GV354">
        <v>0.0762939</v>
      </c>
      <c r="GW354">
        <v>0</v>
      </c>
      <c r="GX354">
        <v>28.7321</v>
      </c>
      <c r="GY354">
        <v>999.9</v>
      </c>
      <c r="GZ354">
        <v>60.371</v>
      </c>
      <c r="HA354">
        <v>30.625</v>
      </c>
      <c r="HB354">
        <v>29.7379</v>
      </c>
      <c r="HC354">
        <v>54.735</v>
      </c>
      <c r="HD354">
        <v>45.601</v>
      </c>
      <c r="HE354">
        <v>1</v>
      </c>
      <c r="HF354">
        <v>0.124886</v>
      </c>
      <c r="HG354">
        <v>-1.55043</v>
      </c>
      <c r="HH354">
        <v>20.1279</v>
      </c>
      <c r="HI354">
        <v>5.19857</v>
      </c>
      <c r="HJ354">
        <v>12.0046</v>
      </c>
      <c r="HK354">
        <v>4.9754</v>
      </c>
      <c r="HL354">
        <v>3.294</v>
      </c>
      <c r="HM354">
        <v>9999</v>
      </c>
      <c r="HN354">
        <v>999.9</v>
      </c>
      <c r="HO354">
        <v>9999</v>
      </c>
      <c r="HP354">
        <v>9999</v>
      </c>
      <c r="HQ354">
        <v>1.86325</v>
      </c>
      <c r="HR354">
        <v>1.86813</v>
      </c>
      <c r="HS354">
        <v>1.86787</v>
      </c>
      <c r="HT354">
        <v>1.86905</v>
      </c>
      <c r="HU354">
        <v>1.86984</v>
      </c>
      <c r="HV354">
        <v>1.86592</v>
      </c>
      <c r="HW354">
        <v>1.86696</v>
      </c>
      <c r="HX354">
        <v>1.86843</v>
      </c>
      <c r="HY354">
        <v>5</v>
      </c>
      <c r="HZ354">
        <v>0</v>
      </c>
      <c r="IA354">
        <v>0</v>
      </c>
      <c r="IB354">
        <v>0</v>
      </c>
      <c r="IC354" t="s">
        <v>426</v>
      </c>
      <c r="ID354" t="s">
        <v>427</v>
      </c>
      <c r="IE354" t="s">
        <v>428</v>
      </c>
      <c r="IF354" t="s">
        <v>428</v>
      </c>
      <c r="IG354" t="s">
        <v>428</v>
      </c>
      <c r="IH354" t="s">
        <v>428</v>
      </c>
      <c r="II354">
        <v>0</v>
      </c>
      <c r="IJ354">
        <v>100</v>
      </c>
      <c r="IK354">
        <v>100</v>
      </c>
      <c r="IL354">
        <v>2.164</v>
      </c>
      <c r="IM354">
        <v>0.3708</v>
      </c>
      <c r="IN354">
        <v>0.725814700763697</v>
      </c>
      <c r="IO354">
        <v>0.00362048344270013</v>
      </c>
      <c r="IP354">
        <v>-5.06934738496834e-07</v>
      </c>
      <c r="IQ354">
        <v>1.8318064437723e-10</v>
      </c>
      <c r="IR354">
        <v>-0.101343419155985</v>
      </c>
      <c r="IS354">
        <v>-0.0180113055313949</v>
      </c>
      <c r="IT354">
        <v>0.00213158163258544</v>
      </c>
      <c r="IU354">
        <v>-2.28843148016446e-05</v>
      </c>
      <c r="IV354">
        <v>5</v>
      </c>
      <c r="IW354">
        <v>2442</v>
      </c>
      <c r="IX354">
        <v>1</v>
      </c>
      <c r="IY354">
        <v>27</v>
      </c>
      <c r="IZ354">
        <v>29309855.6</v>
      </c>
      <c r="JA354">
        <v>29309855.6</v>
      </c>
      <c r="JB354">
        <v>0.947266</v>
      </c>
      <c r="JC354">
        <v>2.62329</v>
      </c>
      <c r="JD354">
        <v>1.54785</v>
      </c>
      <c r="JE354">
        <v>2.31812</v>
      </c>
      <c r="JF354">
        <v>1.64551</v>
      </c>
      <c r="JG354">
        <v>2.36206</v>
      </c>
      <c r="JH354">
        <v>34.0771</v>
      </c>
      <c r="JI354">
        <v>24.2188</v>
      </c>
      <c r="JJ354">
        <v>18</v>
      </c>
      <c r="JK354">
        <v>505.464</v>
      </c>
      <c r="JL354">
        <v>334.383</v>
      </c>
      <c r="JM354">
        <v>31.1482</v>
      </c>
      <c r="JN354">
        <v>28.9719</v>
      </c>
      <c r="JO354">
        <v>29.9999</v>
      </c>
      <c r="JP354">
        <v>28.9509</v>
      </c>
      <c r="JQ354">
        <v>28.9072</v>
      </c>
      <c r="JR354">
        <v>18.9988</v>
      </c>
      <c r="JS354">
        <v>24.241</v>
      </c>
      <c r="JT354">
        <v>85.3276</v>
      </c>
      <c r="JU354">
        <v>31.1583</v>
      </c>
      <c r="JV354">
        <v>419.9</v>
      </c>
      <c r="JW354">
        <v>24.1623</v>
      </c>
      <c r="JX354">
        <v>96.5538</v>
      </c>
      <c r="JY354">
        <v>94.438</v>
      </c>
    </row>
    <row r="355" spans="1:285">
      <c r="A355">
        <v>339</v>
      </c>
      <c r="B355">
        <v>1758591336</v>
      </c>
      <c r="C355">
        <v>7795.90000009537</v>
      </c>
      <c r="D355" t="s">
        <v>1111</v>
      </c>
      <c r="E355" t="s">
        <v>1112</v>
      </c>
      <c r="F355">
        <v>5</v>
      </c>
      <c r="G355" t="s">
        <v>419</v>
      </c>
      <c r="H355" t="s">
        <v>1036</v>
      </c>
      <c r="I355" t="s">
        <v>421</v>
      </c>
      <c r="J355">
        <v>1758591333</v>
      </c>
      <c r="K355">
        <f>(L355)/1000</f>
        <v>0</v>
      </c>
      <c r="L355">
        <f>1000*DL355*AJ355*(DH355-DI355)/(100*DA355*(1000-AJ355*DH355))</f>
        <v>0</v>
      </c>
      <c r="M355">
        <f>DL355*AJ355*(DG355-DF355*(1000-AJ355*DI355)/(1000-AJ355*DH355))/(100*DA355)</f>
        <v>0</v>
      </c>
      <c r="N355">
        <f>DF355 - IF(AJ355&gt;1, M355*DA355*100.0/(AL355), 0)</f>
        <v>0</v>
      </c>
      <c r="O355">
        <f>((U355-K355/2)*N355-M355)/(U355+K355/2)</f>
        <v>0</v>
      </c>
      <c r="P355">
        <f>O355*(DM355+DN355)/1000.0</f>
        <v>0</v>
      </c>
      <c r="Q355">
        <f>(DF355 - IF(AJ355&gt;1, M355*DA355*100.0/(AL355), 0))*(DM355+DN355)/1000.0</f>
        <v>0</v>
      </c>
      <c r="R355">
        <f>2.0/((1/T355-1/S355)+SIGN(T355)*SQRT((1/T355-1/S355)*(1/T355-1/S355) + 4*DB355/((DB355+1)*(DB355+1))*(2*1/T355*1/S355-1/S355*1/S355)))</f>
        <v>0</v>
      </c>
      <c r="S355">
        <f>IF(LEFT(DC355,1)&lt;&gt;"0",IF(LEFT(DC355,1)="1",3.0,DD355),$D$5+$E$5*(DT355*DM355/($K$5*1000))+$F$5*(DT355*DM355/($K$5*1000))*MAX(MIN(DA355,$J$5),$I$5)*MAX(MIN(DA355,$J$5),$I$5)+$G$5*MAX(MIN(DA355,$J$5),$I$5)*(DT355*DM355/($K$5*1000))+$H$5*(DT355*DM355/($K$5*1000))*(DT355*DM355/($K$5*1000)))</f>
        <v>0</v>
      </c>
      <c r="T355">
        <f>K355*(1000-(1000*0.61365*exp(17.502*X355/(240.97+X355))/(DM355+DN355)+DH355)/2)/(1000*0.61365*exp(17.502*X355/(240.97+X355))/(DM355+DN355)-DH355)</f>
        <v>0</v>
      </c>
      <c r="U355">
        <f>1/((DB355+1)/(R355/1.6)+1/(S355/1.37)) + DB355/((DB355+1)/(R355/1.6) + DB355/(S355/1.37))</f>
        <v>0</v>
      </c>
      <c r="V355">
        <f>(CW355*CZ355)</f>
        <v>0</v>
      </c>
      <c r="W355">
        <f>(DO355+(V355+2*0.95*5.67E-8*(((DO355+$B$7)+273)^4-(DO355+273)^4)-44100*K355)/(1.84*29.3*S355+8*0.95*5.67E-8*(DO355+273)^3))</f>
        <v>0</v>
      </c>
      <c r="X355">
        <f>($C$7*DP355+$D$7*DQ355+$E$7*W355)</f>
        <v>0</v>
      </c>
      <c r="Y355">
        <f>0.61365*exp(17.502*X355/(240.97+X355))</f>
        <v>0</v>
      </c>
      <c r="Z355">
        <f>(AA355/AB355*100)</f>
        <v>0</v>
      </c>
      <c r="AA355">
        <f>DH355*(DM355+DN355)/1000</f>
        <v>0</v>
      </c>
      <c r="AB355">
        <f>0.61365*exp(17.502*DO355/(240.97+DO355))</f>
        <v>0</v>
      </c>
      <c r="AC355">
        <f>(Y355-DH355*(DM355+DN355)/1000)</f>
        <v>0</v>
      </c>
      <c r="AD355">
        <f>(-K355*44100)</f>
        <v>0</v>
      </c>
      <c r="AE355">
        <f>2*29.3*S355*0.92*(DO355-X355)</f>
        <v>0</v>
      </c>
      <c r="AF355">
        <f>2*0.95*5.67E-8*(((DO355+$B$7)+273)^4-(X355+273)^4)</f>
        <v>0</v>
      </c>
      <c r="AG355">
        <f>V355+AF355+AD355+AE355</f>
        <v>0</v>
      </c>
      <c r="AH355">
        <v>0</v>
      </c>
      <c r="AI355">
        <v>0</v>
      </c>
      <c r="AJ355">
        <f>IF(AH355*$H$13&gt;=AL355,1.0,(AL355/(AL355-AH355*$H$13)))</f>
        <v>0</v>
      </c>
      <c r="AK355">
        <f>(AJ355-1)*100</f>
        <v>0</v>
      </c>
      <c r="AL355">
        <f>MAX(0,($B$13+$C$13*DT355)/(1+$D$13*DT355)*DM355/(DO355+273)*$E$13)</f>
        <v>0</v>
      </c>
      <c r="AM355" t="s">
        <v>422</v>
      </c>
      <c r="AN355" t="s">
        <v>422</v>
      </c>
      <c r="AO355">
        <v>0</v>
      </c>
      <c r="AP355">
        <v>0</v>
      </c>
      <c r="AQ355">
        <f>1-AO355/AP355</f>
        <v>0</v>
      </c>
      <c r="AR355">
        <v>0</v>
      </c>
      <c r="AS355" t="s">
        <v>422</v>
      </c>
      <c r="AT355" t="s">
        <v>422</v>
      </c>
      <c r="AU355">
        <v>0</v>
      </c>
      <c r="AV355">
        <v>0</v>
      </c>
      <c r="AW355">
        <f>1-AU355/AV355</f>
        <v>0</v>
      </c>
      <c r="AX355">
        <v>0.5</v>
      </c>
      <c r="AY355">
        <f>CX355</f>
        <v>0</v>
      </c>
      <c r="AZ355">
        <f>M355</f>
        <v>0</v>
      </c>
      <c r="BA355">
        <f>AW355*AX355*AY355</f>
        <v>0</v>
      </c>
      <c r="BB355">
        <f>(AZ355-AR355)/AY355</f>
        <v>0</v>
      </c>
      <c r="BC355">
        <f>(AP355-AV355)/AV355</f>
        <v>0</v>
      </c>
      <c r="BD355">
        <f>AO355/(AQ355+AO355/AV355)</f>
        <v>0</v>
      </c>
      <c r="BE355" t="s">
        <v>422</v>
      </c>
      <c r="BF355">
        <v>0</v>
      </c>
      <c r="BG355">
        <f>IF(BF355&lt;&gt;0, BF355, BD355)</f>
        <v>0</v>
      </c>
      <c r="BH355">
        <f>1-BG355/AV355</f>
        <v>0</v>
      </c>
      <c r="BI355">
        <f>(AV355-AU355)/(AV355-BG355)</f>
        <v>0</v>
      </c>
      <c r="BJ355">
        <f>(AP355-AV355)/(AP355-BG355)</f>
        <v>0</v>
      </c>
      <c r="BK355">
        <f>(AV355-AU355)/(AV355-AO355)</f>
        <v>0</v>
      </c>
      <c r="BL355">
        <f>(AP355-AV355)/(AP355-AO355)</f>
        <v>0</v>
      </c>
      <c r="BM355">
        <f>(BI355*BG355/AU355)</f>
        <v>0</v>
      </c>
      <c r="BN355">
        <f>(1-BM355)</f>
        <v>0</v>
      </c>
      <c r="CW355">
        <f>$B$11*DU355+$C$11*DV355+$F$11*EG355*(1-EJ355)</f>
        <v>0</v>
      </c>
      <c r="CX355">
        <f>CW355*CY355</f>
        <v>0</v>
      </c>
      <c r="CY355">
        <f>($B$11*$D$9+$C$11*$D$9+$F$11*((ET355+EL355)/MAX(ET355+EL355+EU355, 0.1)*$I$9+EU355/MAX(ET355+EL355+EU355, 0.1)*$J$9))/($B$11+$C$11+$F$11)</f>
        <v>0</v>
      </c>
      <c r="CZ355">
        <f>($B$11*$K$9+$C$11*$K$9+$F$11*((ET355+EL355)/MAX(ET355+EL355+EU355, 0.1)*$P$9+EU355/MAX(ET355+EL355+EU355, 0.1)*$Q$9))/($B$11+$C$11+$F$11)</f>
        <v>0</v>
      </c>
      <c r="DA355">
        <v>1.1</v>
      </c>
      <c r="DB355">
        <v>0.5</v>
      </c>
      <c r="DC355" t="s">
        <v>423</v>
      </c>
      <c r="DD355">
        <v>2</v>
      </c>
      <c r="DE355">
        <v>1758591333</v>
      </c>
      <c r="DF355">
        <v>420.274</v>
      </c>
      <c r="DG355">
        <v>419.882666666667</v>
      </c>
      <c r="DH355">
        <v>24.2194666666667</v>
      </c>
      <c r="DI355">
        <v>24.0965</v>
      </c>
      <c r="DJ355">
        <v>418.109666666667</v>
      </c>
      <c r="DK355">
        <v>23.8484333333333</v>
      </c>
      <c r="DL355">
        <v>499.983666666667</v>
      </c>
      <c r="DM355">
        <v>89.6471333333333</v>
      </c>
      <c r="DN355">
        <v>0.0344913</v>
      </c>
      <c r="DO355">
        <v>30.3432666666667</v>
      </c>
      <c r="DP355">
        <v>29.9710666666667</v>
      </c>
      <c r="DQ355">
        <v>999.9</v>
      </c>
      <c r="DR355">
        <v>0</v>
      </c>
      <c r="DS355">
        <v>0</v>
      </c>
      <c r="DT355">
        <v>10006.25</v>
      </c>
      <c r="DU355">
        <v>0</v>
      </c>
      <c r="DV355">
        <v>0.286393666666667</v>
      </c>
      <c r="DW355">
        <v>0.391337333333333</v>
      </c>
      <c r="DX355">
        <v>430.705333333333</v>
      </c>
      <c r="DY355">
        <v>430.25</v>
      </c>
      <c r="DZ355">
        <v>0.122974333333333</v>
      </c>
      <c r="EA355">
        <v>419.882666666667</v>
      </c>
      <c r="EB355">
        <v>24.0965</v>
      </c>
      <c r="EC355">
        <v>2.17120666666667</v>
      </c>
      <c r="ED355">
        <v>2.16018333333333</v>
      </c>
      <c r="EE355">
        <v>18.7514</v>
      </c>
      <c r="EF355">
        <v>18.6700666666667</v>
      </c>
      <c r="EG355">
        <v>0.00500059</v>
      </c>
      <c r="EH355">
        <v>0</v>
      </c>
      <c r="EI355">
        <v>0</v>
      </c>
      <c r="EJ355">
        <v>0</v>
      </c>
      <c r="EK355">
        <v>104.7</v>
      </c>
      <c r="EL355">
        <v>0.00500059</v>
      </c>
      <c r="EM355">
        <v>-11.0666666666667</v>
      </c>
      <c r="EN355">
        <v>-0.5</v>
      </c>
      <c r="EO355">
        <v>35.333</v>
      </c>
      <c r="EP355">
        <v>38.979</v>
      </c>
      <c r="EQ355">
        <v>36.8956666666667</v>
      </c>
      <c r="ER355">
        <v>38.9373333333333</v>
      </c>
      <c r="ES355">
        <v>37.8956666666667</v>
      </c>
      <c r="ET355">
        <v>0</v>
      </c>
      <c r="EU355">
        <v>0</v>
      </c>
      <c r="EV355">
        <v>0</v>
      </c>
      <c r="EW355">
        <v>1758591335.6</v>
      </c>
      <c r="EX355">
        <v>0</v>
      </c>
      <c r="EY355">
        <v>105.807692307692</v>
      </c>
      <c r="EZ355">
        <v>10.6940164409287</v>
      </c>
      <c r="FA355">
        <v>9.62735063392768</v>
      </c>
      <c r="FB355">
        <v>-10.5923076923077</v>
      </c>
      <c r="FC355">
        <v>15</v>
      </c>
      <c r="FD355">
        <v>0</v>
      </c>
      <c r="FE355" t="s">
        <v>424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0.387435238095238</v>
      </c>
      <c r="FR355">
        <v>0.124654987012987</v>
      </c>
      <c r="FS355">
        <v>0.0334990362589231</v>
      </c>
      <c r="FT355">
        <v>1</v>
      </c>
      <c r="FU355">
        <v>105.382352941176</v>
      </c>
      <c r="FV355">
        <v>-14.2918260300515</v>
      </c>
      <c r="FW355">
        <v>6.45242638302629</v>
      </c>
      <c r="FX355">
        <v>-1</v>
      </c>
      <c r="FY355">
        <v>0.155486066666667</v>
      </c>
      <c r="FZ355">
        <v>-0.118610727272728</v>
      </c>
      <c r="GA355">
        <v>0.030259085406399</v>
      </c>
      <c r="GB355">
        <v>0</v>
      </c>
      <c r="GC355">
        <v>1</v>
      </c>
      <c r="GD355">
        <v>2</v>
      </c>
      <c r="GE355" t="s">
        <v>485</v>
      </c>
      <c r="GF355">
        <v>3.13302</v>
      </c>
      <c r="GG355">
        <v>2.71259</v>
      </c>
      <c r="GH355">
        <v>0.0885454</v>
      </c>
      <c r="GI355">
        <v>0.0889839</v>
      </c>
      <c r="GJ355">
        <v>0.102539</v>
      </c>
      <c r="GK355">
        <v>0.1029</v>
      </c>
      <c r="GL355">
        <v>34289.9</v>
      </c>
      <c r="GM355">
        <v>36689.3</v>
      </c>
      <c r="GN355">
        <v>34041.9</v>
      </c>
      <c r="GO355">
        <v>36467.9</v>
      </c>
      <c r="GP355">
        <v>43163</v>
      </c>
      <c r="GQ355">
        <v>46967.9</v>
      </c>
      <c r="GR355">
        <v>53122.7</v>
      </c>
      <c r="GS355">
        <v>58289.3</v>
      </c>
      <c r="GT355">
        <v>1.94543</v>
      </c>
      <c r="GU355">
        <v>1.65513</v>
      </c>
      <c r="GV355">
        <v>0.0759028</v>
      </c>
      <c r="GW355">
        <v>0</v>
      </c>
      <c r="GX355">
        <v>28.7321</v>
      </c>
      <c r="GY355">
        <v>999.9</v>
      </c>
      <c r="GZ355">
        <v>60.371</v>
      </c>
      <c r="HA355">
        <v>30.625</v>
      </c>
      <c r="HB355">
        <v>29.7396</v>
      </c>
      <c r="HC355">
        <v>54.835</v>
      </c>
      <c r="HD355">
        <v>45.3926</v>
      </c>
      <c r="HE355">
        <v>1</v>
      </c>
      <c r="HF355">
        <v>0.124611</v>
      </c>
      <c r="HG355">
        <v>-1.53953</v>
      </c>
      <c r="HH355">
        <v>20.128</v>
      </c>
      <c r="HI355">
        <v>5.19857</v>
      </c>
      <c r="HJ355">
        <v>12.0044</v>
      </c>
      <c r="HK355">
        <v>4.9755</v>
      </c>
      <c r="HL355">
        <v>3.294</v>
      </c>
      <c r="HM355">
        <v>9999</v>
      </c>
      <c r="HN355">
        <v>999.9</v>
      </c>
      <c r="HO355">
        <v>9999</v>
      </c>
      <c r="HP355">
        <v>9999</v>
      </c>
      <c r="HQ355">
        <v>1.86325</v>
      </c>
      <c r="HR355">
        <v>1.86813</v>
      </c>
      <c r="HS355">
        <v>1.86786</v>
      </c>
      <c r="HT355">
        <v>1.86905</v>
      </c>
      <c r="HU355">
        <v>1.86986</v>
      </c>
      <c r="HV355">
        <v>1.86589</v>
      </c>
      <c r="HW355">
        <v>1.86696</v>
      </c>
      <c r="HX355">
        <v>1.86842</v>
      </c>
      <c r="HY355">
        <v>5</v>
      </c>
      <c r="HZ355">
        <v>0</v>
      </c>
      <c r="IA355">
        <v>0</v>
      </c>
      <c r="IB355">
        <v>0</v>
      </c>
      <c r="IC355" t="s">
        <v>426</v>
      </c>
      <c r="ID355" t="s">
        <v>427</v>
      </c>
      <c r="IE355" t="s">
        <v>428</v>
      </c>
      <c r="IF355" t="s">
        <v>428</v>
      </c>
      <c r="IG355" t="s">
        <v>428</v>
      </c>
      <c r="IH355" t="s">
        <v>428</v>
      </c>
      <c r="II355">
        <v>0</v>
      </c>
      <c r="IJ355">
        <v>100</v>
      </c>
      <c r="IK355">
        <v>100</v>
      </c>
      <c r="IL355">
        <v>2.164</v>
      </c>
      <c r="IM355">
        <v>0.3705</v>
      </c>
      <c r="IN355">
        <v>0.725814700763697</v>
      </c>
      <c r="IO355">
        <v>0.00362048344270013</v>
      </c>
      <c r="IP355">
        <v>-5.06934738496834e-07</v>
      </c>
      <c r="IQ355">
        <v>1.8318064437723e-10</v>
      </c>
      <c r="IR355">
        <v>-0.101343419155985</v>
      </c>
      <c r="IS355">
        <v>-0.0180113055313949</v>
      </c>
      <c r="IT355">
        <v>0.00213158163258544</v>
      </c>
      <c r="IU355">
        <v>-2.28843148016446e-05</v>
      </c>
      <c r="IV355">
        <v>5</v>
      </c>
      <c r="IW355">
        <v>2442</v>
      </c>
      <c r="IX355">
        <v>1</v>
      </c>
      <c r="IY355">
        <v>27</v>
      </c>
      <c r="IZ355">
        <v>29309855.6</v>
      </c>
      <c r="JA355">
        <v>29309855.6</v>
      </c>
      <c r="JB355">
        <v>0.947266</v>
      </c>
      <c r="JC355">
        <v>2.61475</v>
      </c>
      <c r="JD355">
        <v>1.54785</v>
      </c>
      <c r="JE355">
        <v>2.31689</v>
      </c>
      <c r="JF355">
        <v>1.64551</v>
      </c>
      <c r="JG355">
        <v>2.36938</v>
      </c>
      <c r="JH355">
        <v>34.0771</v>
      </c>
      <c r="JI355">
        <v>24.2188</v>
      </c>
      <c r="JJ355">
        <v>18</v>
      </c>
      <c r="JK355">
        <v>505.331</v>
      </c>
      <c r="JL355">
        <v>334.439</v>
      </c>
      <c r="JM355">
        <v>31.1578</v>
      </c>
      <c r="JN355">
        <v>28.9716</v>
      </c>
      <c r="JO355">
        <v>29.9999</v>
      </c>
      <c r="JP355">
        <v>28.9509</v>
      </c>
      <c r="JQ355">
        <v>28.9064</v>
      </c>
      <c r="JR355">
        <v>18.9977</v>
      </c>
      <c r="JS355">
        <v>24.241</v>
      </c>
      <c r="JT355">
        <v>85.3276</v>
      </c>
      <c r="JU355">
        <v>31.1781</v>
      </c>
      <c r="JV355">
        <v>419.9</v>
      </c>
      <c r="JW355">
        <v>24.1623</v>
      </c>
      <c r="JX355">
        <v>96.5534</v>
      </c>
      <c r="JY355">
        <v>94.438</v>
      </c>
    </row>
    <row r="356" spans="1:285">
      <c r="A356">
        <v>340</v>
      </c>
      <c r="B356">
        <v>1758591338</v>
      </c>
      <c r="C356">
        <v>7797.90000009537</v>
      </c>
      <c r="D356" t="s">
        <v>1113</v>
      </c>
      <c r="E356" t="s">
        <v>1114</v>
      </c>
      <c r="F356">
        <v>5</v>
      </c>
      <c r="G356" t="s">
        <v>419</v>
      </c>
      <c r="H356" t="s">
        <v>1036</v>
      </c>
      <c r="I356" t="s">
        <v>421</v>
      </c>
      <c r="J356">
        <v>1758591335</v>
      </c>
      <c r="K356">
        <f>(L356)/1000</f>
        <v>0</v>
      </c>
      <c r="L356">
        <f>1000*DL356*AJ356*(DH356-DI356)/(100*DA356*(1000-AJ356*DH356))</f>
        <v>0</v>
      </c>
      <c r="M356">
        <f>DL356*AJ356*(DG356-DF356*(1000-AJ356*DI356)/(1000-AJ356*DH356))/(100*DA356)</f>
        <v>0</v>
      </c>
      <c r="N356">
        <f>DF356 - IF(AJ356&gt;1, M356*DA356*100.0/(AL356), 0)</f>
        <v>0</v>
      </c>
      <c r="O356">
        <f>((U356-K356/2)*N356-M356)/(U356+K356/2)</f>
        <v>0</v>
      </c>
      <c r="P356">
        <f>O356*(DM356+DN356)/1000.0</f>
        <v>0</v>
      </c>
      <c r="Q356">
        <f>(DF356 - IF(AJ356&gt;1, M356*DA356*100.0/(AL356), 0))*(DM356+DN356)/1000.0</f>
        <v>0</v>
      </c>
      <c r="R356">
        <f>2.0/((1/T356-1/S356)+SIGN(T356)*SQRT((1/T356-1/S356)*(1/T356-1/S356) + 4*DB356/((DB356+1)*(DB356+1))*(2*1/T356*1/S356-1/S356*1/S356)))</f>
        <v>0</v>
      </c>
      <c r="S356">
        <f>IF(LEFT(DC356,1)&lt;&gt;"0",IF(LEFT(DC356,1)="1",3.0,DD356),$D$5+$E$5*(DT356*DM356/($K$5*1000))+$F$5*(DT356*DM356/($K$5*1000))*MAX(MIN(DA356,$J$5),$I$5)*MAX(MIN(DA356,$J$5),$I$5)+$G$5*MAX(MIN(DA356,$J$5),$I$5)*(DT356*DM356/($K$5*1000))+$H$5*(DT356*DM356/($K$5*1000))*(DT356*DM356/($K$5*1000)))</f>
        <v>0</v>
      </c>
      <c r="T356">
        <f>K356*(1000-(1000*0.61365*exp(17.502*X356/(240.97+X356))/(DM356+DN356)+DH356)/2)/(1000*0.61365*exp(17.502*X356/(240.97+X356))/(DM356+DN356)-DH356)</f>
        <v>0</v>
      </c>
      <c r="U356">
        <f>1/((DB356+1)/(R356/1.6)+1/(S356/1.37)) + DB356/((DB356+1)/(R356/1.6) + DB356/(S356/1.37))</f>
        <v>0</v>
      </c>
      <c r="V356">
        <f>(CW356*CZ356)</f>
        <v>0</v>
      </c>
      <c r="W356">
        <f>(DO356+(V356+2*0.95*5.67E-8*(((DO356+$B$7)+273)^4-(DO356+273)^4)-44100*K356)/(1.84*29.3*S356+8*0.95*5.67E-8*(DO356+273)^3))</f>
        <v>0</v>
      </c>
      <c r="X356">
        <f>($C$7*DP356+$D$7*DQ356+$E$7*W356)</f>
        <v>0</v>
      </c>
      <c r="Y356">
        <f>0.61365*exp(17.502*X356/(240.97+X356))</f>
        <v>0</v>
      </c>
      <c r="Z356">
        <f>(AA356/AB356*100)</f>
        <v>0</v>
      </c>
      <c r="AA356">
        <f>DH356*(DM356+DN356)/1000</f>
        <v>0</v>
      </c>
      <c r="AB356">
        <f>0.61365*exp(17.502*DO356/(240.97+DO356))</f>
        <v>0</v>
      </c>
      <c r="AC356">
        <f>(Y356-DH356*(DM356+DN356)/1000)</f>
        <v>0</v>
      </c>
      <c r="AD356">
        <f>(-K356*44100)</f>
        <v>0</v>
      </c>
      <c r="AE356">
        <f>2*29.3*S356*0.92*(DO356-X356)</f>
        <v>0</v>
      </c>
      <c r="AF356">
        <f>2*0.95*5.67E-8*(((DO356+$B$7)+273)^4-(X356+273)^4)</f>
        <v>0</v>
      </c>
      <c r="AG356">
        <f>V356+AF356+AD356+AE356</f>
        <v>0</v>
      </c>
      <c r="AH356">
        <v>0</v>
      </c>
      <c r="AI356">
        <v>0</v>
      </c>
      <c r="AJ356">
        <f>IF(AH356*$H$13&gt;=AL356,1.0,(AL356/(AL356-AH356*$H$13)))</f>
        <v>0</v>
      </c>
      <c r="AK356">
        <f>(AJ356-1)*100</f>
        <v>0</v>
      </c>
      <c r="AL356">
        <f>MAX(0,($B$13+$C$13*DT356)/(1+$D$13*DT356)*DM356/(DO356+273)*$E$13)</f>
        <v>0</v>
      </c>
      <c r="AM356" t="s">
        <v>422</v>
      </c>
      <c r="AN356" t="s">
        <v>422</v>
      </c>
      <c r="AO356">
        <v>0</v>
      </c>
      <c r="AP356">
        <v>0</v>
      </c>
      <c r="AQ356">
        <f>1-AO356/AP356</f>
        <v>0</v>
      </c>
      <c r="AR356">
        <v>0</v>
      </c>
      <c r="AS356" t="s">
        <v>422</v>
      </c>
      <c r="AT356" t="s">
        <v>422</v>
      </c>
      <c r="AU356">
        <v>0</v>
      </c>
      <c r="AV356">
        <v>0</v>
      </c>
      <c r="AW356">
        <f>1-AU356/AV356</f>
        <v>0</v>
      </c>
      <c r="AX356">
        <v>0.5</v>
      </c>
      <c r="AY356">
        <f>CX356</f>
        <v>0</v>
      </c>
      <c r="AZ356">
        <f>M356</f>
        <v>0</v>
      </c>
      <c r="BA356">
        <f>AW356*AX356*AY356</f>
        <v>0</v>
      </c>
      <c r="BB356">
        <f>(AZ356-AR356)/AY356</f>
        <v>0</v>
      </c>
      <c r="BC356">
        <f>(AP356-AV356)/AV356</f>
        <v>0</v>
      </c>
      <c r="BD356">
        <f>AO356/(AQ356+AO356/AV356)</f>
        <v>0</v>
      </c>
      <c r="BE356" t="s">
        <v>422</v>
      </c>
      <c r="BF356">
        <v>0</v>
      </c>
      <c r="BG356">
        <f>IF(BF356&lt;&gt;0, BF356, BD356)</f>
        <v>0</v>
      </c>
      <c r="BH356">
        <f>1-BG356/AV356</f>
        <v>0</v>
      </c>
      <c r="BI356">
        <f>(AV356-AU356)/(AV356-BG356)</f>
        <v>0</v>
      </c>
      <c r="BJ356">
        <f>(AP356-AV356)/(AP356-BG356)</f>
        <v>0</v>
      </c>
      <c r="BK356">
        <f>(AV356-AU356)/(AV356-AO356)</f>
        <v>0</v>
      </c>
      <c r="BL356">
        <f>(AP356-AV356)/(AP356-AO356)</f>
        <v>0</v>
      </c>
      <c r="BM356">
        <f>(BI356*BG356/AU356)</f>
        <v>0</v>
      </c>
      <c r="BN356">
        <f>(1-BM356)</f>
        <v>0</v>
      </c>
      <c r="CW356">
        <f>$B$11*DU356+$C$11*DV356+$F$11*EG356*(1-EJ356)</f>
        <v>0</v>
      </c>
      <c r="CX356">
        <f>CW356*CY356</f>
        <v>0</v>
      </c>
      <c r="CY356">
        <f>($B$11*$D$9+$C$11*$D$9+$F$11*((ET356+EL356)/MAX(ET356+EL356+EU356, 0.1)*$I$9+EU356/MAX(ET356+EL356+EU356, 0.1)*$J$9))/($B$11+$C$11+$F$11)</f>
        <v>0</v>
      </c>
      <c r="CZ356">
        <f>($B$11*$K$9+$C$11*$K$9+$F$11*((ET356+EL356)/MAX(ET356+EL356+EU356, 0.1)*$P$9+EU356/MAX(ET356+EL356+EU356, 0.1)*$Q$9))/($B$11+$C$11+$F$11)</f>
        <v>0</v>
      </c>
      <c r="DA356">
        <v>1.1</v>
      </c>
      <c r="DB356">
        <v>0.5</v>
      </c>
      <c r="DC356" t="s">
        <v>423</v>
      </c>
      <c r="DD356">
        <v>2</v>
      </c>
      <c r="DE356">
        <v>1758591335</v>
      </c>
      <c r="DF356">
        <v>420.256666666667</v>
      </c>
      <c r="DG356">
        <v>419.884333333333</v>
      </c>
      <c r="DH356">
        <v>24.2110333333333</v>
      </c>
      <c r="DI356">
        <v>24.0941666666667</v>
      </c>
      <c r="DJ356">
        <v>418.092666666667</v>
      </c>
      <c r="DK356">
        <v>23.8403333333333</v>
      </c>
      <c r="DL356">
        <v>500.017333333333</v>
      </c>
      <c r="DM356">
        <v>89.6466333333333</v>
      </c>
      <c r="DN356">
        <v>0.0345907666666667</v>
      </c>
      <c r="DO356">
        <v>30.3442333333333</v>
      </c>
      <c r="DP356">
        <v>29.9701</v>
      </c>
      <c r="DQ356">
        <v>999.9</v>
      </c>
      <c r="DR356">
        <v>0</v>
      </c>
      <c r="DS356">
        <v>0</v>
      </c>
      <c r="DT356">
        <v>9998.54333333333</v>
      </c>
      <c r="DU356">
        <v>0</v>
      </c>
      <c r="DV356">
        <v>0.292369666666667</v>
      </c>
      <c r="DW356">
        <v>0.372355333333333</v>
      </c>
      <c r="DX356">
        <v>430.684</v>
      </c>
      <c r="DY356">
        <v>430.251</v>
      </c>
      <c r="DZ356">
        <v>0.116862</v>
      </c>
      <c r="EA356">
        <v>419.884333333333</v>
      </c>
      <c r="EB356">
        <v>24.0941666666667</v>
      </c>
      <c r="EC356">
        <v>2.17043666666667</v>
      </c>
      <c r="ED356">
        <v>2.15996333333333</v>
      </c>
      <c r="EE356">
        <v>18.7457333333333</v>
      </c>
      <c r="EF356">
        <v>18.6684333333333</v>
      </c>
      <c r="EG356">
        <v>0.00500059</v>
      </c>
      <c r="EH356">
        <v>0</v>
      </c>
      <c r="EI356">
        <v>0</v>
      </c>
      <c r="EJ356">
        <v>0</v>
      </c>
      <c r="EK356">
        <v>111.066666666667</v>
      </c>
      <c r="EL356">
        <v>0.00500059</v>
      </c>
      <c r="EM356">
        <v>-13.7</v>
      </c>
      <c r="EN356">
        <v>-0.4</v>
      </c>
      <c r="EO356">
        <v>35.354</v>
      </c>
      <c r="EP356">
        <v>39.0206666666667</v>
      </c>
      <c r="EQ356">
        <v>36.9163333333333</v>
      </c>
      <c r="ER356">
        <v>38.9996666666667</v>
      </c>
      <c r="ES356">
        <v>37.9163333333333</v>
      </c>
      <c r="ET356">
        <v>0</v>
      </c>
      <c r="EU356">
        <v>0</v>
      </c>
      <c r="EV356">
        <v>0</v>
      </c>
      <c r="EW356">
        <v>1758591337.4</v>
      </c>
      <c r="EX356">
        <v>0</v>
      </c>
      <c r="EY356">
        <v>105.944</v>
      </c>
      <c r="EZ356">
        <v>30.2769227820272</v>
      </c>
      <c r="FA356">
        <v>-4.8076924494973</v>
      </c>
      <c r="FB356">
        <v>-10.564</v>
      </c>
      <c r="FC356">
        <v>15</v>
      </c>
      <c r="FD356">
        <v>0</v>
      </c>
      <c r="FE356" t="s">
        <v>424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0.390027761904762</v>
      </c>
      <c r="FR356">
        <v>-0.0264775324675322</v>
      </c>
      <c r="FS356">
        <v>0.0305815882453802</v>
      </c>
      <c r="FT356">
        <v>1</v>
      </c>
      <c r="FU356">
        <v>105.838235294118</v>
      </c>
      <c r="FV356">
        <v>3.43315479568955</v>
      </c>
      <c r="FW356">
        <v>6.43931009758592</v>
      </c>
      <c r="FX356">
        <v>-1</v>
      </c>
      <c r="FY356">
        <v>0.155779238095238</v>
      </c>
      <c r="FZ356">
        <v>-0.25846012987013</v>
      </c>
      <c r="GA356">
        <v>0.0295646896642483</v>
      </c>
      <c r="GB356">
        <v>0</v>
      </c>
      <c r="GC356">
        <v>1</v>
      </c>
      <c r="GD356">
        <v>2</v>
      </c>
      <c r="GE356" t="s">
        <v>485</v>
      </c>
      <c r="GF356">
        <v>3.1329</v>
      </c>
      <c r="GG356">
        <v>2.71273</v>
      </c>
      <c r="GH356">
        <v>0.0885467</v>
      </c>
      <c r="GI356">
        <v>0.0889858</v>
      </c>
      <c r="GJ356">
        <v>0.102521</v>
      </c>
      <c r="GK356">
        <v>0.102893</v>
      </c>
      <c r="GL356">
        <v>34289.8</v>
      </c>
      <c r="GM356">
        <v>36689.1</v>
      </c>
      <c r="GN356">
        <v>34041.9</v>
      </c>
      <c r="GO356">
        <v>36467.8</v>
      </c>
      <c r="GP356">
        <v>43163.9</v>
      </c>
      <c r="GQ356">
        <v>46968.3</v>
      </c>
      <c r="GR356">
        <v>53122.7</v>
      </c>
      <c r="GS356">
        <v>58289.3</v>
      </c>
      <c r="GT356">
        <v>1.94568</v>
      </c>
      <c r="GU356">
        <v>1.65495</v>
      </c>
      <c r="GV356">
        <v>0.075791</v>
      </c>
      <c r="GW356">
        <v>0</v>
      </c>
      <c r="GX356">
        <v>28.7313</v>
      </c>
      <c r="GY356">
        <v>999.9</v>
      </c>
      <c r="GZ356">
        <v>60.371</v>
      </c>
      <c r="HA356">
        <v>30.605</v>
      </c>
      <c r="HB356">
        <v>29.7029</v>
      </c>
      <c r="HC356">
        <v>54.635</v>
      </c>
      <c r="HD356">
        <v>45.6771</v>
      </c>
      <c r="HE356">
        <v>1</v>
      </c>
      <c r="HF356">
        <v>0.12456</v>
      </c>
      <c r="HG356">
        <v>-1.54559</v>
      </c>
      <c r="HH356">
        <v>20.1279</v>
      </c>
      <c r="HI356">
        <v>5.19842</v>
      </c>
      <c r="HJ356">
        <v>12.0041</v>
      </c>
      <c r="HK356">
        <v>4.9755</v>
      </c>
      <c r="HL356">
        <v>3.294</v>
      </c>
      <c r="HM356">
        <v>9999</v>
      </c>
      <c r="HN356">
        <v>999.9</v>
      </c>
      <c r="HO356">
        <v>9999</v>
      </c>
      <c r="HP356">
        <v>9999</v>
      </c>
      <c r="HQ356">
        <v>1.86325</v>
      </c>
      <c r="HR356">
        <v>1.86813</v>
      </c>
      <c r="HS356">
        <v>1.86786</v>
      </c>
      <c r="HT356">
        <v>1.86905</v>
      </c>
      <c r="HU356">
        <v>1.86985</v>
      </c>
      <c r="HV356">
        <v>1.86588</v>
      </c>
      <c r="HW356">
        <v>1.86694</v>
      </c>
      <c r="HX356">
        <v>1.86843</v>
      </c>
      <c r="HY356">
        <v>5</v>
      </c>
      <c r="HZ356">
        <v>0</v>
      </c>
      <c r="IA356">
        <v>0</v>
      </c>
      <c r="IB356">
        <v>0</v>
      </c>
      <c r="IC356" t="s">
        <v>426</v>
      </c>
      <c r="ID356" t="s">
        <v>427</v>
      </c>
      <c r="IE356" t="s">
        <v>428</v>
      </c>
      <c r="IF356" t="s">
        <v>428</v>
      </c>
      <c r="IG356" t="s">
        <v>428</v>
      </c>
      <c r="IH356" t="s">
        <v>428</v>
      </c>
      <c r="II356">
        <v>0</v>
      </c>
      <c r="IJ356">
        <v>100</v>
      </c>
      <c r="IK356">
        <v>100</v>
      </c>
      <c r="IL356">
        <v>2.164</v>
      </c>
      <c r="IM356">
        <v>0.3702</v>
      </c>
      <c r="IN356">
        <v>0.725814700763697</v>
      </c>
      <c r="IO356">
        <v>0.00362048344270013</v>
      </c>
      <c r="IP356">
        <v>-5.06934738496834e-07</v>
      </c>
      <c r="IQ356">
        <v>1.8318064437723e-10</v>
      </c>
      <c r="IR356">
        <v>-0.101343419155985</v>
      </c>
      <c r="IS356">
        <v>-0.0180113055313949</v>
      </c>
      <c r="IT356">
        <v>0.00213158163258544</v>
      </c>
      <c r="IU356">
        <v>-2.28843148016446e-05</v>
      </c>
      <c r="IV356">
        <v>5</v>
      </c>
      <c r="IW356">
        <v>2442</v>
      </c>
      <c r="IX356">
        <v>1</v>
      </c>
      <c r="IY356">
        <v>27</v>
      </c>
      <c r="IZ356">
        <v>29309855.6</v>
      </c>
      <c r="JA356">
        <v>29309855.6</v>
      </c>
      <c r="JB356">
        <v>0.947266</v>
      </c>
      <c r="JC356">
        <v>2.63184</v>
      </c>
      <c r="JD356">
        <v>1.54785</v>
      </c>
      <c r="JE356">
        <v>2.31689</v>
      </c>
      <c r="JF356">
        <v>1.64551</v>
      </c>
      <c r="JG356">
        <v>2.2583</v>
      </c>
      <c r="JH356">
        <v>34.0771</v>
      </c>
      <c r="JI356">
        <v>24.2188</v>
      </c>
      <c r="JJ356">
        <v>18</v>
      </c>
      <c r="JK356">
        <v>505.49</v>
      </c>
      <c r="JL356">
        <v>334.349</v>
      </c>
      <c r="JM356">
        <v>31.1665</v>
      </c>
      <c r="JN356">
        <v>28.9716</v>
      </c>
      <c r="JO356">
        <v>30</v>
      </c>
      <c r="JP356">
        <v>28.95</v>
      </c>
      <c r="JQ356">
        <v>28.9052</v>
      </c>
      <c r="JR356">
        <v>18.9991</v>
      </c>
      <c r="JS356">
        <v>24.241</v>
      </c>
      <c r="JT356">
        <v>85.3276</v>
      </c>
      <c r="JU356">
        <v>31.1781</v>
      </c>
      <c r="JV356">
        <v>419.9</v>
      </c>
      <c r="JW356">
        <v>24.1623</v>
      </c>
      <c r="JX356">
        <v>96.5534</v>
      </c>
      <c r="JY356">
        <v>94.438</v>
      </c>
    </row>
    <row r="357" spans="1:285">
      <c r="A357">
        <v>341</v>
      </c>
      <c r="B357">
        <v>1758591340</v>
      </c>
      <c r="C357">
        <v>7799.90000009537</v>
      </c>
      <c r="D357" t="s">
        <v>1115</v>
      </c>
      <c r="E357" t="s">
        <v>1116</v>
      </c>
      <c r="F357">
        <v>5</v>
      </c>
      <c r="G357" t="s">
        <v>419</v>
      </c>
      <c r="H357" t="s">
        <v>1036</v>
      </c>
      <c r="I357" t="s">
        <v>421</v>
      </c>
      <c r="J357">
        <v>1758591337</v>
      </c>
      <c r="K357">
        <f>(L357)/1000</f>
        <v>0</v>
      </c>
      <c r="L357">
        <f>1000*DL357*AJ357*(DH357-DI357)/(100*DA357*(1000-AJ357*DH357))</f>
        <v>0</v>
      </c>
      <c r="M357">
        <f>DL357*AJ357*(DG357-DF357*(1000-AJ357*DI357)/(1000-AJ357*DH357))/(100*DA357)</f>
        <v>0</v>
      </c>
      <c r="N357">
        <f>DF357 - IF(AJ357&gt;1, M357*DA357*100.0/(AL357), 0)</f>
        <v>0</v>
      </c>
      <c r="O357">
        <f>((U357-K357/2)*N357-M357)/(U357+K357/2)</f>
        <v>0</v>
      </c>
      <c r="P357">
        <f>O357*(DM357+DN357)/1000.0</f>
        <v>0</v>
      </c>
      <c r="Q357">
        <f>(DF357 - IF(AJ357&gt;1, M357*DA357*100.0/(AL357), 0))*(DM357+DN357)/1000.0</f>
        <v>0</v>
      </c>
      <c r="R357">
        <f>2.0/((1/T357-1/S357)+SIGN(T357)*SQRT((1/T357-1/S357)*(1/T357-1/S357) + 4*DB357/((DB357+1)*(DB357+1))*(2*1/T357*1/S357-1/S357*1/S357)))</f>
        <v>0</v>
      </c>
      <c r="S357">
        <f>IF(LEFT(DC357,1)&lt;&gt;"0",IF(LEFT(DC357,1)="1",3.0,DD357),$D$5+$E$5*(DT357*DM357/($K$5*1000))+$F$5*(DT357*DM357/($K$5*1000))*MAX(MIN(DA357,$J$5),$I$5)*MAX(MIN(DA357,$J$5),$I$5)+$G$5*MAX(MIN(DA357,$J$5),$I$5)*(DT357*DM357/($K$5*1000))+$H$5*(DT357*DM357/($K$5*1000))*(DT357*DM357/($K$5*1000)))</f>
        <v>0</v>
      </c>
      <c r="T357">
        <f>K357*(1000-(1000*0.61365*exp(17.502*X357/(240.97+X357))/(DM357+DN357)+DH357)/2)/(1000*0.61365*exp(17.502*X357/(240.97+X357))/(DM357+DN357)-DH357)</f>
        <v>0</v>
      </c>
      <c r="U357">
        <f>1/((DB357+1)/(R357/1.6)+1/(S357/1.37)) + DB357/((DB357+1)/(R357/1.6) + DB357/(S357/1.37))</f>
        <v>0</v>
      </c>
      <c r="V357">
        <f>(CW357*CZ357)</f>
        <v>0</v>
      </c>
      <c r="W357">
        <f>(DO357+(V357+2*0.95*5.67E-8*(((DO357+$B$7)+273)^4-(DO357+273)^4)-44100*K357)/(1.84*29.3*S357+8*0.95*5.67E-8*(DO357+273)^3))</f>
        <v>0</v>
      </c>
      <c r="X357">
        <f>($C$7*DP357+$D$7*DQ357+$E$7*W357)</f>
        <v>0</v>
      </c>
      <c r="Y357">
        <f>0.61365*exp(17.502*X357/(240.97+X357))</f>
        <v>0</v>
      </c>
      <c r="Z357">
        <f>(AA357/AB357*100)</f>
        <v>0</v>
      </c>
      <c r="AA357">
        <f>DH357*(DM357+DN357)/1000</f>
        <v>0</v>
      </c>
      <c r="AB357">
        <f>0.61365*exp(17.502*DO357/(240.97+DO357))</f>
        <v>0</v>
      </c>
      <c r="AC357">
        <f>(Y357-DH357*(DM357+DN357)/1000)</f>
        <v>0</v>
      </c>
      <c r="AD357">
        <f>(-K357*44100)</f>
        <v>0</v>
      </c>
      <c r="AE357">
        <f>2*29.3*S357*0.92*(DO357-X357)</f>
        <v>0</v>
      </c>
      <c r="AF357">
        <f>2*0.95*5.67E-8*(((DO357+$B$7)+273)^4-(X357+273)^4)</f>
        <v>0</v>
      </c>
      <c r="AG357">
        <f>V357+AF357+AD357+AE357</f>
        <v>0</v>
      </c>
      <c r="AH357">
        <v>0</v>
      </c>
      <c r="AI357">
        <v>0</v>
      </c>
      <c r="AJ357">
        <f>IF(AH357*$H$13&gt;=AL357,1.0,(AL357/(AL357-AH357*$H$13)))</f>
        <v>0</v>
      </c>
      <c r="AK357">
        <f>(AJ357-1)*100</f>
        <v>0</v>
      </c>
      <c r="AL357">
        <f>MAX(0,($B$13+$C$13*DT357)/(1+$D$13*DT357)*DM357/(DO357+273)*$E$13)</f>
        <v>0</v>
      </c>
      <c r="AM357" t="s">
        <v>422</v>
      </c>
      <c r="AN357" t="s">
        <v>422</v>
      </c>
      <c r="AO357">
        <v>0</v>
      </c>
      <c r="AP357">
        <v>0</v>
      </c>
      <c r="AQ357">
        <f>1-AO357/AP357</f>
        <v>0</v>
      </c>
      <c r="AR357">
        <v>0</v>
      </c>
      <c r="AS357" t="s">
        <v>422</v>
      </c>
      <c r="AT357" t="s">
        <v>422</v>
      </c>
      <c r="AU357">
        <v>0</v>
      </c>
      <c r="AV357">
        <v>0</v>
      </c>
      <c r="AW357">
        <f>1-AU357/AV357</f>
        <v>0</v>
      </c>
      <c r="AX357">
        <v>0.5</v>
      </c>
      <c r="AY357">
        <f>CX357</f>
        <v>0</v>
      </c>
      <c r="AZ357">
        <f>M357</f>
        <v>0</v>
      </c>
      <c r="BA357">
        <f>AW357*AX357*AY357</f>
        <v>0</v>
      </c>
      <c r="BB357">
        <f>(AZ357-AR357)/AY357</f>
        <v>0</v>
      </c>
      <c r="BC357">
        <f>(AP357-AV357)/AV357</f>
        <v>0</v>
      </c>
      <c r="BD357">
        <f>AO357/(AQ357+AO357/AV357)</f>
        <v>0</v>
      </c>
      <c r="BE357" t="s">
        <v>422</v>
      </c>
      <c r="BF357">
        <v>0</v>
      </c>
      <c r="BG357">
        <f>IF(BF357&lt;&gt;0, BF357, BD357)</f>
        <v>0</v>
      </c>
      <c r="BH357">
        <f>1-BG357/AV357</f>
        <v>0</v>
      </c>
      <c r="BI357">
        <f>(AV357-AU357)/(AV357-BG357)</f>
        <v>0</v>
      </c>
      <c r="BJ357">
        <f>(AP357-AV357)/(AP357-BG357)</f>
        <v>0</v>
      </c>
      <c r="BK357">
        <f>(AV357-AU357)/(AV357-AO357)</f>
        <v>0</v>
      </c>
      <c r="BL357">
        <f>(AP357-AV357)/(AP357-AO357)</f>
        <v>0</v>
      </c>
      <c r="BM357">
        <f>(BI357*BG357/AU357)</f>
        <v>0</v>
      </c>
      <c r="BN357">
        <f>(1-BM357)</f>
        <v>0</v>
      </c>
      <c r="CW357">
        <f>$B$11*DU357+$C$11*DV357+$F$11*EG357*(1-EJ357)</f>
        <v>0</v>
      </c>
      <c r="CX357">
        <f>CW357*CY357</f>
        <v>0</v>
      </c>
      <c r="CY357">
        <f>($B$11*$D$9+$C$11*$D$9+$F$11*((ET357+EL357)/MAX(ET357+EL357+EU357, 0.1)*$I$9+EU357/MAX(ET357+EL357+EU357, 0.1)*$J$9))/($B$11+$C$11+$F$11)</f>
        <v>0</v>
      </c>
      <c r="CZ357">
        <f>($B$11*$K$9+$C$11*$K$9+$F$11*((ET357+EL357)/MAX(ET357+EL357+EU357, 0.1)*$P$9+EU357/MAX(ET357+EL357+EU357, 0.1)*$Q$9))/($B$11+$C$11+$F$11)</f>
        <v>0</v>
      </c>
      <c r="DA357">
        <v>1.1</v>
      </c>
      <c r="DB357">
        <v>0.5</v>
      </c>
      <c r="DC357" t="s">
        <v>423</v>
      </c>
      <c r="DD357">
        <v>2</v>
      </c>
      <c r="DE357">
        <v>1758591337</v>
      </c>
      <c r="DF357">
        <v>420.246333333333</v>
      </c>
      <c r="DG357">
        <v>419.898</v>
      </c>
      <c r="DH357">
        <v>24.2038666666667</v>
      </c>
      <c r="DI357">
        <v>24.0919333333333</v>
      </c>
      <c r="DJ357">
        <v>418.082</v>
      </c>
      <c r="DK357">
        <v>23.8335</v>
      </c>
      <c r="DL357">
        <v>500.020333333333</v>
      </c>
      <c r="DM357">
        <v>89.6462666666667</v>
      </c>
      <c r="DN357">
        <v>0.0348009</v>
      </c>
      <c r="DO357">
        <v>30.3452333333333</v>
      </c>
      <c r="DP357">
        <v>29.9683</v>
      </c>
      <c r="DQ357">
        <v>999.9</v>
      </c>
      <c r="DR357">
        <v>0</v>
      </c>
      <c r="DS357">
        <v>0</v>
      </c>
      <c r="DT357">
        <v>9980.83666666666</v>
      </c>
      <c r="DU357">
        <v>0</v>
      </c>
      <c r="DV357">
        <v>0.304781333333333</v>
      </c>
      <c r="DW357">
        <v>0.348093666666667</v>
      </c>
      <c r="DX357">
        <v>430.67</v>
      </c>
      <c r="DY357">
        <v>430.264333333333</v>
      </c>
      <c r="DZ357">
        <v>0.111932</v>
      </c>
      <c r="EA357">
        <v>419.898</v>
      </c>
      <c r="EB357">
        <v>24.0919333333333</v>
      </c>
      <c r="EC357">
        <v>2.16978666666667</v>
      </c>
      <c r="ED357">
        <v>2.15975666666667</v>
      </c>
      <c r="EE357">
        <v>18.7409666666667</v>
      </c>
      <c r="EF357">
        <v>18.6669</v>
      </c>
      <c r="EG357">
        <v>0.00500059</v>
      </c>
      <c r="EH357">
        <v>0</v>
      </c>
      <c r="EI357">
        <v>0</v>
      </c>
      <c r="EJ357">
        <v>0</v>
      </c>
      <c r="EK357">
        <v>112.366666666667</v>
      </c>
      <c r="EL357">
        <v>0.00500059</v>
      </c>
      <c r="EM357">
        <v>-13.9333333333333</v>
      </c>
      <c r="EN357">
        <v>-0.766666666666667</v>
      </c>
      <c r="EO357">
        <v>35.375</v>
      </c>
      <c r="EP357">
        <v>39.0623333333333</v>
      </c>
      <c r="EQ357">
        <v>36.937</v>
      </c>
      <c r="ER357">
        <v>39.0623333333333</v>
      </c>
      <c r="ES357">
        <v>37.958</v>
      </c>
      <c r="ET357">
        <v>0</v>
      </c>
      <c r="EU357">
        <v>0</v>
      </c>
      <c r="EV357">
        <v>0</v>
      </c>
      <c r="EW357">
        <v>1758591339.2</v>
      </c>
      <c r="EX357">
        <v>0</v>
      </c>
      <c r="EY357">
        <v>105.915384615385</v>
      </c>
      <c r="EZ357">
        <v>25.798290436542</v>
      </c>
      <c r="FA357">
        <v>-14.4649574783316</v>
      </c>
      <c r="FB357">
        <v>-10.75</v>
      </c>
      <c r="FC357">
        <v>15</v>
      </c>
      <c r="FD357">
        <v>0</v>
      </c>
      <c r="FE357" t="s">
        <v>424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0.384258476190476</v>
      </c>
      <c r="FR357">
        <v>-0.149598077922078</v>
      </c>
      <c r="FS357">
        <v>0.0356969949257024</v>
      </c>
      <c r="FT357">
        <v>1</v>
      </c>
      <c r="FU357">
        <v>106.041176470588</v>
      </c>
      <c r="FV357">
        <v>10.9121464987496</v>
      </c>
      <c r="FW357">
        <v>6.91954255743487</v>
      </c>
      <c r="FX357">
        <v>-1</v>
      </c>
      <c r="FY357">
        <v>0.150567714285714</v>
      </c>
      <c r="FZ357">
        <v>-0.308715038961039</v>
      </c>
      <c r="GA357">
        <v>0.0318731856434405</v>
      </c>
      <c r="GB357">
        <v>0</v>
      </c>
      <c r="GC357">
        <v>1</v>
      </c>
      <c r="GD357">
        <v>2</v>
      </c>
      <c r="GE357" t="s">
        <v>485</v>
      </c>
      <c r="GF357">
        <v>3.13303</v>
      </c>
      <c r="GG357">
        <v>2.71268</v>
      </c>
      <c r="GH357">
        <v>0.0885504</v>
      </c>
      <c r="GI357">
        <v>0.0889848</v>
      </c>
      <c r="GJ357">
        <v>0.102506</v>
      </c>
      <c r="GK357">
        <v>0.102889</v>
      </c>
      <c r="GL357">
        <v>34289.9</v>
      </c>
      <c r="GM357">
        <v>36689.2</v>
      </c>
      <c r="GN357">
        <v>34042</v>
      </c>
      <c r="GO357">
        <v>36467.9</v>
      </c>
      <c r="GP357">
        <v>43164.8</v>
      </c>
      <c r="GQ357">
        <v>46968.5</v>
      </c>
      <c r="GR357">
        <v>53122.8</v>
      </c>
      <c r="GS357">
        <v>58289.3</v>
      </c>
      <c r="GT357">
        <v>1.9457</v>
      </c>
      <c r="GU357">
        <v>1.6549</v>
      </c>
      <c r="GV357">
        <v>0.0762567</v>
      </c>
      <c r="GW357">
        <v>0</v>
      </c>
      <c r="GX357">
        <v>28.7301</v>
      </c>
      <c r="GY357">
        <v>999.9</v>
      </c>
      <c r="GZ357">
        <v>60.371</v>
      </c>
      <c r="HA357">
        <v>30.605</v>
      </c>
      <c r="HB357">
        <v>29.7047</v>
      </c>
      <c r="HC357">
        <v>54.675</v>
      </c>
      <c r="HD357">
        <v>45.4407</v>
      </c>
      <c r="HE357">
        <v>1</v>
      </c>
      <c r="HF357">
        <v>0.124736</v>
      </c>
      <c r="HG357">
        <v>-1.55549</v>
      </c>
      <c r="HH357">
        <v>20.1278</v>
      </c>
      <c r="HI357">
        <v>5.19812</v>
      </c>
      <c r="HJ357">
        <v>12.004</v>
      </c>
      <c r="HK357">
        <v>4.97535</v>
      </c>
      <c r="HL357">
        <v>3.29395</v>
      </c>
      <c r="HM357">
        <v>9999</v>
      </c>
      <c r="HN357">
        <v>999.9</v>
      </c>
      <c r="HO357">
        <v>9999</v>
      </c>
      <c r="HP357">
        <v>9999</v>
      </c>
      <c r="HQ357">
        <v>1.86325</v>
      </c>
      <c r="HR357">
        <v>1.86813</v>
      </c>
      <c r="HS357">
        <v>1.86784</v>
      </c>
      <c r="HT357">
        <v>1.86905</v>
      </c>
      <c r="HU357">
        <v>1.86985</v>
      </c>
      <c r="HV357">
        <v>1.86591</v>
      </c>
      <c r="HW357">
        <v>1.86694</v>
      </c>
      <c r="HX357">
        <v>1.86843</v>
      </c>
      <c r="HY357">
        <v>5</v>
      </c>
      <c r="HZ357">
        <v>0</v>
      </c>
      <c r="IA357">
        <v>0</v>
      </c>
      <c r="IB357">
        <v>0</v>
      </c>
      <c r="IC357" t="s">
        <v>426</v>
      </c>
      <c r="ID357" t="s">
        <v>427</v>
      </c>
      <c r="IE357" t="s">
        <v>428</v>
      </c>
      <c r="IF357" t="s">
        <v>428</v>
      </c>
      <c r="IG357" t="s">
        <v>428</v>
      </c>
      <c r="IH357" t="s">
        <v>428</v>
      </c>
      <c r="II357">
        <v>0</v>
      </c>
      <c r="IJ357">
        <v>100</v>
      </c>
      <c r="IK357">
        <v>100</v>
      </c>
      <c r="IL357">
        <v>2.164</v>
      </c>
      <c r="IM357">
        <v>0.37</v>
      </c>
      <c r="IN357">
        <v>0.725814700763697</v>
      </c>
      <c r="IO357">
        <v>0.00362048344270013</v>
      </c>
      <c r="IP357">
        <v>-5.06934738496834e-07</v>
      </c>
      <c r="IQ357">
        <v>1.8318064437723e-10</v>
      </c>
      <c r="IR357">
        <v>-0.101343419155985</v>
      </c>
      <c r="IS357">
        <v>-0.0180113055313949</v>
      </c>
      <c r="IT357">
        <v>0.00213158163258544</v>
      </c>
      <c r="IU357">
        <v>-2.28843148016446e-05</v>
      </c>
      <c r="IV357">
        <v>5</v>
      </c>
      <c r="IW357">
        <v>2442</v>
      </c>
      <c r="IX357">
        <v>1</v>
      </c>
      <c r="IY357">
        <v>27</v>
      </c>
      <c r="IZ357">
        <v>29309855.7</v>
      </c>
      <c r="JA357">
        <v>29309855.7</v>
      </c>
      <c r="JB357">
        <v>0.948486</v>
      </c>
      <c r="JC357">
        <v>2.62939</v>
      </c>
      <c r="JD357">
        <v>1.54785</v>
      </c>
      <c r="JE357">
        <v>2.31812</v>
      </c>
      <c r="JF357">
        <v>1.64673</v>
      </c>
      <c r="JG357">
        <v>2.25952</v>
      </c>
      <c r="JH357">
        <v>34.0771</v>
      </c>
      <c r="JI357">
        <v>24.2101</v>
      </c>
      <c r="JJ357">
        <v>18</v>
      </c>
      <c r="JK357">
        <v>505.495</v>
      </c>
      <c r="JL357">
        <v>334.322</v>
      </c>
      <c r="JM357">
        <v>31.1751</v>
      </c>
      <c r="JN357">
        <v>28.9716</v>
      </c>
      <c r="JO357">
        <v>30.0002</v>
      </c>
      <c r="JP357">
        <v>28.9488</v>
      </c>
      <c r="JQ357">
        <v>28.9047</v>
      </c>
      <c r="JR357">
        <v>18.9976</v>
      </c>
      <c r="JS357">
        <v>24.241</v>
      </c>
      <c r="JT357">
        <v>85.3276</v>
      </c>
      <c r="JU357">
        <v>31.1781</v>
      </c>
      <c r="JV357">
        <v>419.9</v>
      </c>
      <c r="JW357">
        <v>24.1623</v>
      </c>
      <c r="JX357">
        <v>96.5537</v>
      </c>
      <c r="JY357">
        <v>94.438</v>
      </c>
    </row>
    <row r="358" spans="1:285">
      <c r="A358">
        <v>342</v>
      </c>
      <c r="B358">
        <v>1758591342</v>
      </c>
      <c r="C358">
        <v>7801.90000009537</v>
      </c>
      <c r="D358" t="s">
        <v>1117</v>
      </c>
      <c r="E358" t="s">
        <v>1118</v>
      </c>
      <c r="F358">
        <v>5</v>
      </c>
      <c r="G358" t="s">
        <v>419</v>
      </c>
      <c r="H358" t="s">
        <v>1036</v>
      </c>
      <c r="I358" t="s">
        <v>421</v>
      </c>
      <c r="J358">
        <v>1758591339</v>
      </c>
      <c r="K358">
        <f>(L358)/1000</f>
        <v>0</v>
      </c>
      <c r="L358">
        <f>1000*DL358*AJ358*(DH358-DI358)/(100*DA358*(1000-AJ358*DH358))</f>
        <v>0</v>
      </c>
      <c r="M358">
        <f>DL358*AJ358*(DG358-DF358*(1000-AJ358*DI358)/(1000-AJ358*DH358))/(100*DA358)</f>
        <v>0</v>
      </c>
      <c r="N358">
        <f>DF358 - IF(AJ358&gt;1, M358*DA358*100.0/(AL358), 0)</f>
        <v>0</v>
      </c>
      <c r="O358">
        <f>((U358-K358/2)*N358-M358)/(U358+K358/2)</f>
        <v>0</v>
      </c>
      <c r="P358">
        <f>O358*(DM358+DN358)/1000.0</f>
        <v>0</v>
      </c>
      <c r="Q358">
        <f>(DF358 - IF(AJ358&gt;1, M358*DA358*100.0/(AL358), 0))*(DM358+DN358)/1000.0</f>
        <v>0</v>
      </c>
      <c r="R358">
        <f>2.0/((1/T358-1/S358)+SIGN(T358)*SQRT((1/T358-1/S358)*(1/T358-1/S358) + 4*DB358/((DB358+1)*(DB358+1))*(2*1/T358*1/S358-1/S358*1/S358)))</f>
        <v>0</v>
      </c>
      <c r="S358">
        <f>IF(LEFT(DC358,1)&lt;&gt;"0",IF(LEFT(DC358,1)="1",3.0,DD358),$D$5+$E$5*(DT358*DM358/($K$5*1000))+$F$5*(DT358*DM358/($K$5*1000))*MAX(MIN(DA358,$J$5),$I$5)*MAX(MIN(DA358,$J$5),$I$5)+$G$5*MAX(MIN(DA358,$J$5),$I$5)*(DT358*DM358/($K$5*1000))+$H$5*(DT358*DM358/($K$5*1000))*(DT358*DM358/($K$5*1000)))</f>
        <v>0</v>
      </c>
      <c r="T358">
        <f>K358*(1000-(1000*0.61365*exp(17.502*X358/(240.97+X358))/(DM358+DN358)+DH358)/2)/(1000*0.61365*exp(17.502*X358/(240.97+X358))/(DM358+DN358)-DH358)</f>
        <v>0</v>
      </c>
      <c r="U358">
        <f>1/((DB358+1)/(R358/1.6)+1/(S358/1.37)) + DB358/((DB358+1)/(R358/1.6) + DB358/(S358/1.37))</f>
        <v>0</v>
      </c>
      <c r="V358">
        <f>(CW358*CZ358)</f>
        <v>0</v>
      </c>
      <c r="W358">
        <f>(DO358+(V358+2*0.95*5.67E-8*(((DO358+$B$7)+273)^4-(DO358+273)^4)-44100*K358)/(1.84*29.3*S358+8*0.95*5.67E-8*(DO358+273)^3))</f>
        <v>0</v>
      </c>
      <c r="X358">
        <f>($C$7*DP358+$D$7*DQ358+$E$7*W358)</f>
        <v>0</v>
      </c>
      <c r="Y358">
        <f>0.61365*exp(17.502*X358/(240.97+X358))</f>
        <v>0</v>
      </c>
      <c r="Z358">
        <f>(AA358/AB358*100)</f>
        <v>0</v>
      </c>
      <c r="AA358">
        <f>DH358*(DM358+DN358)/1000</f>
        <v>0</v>
      </c>
      <c r="AB358">
        <f>0.61365*exp(17.502*DO358/(240.97+DO358))</f>
        <v>0</v>
      </c>
      <c r="AC358">
        <f>(Y358-DH358*(DM358+DN358)/1000)</f>
        <v>0</v>
      </c>
      <c r="AD358">
        <f>(-K358*44100)</f>
        <v>0</v>
      </c>
      <c r="AE358">
        <f>2*29.3*S358*0.92*(DO358-X358)</f>
        <v>0</v>
      </c>
      <c r="AF358">
        <f>2*0.95*5.67E-8*(((DO358+$B$7)+273)^4-(X358+273)^4)</f>
        <v>0</v>
      </c>
      <c r="AG358">
        <f>V358+AF358+AD358+AE358</f>
        <v>0</v>
      </c>
      <c r="AH358">
        <v>0</v>
      </c>
      <c r="AI358">
        <v>0</v>
      </c>
      <c r="AJ358">
        <f>IF(AH358*$H$13&gt;=AL358,1.0,(AL358/(AL358-AH358*$H$13)))</f>
        <v>0</v>
      </c>
      <c r="AK358">
        <f>(AJ358-1)*100</f>
        <v>0</v>
      </c>
      <c r="AL358">
        <f>MAX(0,($B$13+$C$13*DT358)/(1+$D$13*DT358)*DM358/(DO358+273)*$E$13)</f>
        <v>0</v>
      </c>
      <c r="AM358" t="s">
        <v>422</v>
      </c>
      <c r="AN358" t="s">
        <v>422</v>
      </c>
      <c r="AO358">
        <v>0</v>
      </c>
      <c r="AP358">
        <v>0</v>
      </c>
      <c r="AQ358">
        <f>1-AO358/AP358</f>
        <v>0</v>
      </c>
      <c r="AR358">
        <v>0</v>
      </c>
      <c r="AS358" t="s">
        <v>422</v>
      </c>
      <c r="AT358" t="s">
        <v>422</v>
      </c>
      <c r="AU358">
        <v>0</v>
      </c>
      <c r="AV358">
        <v>0</v>
      </c>
      <c r="AW358">
        <f>1-AU358/AV358</f>
        <v>0</v>
      </c>
      <c r="AX358">
        <v>0.5</v>
      </c>
      <c r="AY358">
        <f>CX358</f>
        <v>0</v>
      </c>
      <c r="AZ358">
        <f>M358</f>
        <v>0</v>
      </c>
      <c r="BA358">
        <f>AW358*AX358*AY358</f>
        <v>0</v>
      </c>
      <c r="BB358">
        <f>(AZ358-AR358)/AY358</f>
        <v>0</v>
      </c>
      <c r="BC358">
        <f>(AP358-AV358)/AV358</f>
        <v>0</v>
      </c>
      <c r="BD358">
        <f>AO358/(AQ358+AO358/AV358)</f>
        <v>0</v>
      </c>
      <c r="BE358" t="s">
        <v>422</v>
      </c>
      <c r="BF358">
        <v>0</v>
      </c>
      <c r="BG358">
        <f>IF(BF358&lt;&gt;0, BF358, BD358)</f>
        <v>0</v>
      </c>
      <c r="BH358">
        <f>1-BG358/AV358</f>
        <v>0</v>
      </c>
      <c r="BI358">
        <f>(AV358-AU358)/(AV358-BG358)</f>
        <v>0</v>
      </c>
      <c r="BJ358">
        <f>(AP358-AV358)/(AP358-BG358)</f>
        <v>0</v>
      </c>
      <c r="BK358">
        <f>(AV358-AU358)/(AV358-AO358)</f>
        <v>0</v>
      </c>
      <c r="BL358">
        <f>(AP358-AV358)/(AP358-AO358)</f>
        <v>0</v>
      </c>
      <c r="BM358">
        <f>(BI358*BG358/AU358)</f>
        <v>0</v>
      </c>
      <c r="BN358">
        <f>(1-BM358)</f>
        <v>0</v>
      </c>
      <c r="CW358">
        <f>$B$11*DU358+$C$11*DV358+$F$11*EG358*(1-EJ358)</f>
        <v>0</v>
      </c>
      <c r="CX358">
        <f>CW358*CY358</f>
        <v>0</v>
      </c>
      <c r="CY358">
        <f>($B$11*$D$9+$C$11*$D$9+$F$11*((ET358+EL358)/MAX(ET358+EL358+EU358, 0.1)*$I$9+EU358/MAX(ET358+EL358+EU358, 0.1)*$J$9))/($B$11+$C$11+$F$11)</f>
        <v>0</v>
      </c>
      <c r="CZ358">
        <f>($B$11*$K$9+$C$11*$K$9+$F$11*((ET358+EL358)/MAX(ET358+EL358+EU358, 0.1)*$P$9+EU358/MAX(ET358+EL358+EU358, 0.1)*$Q$9))/($B$11+$C$11+$F$11)</f>
        <v>0</v>
      </c>
      <c r="DA358">
        <v>1.1</v>
      </c>
      <c r="DB358">
        <v>0.5</v>
      </c>
      <c r="DC358" t="s">
        <v>423</v>
      </c>
      <c r="DD358">
        <v>2</v>
      </c>
      <c r="DE358">
        <v>1758591339</v>
      </c>
      <c r="DF358">
        <v>420.253666666667</v>
      </c>
      <c r="DG358">
        <v>419.917666666667</v>
      </c>
      <c r="DH358">
        <v>24.1981333333333</v>
      </c>
      <c r="DI358">
        <v>24.0899666666667</v>
      </c>
      <c r="DJ358">
        <v>418.089</v>
      </c>
      <c r="DK358">
        <v>23.8279666666667</v>
      </c>
      <c r="DL358">
        <v>499.989333333333</v>
      </c>
      <c r="DM358">
        <v>89.6462333333333</v>
      </c>
      <c r="DN358">
        <v>0.0349533333333333</v>
      </c>
      <c r="DO358">
        <v>30.3464666666667</v>
      </c>
      <c r="DP358">
        <v>29.9698</v>
      </c>
      <c r="DQ358">
        <v>999.9</v>
      </c>
      <c r="DR358">
        <v>0</v>
      </c>
      <c r="DS358">
        <v>0</v>
      </c>
      <c r="DT358">
        <v>9973.33666666667</v>
      </c>
      <c r="DU358">
        <v>0</v>
      </c>
      <c r="DV358">
        <v>0.315814</v>
      </c>
      <c r="DW358">
        <v>0.335662666666667</v>
      </c>
      <c r="DX358">
        <v>430.675</v>
      </c>
      <c r="DY358">
        <v>430.283666666667</v>
      </c>
      <c r="DZ358">
        <v>0.108151666666667</v>
      </c>
      <c r="EA358">
        <v>419.917666666667</v>
      </c>
      <c r="EB358">
        <v>24.0899666666667</v>
      </c>
      <c r="EC358">
        <v>2.16927</v>
      </c>
      <c r="ED358">
        <v>2.15957666666667</v>
      </c>
      <c r="EE358">
        <v>18.7371666666667</v>
      </c>
      <c r="EF358">
        <v>18.6655666666667</v>
      </c>
      <c r="EG358">
        <v>0.00500059</v>
      </c>
      <c r="EH358">
        <v>0</v>
      </c>
      <c r="EI358">
        <v>0</v>
      </c>
      <c r="EJ358">
        <v>0</v>
      </c>
      <c r="EK358">
        <v>111.666666666667</v>
      </c>
      <c r="EL358">
        <v>0.00500059</v>
      </c>
      <c r="EM358">
        <v>-19.1333333333333</v>
      </c>
      <c r="EN358">
        <v>-1.53333333333333</v>
      </c>
      <c r="EO358">
        <v>35.375</v>
      </c>
      <c r="EP358">
        <v>39.1246666666667</v>
      </c>
      <c r="EQ358">
        <v>36.958</v>
      </c>
      <c r="ER358">
        <v>39.1246666666667</v>
      </c>
      <c r="ES358">
        <v>37.979</v>
      </c>
      <c r="ET358">
        <v>0</v>
      </c>
      <c r="EU358">
        <v>0</v>
      </c>
      <c r="EV358">
        <v>0</v>
      </c>
      <c r="EW358">
        <v>1758591341.6</v>
      </c>
      <c r="EX358">
        <v>0</v>
      </c>
      <c r="EY358">
        <v>106.057692307692</v>
      </c>
      <c r="EZ358">
        <v>27.1213674605898</v>
      </c>
      <c r="FA358">
        <v>-28.2324790432086</v>
      </c>
      <c r="FB358">
        <v>-10.7923076923077</v>
      </c>
      <c r="FC358">
        <v>15</v>
      </c>
      <c r="FD358">
        <v>0</v>
      </c>
      <c r="FE358" t="s">
        <v>424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0.376187285714286</v>
      </c>
      <c r="FR358">
        <v>-0.125991974025973</v>
      </c>
      <c r="FS358">
        <v>0.0336253729370614</v>
      </c>
      <c r="FT358">
        <v>1</v>
      </c>
      <c r="FU358">
        <v>106.205882352941</v>
      </c>
      <c r="FV358">
        <v>6.8174176879841</v>
      </c>
      <c r="FW358">
        <v>6.84401589954451</v>
      </c>
      <c r="FX358">
        <v>-1</v>
      </c>
      <c r="FY358">
        <v>0.141972666666667</v>
      </c>
      <c r="FZ358">
        <v>-0.28956374025974</v>
      </c>
      <c r="GA358">
        <v>0.0301979480497053</v>
      </c>
      <c r="GB358">
        <v>0</v>
      </c>
      <c r="GC358">
        <v>1</v>
      </c>
      <c r="GD358">
        <v>2</v>
      </c>
      <c r="GE358" t="s">
        <v>485</v>
      </c>
      <c r="GF358">
        <v>3.13283</v>
      </c>
      <c r="GG358">
        <v>2.71283</v>
      </c>
      <c r="GH358">
        <v>0.0885541</v>
      </c>
      <c r="GI358">
        <v>0.0889825</v>
      </c>
      <c r="GJ358">
        <v>0.102491</v>
      </c>
      <c r="GK358">
        <v>0.102883</v>
      </c>
      <c r="GL358">
        <v>34289.8</v>
      </c>
      <c r="GM358">
        <v>36689.4</v>
      </c>
      <c r="GN358">
        <v>34042.1</v>
      </c>
      <c r="GO358">
        <v>36468</v>
      </c>
      <c r="GP358">
        <v>43165.5</v>
      </c>
      <c r="GQ358">
        <v>46969</v>
      </c>
      <c r="GR358">
        <v>53122.9</v>
      </c>
      <c r="GS358">
        <v>58289.6</v>
      </c>
      <c r="GT358">
        <v>1.9455</v>
      </c>
      <c r="GU358">
        <v>1.65513</v>
      </c>
      <c r="GV358">
        <v>0.0764802</v>
      </c>
      <c r="GW358">
        <v>0</v>
      </c>
      <c r="GX358">
        <v>28.7295</v>
      </c>
      <c r="GY358">
        <v>999.9</v>
      </c>
      <c r="GZ358">
        <v>60.371</v>
      </c>
      <c r="HA358">
        <v>30.605</v>
      </c>
      <c r="HB358">
        <v>29.7052</v>
      </c>
      <c r="HC358">
        <v>54.565</v>
      </c>
      <c r="HD358">
        <v>45.7131</v>
      </c>
      <c r="HE358">
        <v>1</v>
      </c>
      <c r="HF358">
        <v>0.124733</v>
      </c>
      <c r="HG358">
        <v>-1.5401</v>
      </c>
      <c r="HH358">
        <v>20.128</v>
      </c>
      <c r="HI358">
        <v>5.19797</v>
      </c>
      <c r="HJ358">
        <v>12.004</v>
      </c>
      <c r="HK358">
        <v>4.97535</v>
      </c>
      <c r="HL358">
        <v>3.29395</v>
      </c>
      <c r="HM358">
        <v>9999</v>
      </c>
      <c r="HN358">
        <v>999.9</v>
      </c>
      <c r="HO358">
        <v>9999</v>
      </c>
      <c r="HP358">
        <v>9999</v>
      </c>
      <c r="HQ358">
        <v>1.86325</v>
      </c>
      <c r="HR358">
        <v>1.86813</v>
      </c>
      <c r="HS358">
        <v>1.86786</v>
      </c>
      <c r="HT358">
        <v>1.86905</v>
      </c>
      <c r="HU358">
        <v>1.86987</v>
      </c>
      <c r="HV358">
        <v>1.86594</v>
      </c>
      <c r="HW358">
        <v>1.86697</v>
      </c>
      <c r="HX358">
        <v>1.86843</v>
      </c>
      <c r="HY358">
        <v>5</v>
      </c>
      <c r="HZ358">
        <v>0</v>
      </c>
      <c r="IA358">
        <v>0</v>
      </c>
      <c r="IB358">
        <v>0</v>
      </c>
      <c r="IC358" t="s">
        <v>426</v>
      </c>
      <c r="ID358" t="s">
        <v>427</v>
      </c>
      <c r="IE358" t="s">
        <v>428</v>
      </c>
      <c r="IF358" t="s">
        <v>428</v>
      </c>
      <c r="IG358" t="s">
        <v>428</v>
      </c>
      <c r="IH358" t="s">
        <v>428</v>
      </c>
      <c r="II358">
        <v>0</v>
      </c>
      <c r="IJ358">
        <v>100</v>
      </c>
      <c r="IK358">
        <v>100</v>
      </c>
      <c r="IL358">
        <v>2.164</v>
      </c>
      <c r="IM358">
        <v>0.3698</v>
      </c>
      <c r="IN358">
        <v>0.725814700763697</v>
      </c>
      <c r="IO358">
        <v>0.00362048344270013</v>
      </c>
      <c r="IP358">
        <v>-5.06934738496834e-07</v>
      </c>
      <c r="IQ358">
        <v>1.8318064437723e-10</v>
      </c>
      <c r="IR358">
        <v>-0.101343419155985</v>
      </c>
      <c r="IS358">
        <v>-0.0180113055313949</v>
      </c>
      <c r="IT358">
        <v>0.00213158163258544</v>
      </c>
      <c r="IU358">
        <v>-2.28843148016446e-05</v>
      </c>
      <c r="IV358">
        <v>5</v>
      </c>
      <c r="IW358">
        <v>2442</v>
      </c>
      <c r="IX358">
        <v>1</v>
      </c>
      <c r="IY358">
        <v>27</v>
      </c>
      <c r="IZ358">
        <v>29309855.7</v>
      </c>
      <c r="JA358">
        <v>29309855.7</v>
      </c>
      <c r="JB358">
        <v>0.948486</v>
      </c>
      <c r="JC358">
        <v>2.62451</v>
      </c>
      <c r="JD358">
        <v>1.54785</v>
      </c>
      <c r="JE358">
        <v>2.31812</v>
      </c>
      <c r="JF358">
        <v>1.64673</v>
      </c>
      <c r="JG358">
        <v>2.32056</v>
      </c>
      <c r="JH358">
        <v>34.0771</v>
      </c>
      <c r="JI358">
        <v>24.2188</v>
      </c>
      <c r="JJ358">
        <v>18</v>
      </c>
      <c r="JK358">
        <v>505.36</v>
      </c>
      <c r="JL358">
        <v>334.43</v>
      </c>
      <c r="JM358">
        <v>31.1838</v>
      </c>
      <c r="JN358">
        <v>28.9707</v>
      </c>
      <c r="JO358">
        <v>30.0002</v>
      </c>
      <c r="JP358">
        <v>28.9485</v>
      </c>
      <c r="JQ358">
        <v>28.9047</v>
      </c>
      <c r="JR358">
        <v>18.999</v>
      </c>
      <c r="JS358">
        <v>24.241</v>
      </c>
      <c r="JT358">
        <v>85.3276</v>
      </c>
      <c r="JU358">
        <v>31.1995</v>
      </c>
      <c r="JV358">
        <v>419.9</v>
      </c>
      <c r="JW358">
        <v>24.1667</v>
      </c>
      <c r="JX358">
        <v>96.5539</v>
      </c>
      <c r="JY358">
        <v>94.4384</v>
      </c>
    </row>
    <row r="359" spans="1:285">
      <c r="A359">
        <v>343</v>
      </c>
      <c r="B359">
        <v>1758591344</v>
      </c>
      <c r="C359">
        <v>7803.90000009537</v>
      </c>
      <c r="D359" t="s">
        <v>1119</v>
      </c>
      <c r="E359" t="s">
        <v>1120</v>
      </c>
      <c r="F359">
        <v>5</v>
      </c>
      <c r="G359" t="s">
        <v>419</v>
      </c>
      <c r="H359" t="s">
        <v>1036</v>
      </c>
      <c r="I359" t="s">
        <v>421</v>
      </c>
      <c r="J359">
        <v>1758591341</v>
      </c>
      <c r="K359">
        <f>(L359)/1000</f>
        <v>0</v>
      </c>
      <c r="L359">
        <f>1000*DL359*AJ359*(DH359-DI359)/(100*DA359*(1000-AJ359*DH359))</f>
        <v>0</v>
      </c>
      <c r="M359">
        <f>DL359*AJ359*(DG359-DF359*(1000-AJ359*DI359)/(1000-AJ359*DH359))/(100*DA359)</f>
        <v>0</v>
      </c>
      <c r="N359">
        <f>DF359 - IF(AJ359&gt;1, M359*DA359*100.0/(AL359), 0)</f>
        <v>0</v>
      </c>
      <c r="O359">
        <f>((U359-K359/2)*N359-M359)/(U359+K359/2)</f>
        <v>0</v>
      </c>
      <c r="P359">
        <f>O359*(DM359+DN359)/1000.0</f>
        <v>0</v>
      </c>
      <c r="Q359">
        <f>(DF359 - IF(AJ359&gt;1, M359*DA359*100.0/(AL359), 0))*(DM359+DN359)/1000.0</f>
        <v>0</v>
      </c>
      <c r="R359">
        <f>2.0/((1/T359-1/S359)+SIGN(T359)*SQRT((1/T359-1/S359)*(1/T359-1/S359) + 4*DB359/((DB359+1)*(DB359+1))*(2*1/T359*1/S359-1/S359*1/S359)))</f>
        <v>0</v>
      </c>
      <c r="S359">
        <f>IF(LEFT(DC359,1)&lt;&gt;"0",IF(LEFT(DC359,1)="1",3.0,DD359),$D$5+$E$5*(DT359*DM359/($K$5*1000))+$F$5*(DT359*DM359/($K$5*1000))*MAX(MIN(DA359,$J$5),$I$5)*MAX(MIN(DA359,$J$5),$I$5)+$G$5*MAX(MIN(DA359,$J$5),$I$5)*(DT359*DM359/($K$5*1000))+$H$5*(DT359*DM359/($K$5*1000))*(DT359*DM359/($K$5*1000)))</f>
        <v>0</v>
      </c>
      <c r="T359">
        <f>K359*(1000-(1000*0.61365*exp(17.502*X359/(240.97+X359))/(DM359+DN359)+DH359)/2)/(1000*0.61365*exp(17.502*X359/(240.97+X359))/(DM359+DN359)-DH359)</f>
        <v>0</v>
      </c>
      <c r="U359">
        <f>1/((DB359+1)/(R359/1.6)+1/(S359/1.37)) + DB359/((DB359+1)/(R359/1.6) + DB359/(S359/1.37))</f>
        <v>0</v>
      </c>
      <c r="V359">
        <f>(CW359*CZ359)</f>
        <v>0</v>
      </c>
      <c r="W359">
        <f>(DO359+(V359+2*0.95*5.67E-8*(((DO359+$B$7)+273)^4-(DO359+273)^4)-44100*K359)/(1.84*29.3*S359+8*0.95*5.67E-8*(DO359+273)^3))</f>
        <v>0</v>
      </c>
      <c r="X359">
        <f>($C$7*DP359+$D$7*DQ359+$E$7*W359)</f>
        <v>0</v>
      </c>
      <c r="Y359">
        <f>0.61365*exp(17.502*X359/(240.97+X359))</f>
        <v>0</v>
      </c>
      <c r="Z359">
        <f>(AA359/AB359*100)</f>
        <v>0</v>
      </c>
      <c r="AA359">
        <f>DH359*(DM359+DN359)/1000</f>
        <v>0</v>
      </c>
      <c r="AB359">
        <f>0.61365*exp(17.502*DO359/(240.97+DO359))</f>
        <v>0</v>
      </c>
      <c r="AC359">
        <f>(Y359-DH359*(DM359+DN359)/1000)</f>
        <v>0</v>
      </c>
      <c r="AD359">
        <f>(-K359*44100)</f>
        <v>0</v>
      </c>
      <c r="AE359">
        <f>2*29.3*S359*0.92*(DO359-X359)</f>
        <v>0</v>
      </c>
      <c r="AF359">
        <f>2*0.95*5.67E-8*(((DO359+$B$7)+273)^4-(X359+273)^4)</f>
        <v>0</v>
      </c>
      <c r="AG359">
        <f>V359+AF359+AD359+AE359</f>
        <v>0</v>
      </c>
      <c r="AH359">
        <v>0</v>
      </c>
      <c r="AI359">
        <v>0</v>
      </c>
      <c r="AJ359">
        <f>IF(AH359*$H$13&gt;=AL359,1.0,(AL359/(AL359-AH359*$H$13)))</f>
        <v>0</v>
      </c>
      <c r="AK359">
        <f>(AJ359-1)*100</f>
        <v>0</v>
      </c>
      <c r="AL359">
        <f>MAX(0,($B$13+$C$13*DT359)/(1+$D$13*DT359)*DM359/(DO359+273)*$E$13)</f>
        <v>0</v>
      </c>
      <c r="AM359" t="s">
        <v>422</v>
      </c>
      <c r="AN359" t="s">
        <v>422</v>
      </c>
      <c r="AO359">
        <v>0</v>
      </c>
      <c r="AP359">
        <v>0</v>
      </c>
      <c r="AQ359">
        <f>1-AO359/AP359</f>
        <v>0</v>
      </c>
      <c r="AR359">
        <v>0</v>
      </c>
      <c r="AS359" t="s">
        <v>422</v>
      </c>
      <c r="AT359" t="s">
        <v>422</v>
      </c>
      <c r="AU359">
        <v>0</v>
      </c>
      <c r="AV359">
        <v>0</v>
      </c>
      <c r="AW359">
        <f>1-AU359/AV359</f>
        <v>0</v>
      </c>
      <c r="AX359">
        <v>0.5</v>
      </c>
      <c r="AY359">
        <f>CX359</f>
        <v>0</v>
      </c>
      <c r="AZ359">
        <f>M359</f>
        <v>0</v>
      </c>
      <c r="BA359">
        <f>AW359*AX359*AY359</f>
        <v>0</v>
      </c>
      <c r="BB359">
        <f>(AZ359-AR359)/AY359</f>
        <v>0</v>
      </c>
      <c r="BC359">
        <f>(AP359-AV359)/AV359</f>
        <v>0</v>
      </c>
      <c r="BD359">
        <f>AO359/(AQ359+AO359/AV359)</f>
        <v>0</v>
      </c>
      <c r="BE359" t="s">
        <v>422</v>
      </c>
      <c r="BF359">
        <v>0</v>
      </c>
      <c r="BG359">
        <f>IF(BF359&lt;&gt;0, BF359, BD359)</f>
        <v>0</v>
      </c>
      <c r="BH359">
        <f>1-BG359/AV359</f>
        <v>0</v>
      </c>
      <c r="BI359">
        <f>(AV359-AU359)/(AV359-BG359)</f>
        <v>0</v>
      </c>
      <c r="BJ359">
        <f>(AP359-AV359)/(AP359-BG359)</f>
        <v>0</v>
      </c>
      <c r="BK359">
        <f>(AV359-AU359)/(AV359-AO359)</f>
        <v>0</v>
      </c>
      <c r="BL359">
        <f>(AP359-AV359)/(AP359-AO359)</f>
        <v>0</v>
      </c>
      <c r="BM359">
        <f>(BI359*BG359/AU359)</f>
        <v>0</v>
      </c>
      <c r="BN359">
        <f>(1-BM359)</f>
        <v>0</v>
      </c>
      <c r="CW359">
        <f>$B$11*DU359+$C$11*DV359+$F$11*EG359*(1-EJ359)</f>
        <v>0</v>
      </c>
      <c r="CX359">
        <f>CW359*CY359</f>
        <v>0</v>
      </c>
      <c r="CY359">
        <f>($B$11*$D$9+$C$11*$D$9+$F$11*((ET359+EL359)/MAX(ET359+EL359+EU359, 0.1)*$I$9+EU359/MAX(ET359+EL359+EU359, 0.1)*$J$9))/($B$11+$C$11+$F$11)</f>
        <v>0</v>
      </c>
      <c r="CZ359">
        <f>($B$11*$K$9+$C$11*$K$9+$F$11*((ET359+EL359)/MAX(ET359+EL359+EU359, 0.1)*$P$9+EU359/MAX(ET359+EL359+EU359, 0.1)*$Q$9))/($B$11+$C$11+$F$11)</f>
        <v>0</v>
      </c>
      <c r="DA359">
        <v>1.1</v>
      </c>
      <c r="DB359">
        <v>0.5</v>
      </c>
      <c r="DC359" t="s">
        <v>423</v>
      </c>
      <c r="DD359">
        <v>2</v>
      </c>
      <c r="DE359">
        <v>1758591341</v>
      </c>
      <c r="DF359">
        <v>420.270666666667</v>
      </c>
      <c r="DG359">
        <v>419.923666666667</v>
      </c>
      <c r="DH359">
        <v>24.1929666666667</v>
      </c>
      <c r="DI359">
        <v>24.0880333333333</v>
      </c>
      <c r="DJ359">
        <v>418.106</v>
      </c>
      <c r="DK359">
        <v>23.8230333333333</v>
      </c>
      <c r="DL359">
        <v>499.946</v>
      </c>
      <c r="DM359">
        <v>89.6463666666667</v>
      </c>
      <c r="DN359">
        <v>0.0349714</v>
      </c>
      <c r="DO359">
        <v>30.3481333333333</v>
      </c>
      <c r="DP359">
        <v>29.9746333333333</v>
      </c>
      <c r="DQ359">
        <v>999.9</v>
      </c>
      <c r="DR359">
        <v>0</v>
      </c>
      <c r="DS359">
        <v>0</v>
      </c>
      <c r="DT359">
        <v>9976.04333333333</v>
      </c>
      <c r="DU359">
        <v>0</v>
      </c>
      <c r="DV359">
        <v>0.319032</v>
      </c>
      <c r="DW359">
        <v>0.346872666666667</v>
      </c>
      <c r="DX359">
        <v>430.690333333333</v>
      </c>
      <c r="DY359">
        <v>430.288666666667</v>
      </c>
      <c r="DZ359">
        <v>0.104911</v>
      </c>
      <c r="EA359">
        <v>419.923666666667</v>
      </c>
      <c r="EB359">
        <v>24.0880333333333</v>
      </c>
      <c r="EC359">
        <v>2.16881</v>
      </c>
      <c r="ED359">
        <v>2.15940666666667</v>
      </c>
      <c r="EE359">
        <v>18.7337666666667</v>
      </c>
      <c r="EF359">
        <v>18.6643</v>
      </c>
      <c r="EG359">
        <v>0.00500059</v>
      </c>
      <c r="EH359">
        <v>0</v>
      </c>
      <c r="EI359">
        <v>0</v>
      </c>
      <c r="EJ359">
        <v>0</v>
      </c>
      <c r="EK359">
        <v>107</v>
      </c>
      <c r="EL359">
        <v>0.00500059</v>
      </c>
      <c r="EM359">
        <v>-12.4333333333333</v>
      </c>
      <c r="EN359">
        <v>-0.933333333333333</v>
      </c>
      <c r="EO359">
        <v>35.3956666666667</v>
      </c>
      <c r="EP359">
        <v>39.1873333333333</v>
      </c>
      <c r="EQ359">
        <v>36.979</v>
      </c>
      <c r="ER359">
        <v>39.1873333333333</v>
      </c>
      <c r="ES359">
        <v>38</v>
      </c>
      <c r="ET359">
        <v>0</v>
      </c>
      <c r="EU359">
        <v>0</v>
      </c>
      <c r="EV359">
        <v>0</v>
      </c>
      <c r="EW359">
        <v>1758591343.4</v>
      </c>
      <c r="EX359">
        <v>0</v>
      </c>
      <c r="EY359">
        <v>107.724</v>
      </c>
      <c r="EZ359">
        <v>4.25384612556039</v>
      </c>
      <c r="FA359">
        <v>-8.48461556225369</v>
      </c>
      <c r="FB359">
        <v>-13.216</v>
      </c>
      <c r="FC359">
        <v>15</v>
      </c>
      <c r="FD359">
        <v>0</v>
      </c>
      <c r="FE359" t="s">
        <v>424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0.373523571428571</v>
      </c>
      <c r="FR359">
        <v>-0.0981585974025968</v>
      </c>
      <c r="FS359">
        <v>0.0333814252806663</v>
      </c>
      <c r="FT359">
        <v>1</v>
      </c>
      <c r="FU359">
        <v>106.005882352941</v>
      </c>
      <c r="FV359">
        <v>13.0695186082181</v>
      </c>
      <c r="FW359">
        <v>6.7386916681151</v>
      </c>
      <c r="FX359">
        <v>-1</v>
      </c>
      <c r="FY359">
        <v>0.13279480952381</v>
      </c>
      <c r="FZ359">
        <v>-0.241474753246753</v>
      </c>
      <c r="GA359">
        <v>0.025345596034512</v>
      </c>
      <c r="GB359">
        <v>0</v>
      </c>
      <c r="GC359">
        <v>1</v>
      </c>
      <c r="GD359">
        <v>2</v>
      </c>
      <c r="GE359" t="s">
        <v>485</v>
      </c>
      <c r="GF359">
        <v>3.13292</v>
      </c>
      <c r="GG359">
        <v>2.71292</v>
      </c>
      <c r="GH359">
        <v>0.0885566</v>
      </c>
      <c r="GI359">
        <v>0.0889847</v>
      </c>
      <c r="GJ359">
        <v>0.102478</v>
      </c>
      <c r="GK359">
        <v>0.102877</v>
      </c>
      <c r="GL359">
        <v>34289.8</v>
      </c>
      <c r="GM359">
        <v>36689.2</v>
      </c>
      <c r="GN359">
        <v>34042.2</v>
      </c>
      <c r="GO359">
        <v>36467.9</v>
      </c>
      <c r="GP359">
        <v>43166.1</v>
      </c>
      <c r="GQ359">
        <v>46969.3</v>
      </c>
      <c r="GR359">
        <v>53122.8</v>
      </c>
      <c r="GS359">
        <v>58289.5</v>
      </c>
      <c r="GT359">
        <v>1.94535</v>
      </c>
      <c r="GU359">
        <v>1.65515</v>
      </c>
      <c r="GV359">
        <v>0.0767782</v>
      </c>
      <c r="GW359">
        <v>0</v>
      </c>
      <c r="GX359">
        <v>28.7282</v>
      </c>
      <c r="GY359">
        <v>999.9</v>
      </c>
      <c r="GZ359">
        <v>60.371</v>
      </c>
      <c r="HA359">
        <v>30.605</v>
      </c>
      <c r="HB359">
        <v>29.7026</v>
      </c>
      <c r="HC359">
        <v>54.545</v>
      </c>
      <c r="HD359">
        <v>45.641</v>
      </c>
      <c r="HE359">
        <v>1</v>
      </c>
      <c r="HF359">
        <v>0.124842</v>
      </c>
      <c r="HG359">
        <v>-1.55805</v>
      </c>
      <c r="HH359">
        <v>20.128</v>
      </c>
      <c r="HI359">
        <v>5.19827</v>
      </c>
      <c r="HJ359">
        <v>12.004</v>
      </c>
      <c r="HK359">
        <v>4.9755</v>
      </c>
      <c r="HL359">
        <v>3.294</v>
      </c>
      <c r="HM359">
        <v>9999</v>
      </c>
      <c r="HN359">
        <v>999.9</v>
      </c>
      <c r="HO359">
        <v>9999</v>
      </c>
      <c r="HP359">
        <v>9999</v>
      </c>
      <c r="HQ359">
        <v>1.86325</v>
      </c>
      <c r="HR359">
        <v>1.86813</v>
      </c>
      <c r="HS359">
        <v>1.86786</v>
      </c>
      <c r="HT359">
        <v>1.86905</v>
      </c>
      <c r="HU359">
        <v>1.86987</v>
      </c>
      <c r="HV359">
        <v>1.86595</v>
      </c>
      <c r="HW359">
        <v>1.86697</v>
      </c>
      <c r="HX359">
        <v>1.86843</v>
      </c>
      <c r="HY359">
        <v>5</v>
      </c>
      <c r="HZ359">
        <v>0</v>
      </c>
      <c r="IA359">
        <v>0</v>
      </c>
      <c r="IB359">
        <v>0</v>
      </c>
      <c r="IC359" t="s">
        <v>426</v>
      </c>
      <c r="ID359" t="s">
        <v>427</v>
      </c>
      <c r="IE359" t="s">
        <v>428</v>
      </c>
      <c r="IF359" t="s">
        <v>428</v>
      </c>
      <c r="IG359" t="s">
        <v>428</v>
      </c>
      <c r="IH359" t="s">
        <v>428</v>
      </c>
      <c r="II359">
        <v>0</v>
      </c>
      <c r="IJ359">
        <v>100</v>
      </c>
      <c r="IK359">
        <v>100</v>
      </c>
      <c r="IL359">
        <v>2.165</v>
      </c>
      <c r="IM359">
        <v>0.3696</v>
      </c>
      <c r="IN359">
        <v>0.725814700763697</v>
      </c>
      <c r="IO359">
        <v>0.00362048344270013</v>
      </c>
      <c r="IP359">
        <v>-5.06934738496834e-07</v>
      </c>
      <c r="IQ359">
        <v>1.8318064437723e-10</v>
      </c>
      <c r="IR359">
        <v>-0.101343419155985</v>
      </c>
      <c r="IS359">
        <v>-0.0180113055313949</v>
      </c>
      <c r="IT359">
        <v>0.00213158163258544</v>
      </c>
      <c r="IU359">
        <v>-2.28843148016446e-05</v>
      </c>
      <c r="IV359">
        <v>5</v>
      </c>
      <c r="IW359">
        <v>2442</v>
      </c>
      <c r="IX359">
        <v>1</v>
      </c>
      <c r="IY359">
        <v>27</v>
      </c>
      <c r="IZ359">
        <v>29309855.7</v>
      </c>
      <c r="JA359">
        <v>29309855.7</v>
      </c>
      <c r="JB359">
        <v>0.948486</v>
      </c>
      <c r="JC359">
        <v>2.61963</v>
      </c>
      <c r="JD359">
        <v>1.54785</v>
      </c>
      <c r="JE359">
        <v>2.31812</v>
      </c>
      <c r="JF359">
        <v>1.64551</v>
      </c>
      <c r="JG359">
        <v>2.35352</v>
      </c>
      <c r="JH359">
        <v>34.0771</v>
      </c>
      <c r="JI359">
        <v>24.2276</v>
      </c>
      <c r="JJ359">
        <v>18</v>
      </c>
      <c r="JK359">
        <v>505.26</v>
      </c>
      <c r="JL359">
        <v>334.442</v>
      </c>
      <c r="JM359">
        <v>31.191</v>
      </c>
      <c r="JN359">
        <v>28.9695</v>
      </c>
      <c r="JO359">
        <v>30.0001</v>
      </c>
      <c r="JP359">
        <v>28.9485</v>
      </c>
      <c r="JQ359">
        <v>28.9047</v>
      </c>
      <c r="JR359">
        <v>18.998</v>
      </c>
      <c r="JS359">
        <v>23.9624</v>
      </c>
      <c r="JT359">
        <v>85.3276</v>
      </c>
      <c r="JU359">
        <v>31.1995</v>
      </c>
      <c r="JV359">
        <v>419.9</v>
      </c>
      <c r="JW359">
        <v>24.1685</v>
      </c>
      <c r="JX359">
        <v>96.5539</v>
      </c>
      <c r="JY359">
        <v>94.4382</v>
      </c>
    </row>
    <row r="360" spans="1:285">
      <c r="A360">
        <v>344</v>
      </c>
      <c r="B360">
        <v>1758591346</v>
      </c>
      <c r="C360">
        <v>7805.90000009537</v>
      </c>
      <c r="D360" t="s">
        <v>1121</v>
      </c>
      <c r="E360" t="s">
        <v>1122</v>
      </c>
      <c r="F360">
        <v>5</v>
      </c>
      <c r="G360" t="s">
        <v>419</v>
      </c>
      <c r="H360" t="s">
        <v>1036</v>
      </c>
      <c r="I360" t="s">
        <v>421</v>
      </c>
      <c r="J360">
        <v>1758591343</v>
      </c>
      <c r="K360">
        <f>(L360)/1000</f>
        <v>0</v>
      </c>
      <c r="L360">
        <f>1000*DL360*AJ360*(DH360-DI360)/(100*DA360*(1000-AJ360*DH360))</f>
        <v>0</v>
      </c>
      <c r="M360">
        <f>DL360*AJ360*(DG360-DF360*(1000-AJ360*DI360)/(1000-AJ360*DH360))/(100*DA360)</f>
        <v>0</v>
      </c>
      <c r="N360">
        <f>DF360 - IF(AJ360&gt;1, M360*DA360*100.0/(AL360), 0)</f>
        <v>0</v>
      </c>
      <c r="O360">
        <f>((U360-K360/2)*N360-M360)/(U360+K360/2)</f>
        <v>0</v>
      </c>
      <c r="P360">
        <f>O360*(DM360+DN360)/1000.0</f>
        <v>0</v>
      </c>
      <c r="Q360">
        <f>(DF360 - IF(AJ360&gt;1, M360*DA360*100.0/(AL360), 0))*(DM360+DN360)/1000.0</f>
        <v>0</v>
      </c>
      <c r="R360">
        <f>2.0/((1/T360-1/S360)+SIGN(T360)*SQRT((1/T360-1/S360)*(1/T360-1/S360) + 4*DB360/((DB360+1)*(DB360+1))*(2*1/T360*1/S360-1/S360*1/S360)))</f>
        <v>0</v>
      </c>
      <c r="S360">
        <f>IF(LEFT(DC360,1)&lt;&gt;"0",IF(LEFT(DC360,1)="1",3.0,DD360),$D$5+$E$5*(DT360*DM360/($K$5*1000))+$F$5*(DT360*DM360/($K$5*1000))*MAX(MIN(DA360,$J$5),$I$5)*MAX(MIN(DA360,$J$5),$I$5)+$G$5*MAX(MIN(DA360,$J$5),$I$5)*(DT360*DM360/($K$5*1000))+$H$5*(DT360*DM360/($K$5*1000))*(DT360*DM360/($K$5*1000)))</f>
        <v>0</v>
      </c>
      <c r="T360">
        <f>K360*(1000-(1000*0.61365*exp(17.502*X360/(240.97+X360))/(DM360+DN360)+DH360)/2)/(1000*0.61365*exp(17.502*X360/(240.97+X360))/(DM360+DN360)-DH360)</f>
        <v>0</v>
      </c>
      <c r="U360">
        <f>1/((DB360+1)/(R360/1.6)+1/(S360/1.37)) + DB360/((DB360+1)/(R360/1.6) + DB360/(S360/1.37))</f>
        <v>0</v>
      </c>
      <c r="V360">
        <f>(CW360*CZ360)</f>
        <v>0</v>
      </c>
      <c r="W360">
        <f>(DO360+(V360+2*0.95*5.67E-8*(((DO360+$B$7)+273)^4-(DO360+273)^4)-44100*K360)/(1.84*29.3*S360+8*0.95*5.67E-8*(DO360+273)^3))</f>
        <v>0</v>
      </c>
      <c r="X360">
        <f>($C$7*DP360+$D$7*DQ360+$E$7*W360)</f>
        <v>0</v>
      </c>
      <c r="Y360">
        <f>0.61365*exp(17.502*X360/(240.97+X360))</f>
        <v>0</v>
      </c>
      <c r="Z360">
        <f>(AA360/AB360*100)</f>
        <v>0</v>
      </c>
      <c r="AA360">
        <f>DH360*(DM360+DN360)/1000</f>
        <v>0</v>
      </c>
      <c r="AB360">
        <f>0.61365*exp(17.502*DO360/(240.97+DO360))</f>
        <v>0</v>
      </c>
      <c r="AC360">
        <f>(Y360-DH360*(DM360+DN360)/1000)</f>
        <v>0</v>
      </c>
      <c r="AD360">
        <f>(-K360*44100)</f>
        <v>0</v>
      </c>
      <c r="AE360">
        <f>2*29.3*S360*0.92*(DO360-X360)</f>
        <v>0</v>
      </c>
      <c r="AF360">
        <f>2*0.95*5.67E-8*(((DO360+$B$7)+273)^4-(X360+273)^4)</f>
        <v>0</v>
      </c>
      <c r="AG360">
        <f>V360+AF360+AD360+AE360</f>
        <v>0</v>
      </c>
      <c r="AH360">
        <v>0</v>
      </c>
      <c r="AI360">
        <v>0</v>
      </c>
      <c r="AJ360">
        <f>IF(AH360*$H$13&gt;=AL360,1.0,(AL360/(AL360-AH360*$H$13)))</f>
        <v>0</v>
      </c>
      <c r="AK360">
        <f>(AJ360-1)*100</f>
        <v>0</v>
      </c>
      <c r="AL360">
        <f>MAX(0,($B$13+$C$13*DT360)/(1+$D$13*DT360)*DM360/(DO360+273)*$E$13)</f>
        <v>0</v>
      </c>
      <c r="AM360" t="s">
        <v>422</v>
      </c>
      <c r="AN360" t="s">
        <v>422</v>
      </c>
      <c r="AO360">
        <v>0</v>
      </c>
      <c r="AP360">
        <v>0</v>
      </c>
      <c r="AQ360">
        <f>1-AO360/AP360</f>
        <v>0</v>
      </c>
      <c r="AR360">
        <v>0</v>
      </c>
      <c r="AS360" t="s">
        <v>422</v>
      </c>
      <c r="AT360" t="s">
        <v>422</v>
      </c>
      <c r="AU360">
        <v>0</v>
      </c>
      <c r="AV360">
        <v>0</v>
      </c>
      <c r="AW360">
        <f>1-AU360/AV360</f>
        <v>0</v>
      </c>
      <c r="AX360">
        <v>0.5</v>
      </c>
      <c r="AY360">
        <f>CX360</f>
        <v>0</v>
      </c>
      <c r="AZ360">
        <f>M360</f>
        <v>0</v>
      </c>
      <c r="BA360">
        <f>AW360*AX360*AY360</f>
        <v>0</v>
      </c>
      <c r="BB360">
        <f>(AZ360-AR360)/AY360</f>
        <v>0</v>
      </c>
      <c r="BC360">
        <f>(AP360-AV360)/AV360</f>
        <v>0</v>
      </c>
      <c r="BD360">
        <f>AO360/(AQ360+AO360/AV360)</f>
        <v>0</v>
      </c>
      <c r="BE360" t="s">
        <v>422</v>
      </c>
      <c r="BF360">
        <v>0</v>
      </c>
      <c r="BG360">
        <f>IF(BF360&lt;&gt;0, BF360, BD360)</f>
        <v>0</v>
      </c>
      <c r="BH360">
        <f>1-BG360/AV360</f>
        <v>0</v>
      </c>
      <c r="BI360">
        <f>(AV360-AU360)/(AV360-BG360)</f>
        <v>0</v>
      </c>
      <c r="BJ360">
        <f>(AP360-AV360)/(AP360-BG360)</f>
        <v>0</v>
      </c>
      <c r="BK360">
        <f>(AV360-AU360)/(AV360-AO360)</f>
        <v>0</v>
      </c>
      <c r="BL360">
        <f>(AP360-AV360)/(AP360-AO360)</f>
        <v>0</v>
      </c>
      <c r="BM360">
        <f>(BI360*BG360/AU360)</f>
        <v>0</v>
      </c>
      <c r="BN360">
        <f>(1-BM360)</f>
        <v>0</v>
      </c>
      <c r="CW360">
        <f>$B$11*DU360+$C$11*DV360+$F$11*EG360*(1-EJ360)</f>
        <v>0</v>
      </c>
      <c r="CX360">
        <f>CW360*CY360</f>
        <v>0</v>
      </c>
      <c r="CY360">
        <f>($B$11*$D$9+$C$11*$D$9+$F$11*((ET360+EL360)/MAX(ET360+EL360+EU360, 0.1)*$I$9+EU360/MAX(ET360+EL360+EU360, 0.1)*$J$9))/($B$11+$C$11+$F$11)</f>
        <v>0</v>
      </c>
      <c r="CZ360">
        <f>($B$11*$K$9+$C$11*$K$9+$F$11*((ET360+EL360)/MAX(ET360+EL360+EU360, 0.1)*$P$9+EU360/MAX(ET360+EL360+EU360, 0.1)*$Q$9))/($B$11+$C$11+$F$11)</f>
        <v>0</v>
      </c>
      <c r="DA360">
        <v>1.1</v>
      </c>
      <c r="DB360">
        <v>0.5</v>
      </c>
      <c r="DC360" t="s">
        <v>423</v>
      </c>
      <c r="DD360">
        <v>2</v>
      </c>
      <c r="DE360">
        <v>1758591343</v>
      </c>
      <c r="DF360">
        <v>420.285333333333</v>
      </c>
      <c r="DG360">
        <v>419.902333333333</v>
      </c>
      <c r="DH360">
        <v>24.1886666666667</v>
      </c>
      <c r="DI360">
        <v>24.0866</v>
      </c>
      <c r="DJ360">
        <v>418.121</v>
      </c>
      <c r="DK360">
        <v>23.8189</v>
      </c>
      <c r="DL360">
        <v>499.942</v>
      </c>
      <c r="DM360">
        <v>89.6461333333333</v>
      </c>
      <c r="DN360">
        <v>0.0347715</v>
      </c>
      <c r="DO360">
        <v>30.3499666666667</v>
      </c>
      <c r="DP360">
        <v>29.9771666666667</v>
      </c>
      <c r="DQ360">
        <v>999.9</v>
      </c>
      <c r="DR360">
        <v>0</v>
      </c>
      <c r="DS360">
        <v>0</v>
      </c>
      <c r="DT360">
        <v>9999.98333333333</v>
      </c>
      <c r="DU360">
        <v>0</v>
      </c>
      <c r="DV360">
        <v>0.309838</v>
      </c>
      <c r="DW360">
        <v>0.383015666666667</v>
      </c>
      <c r="DX360">
        <v>430.703666666667</v>
      </c>
      <c r="DY360">
        <v>430.266</v>
      </c>
      <c r="DZ360">
        <v>0.102029066666667</v>
      </c>
      <c r="EA360">
        <v>419.902333333333</v>
      </c>
      <c r="EB360">
        <v>24.0866</v>
      </c>
      <c r="EC360">
        <v>2.16841666666667</v>
      </c>
      <c r="ED360">
        <v>2.15927</v>
      </c>
      <c r="EE360">
        <v>18.7308666666667</v>
      </c>
      <c r="EF360">
        <v>18.6633</v>
      </c>
      <c r="EG360">
        <v>0.00500059</v>
      </c>
      <c r="EH360">
        <v>0</v>
      </c>
      <c r="EI360">
        <v>0</v>
      </c>
      <c r="EJ360">
        <v>0</v>
      </c>
      <c r="EK360">
        <v>107.666666666667</v>
      </c>
      <c r="EL360">
        <v>0.00500059</v>
      </c>
      <c r="EM360">
        <v>-13.0666666666667</v>
      </c>
      <c r="EN360">
        <v>-0.766666666666667</v>
      </c>
      <c r="EO360">
        <v>35.4163333333333</v>
      </c>
      <c r="EP360">
        <v>39.229</v>
      </c>
      <c r="EQ360">
        <v>37</v>
      </c>
      <c r="ER360">
        <v>39.2496666666667</v>
      </c>
      <c r="ES360">
        <v>38.0206666666667</v>
      </c>
      <c r="ET360">
        <v>0</v>
      </c>
      <c r="EU360">
        <v>0</v>
      </c>
      <c r="EV360">
        <v>0</v>
      </c>
      <c r="EW360">
        <v>1758591345.2</v>
      </c>
      <c r="EX360">
        <v>0</v>
      </c>
      <c r="EY360">
        <v>107.607692307692</v>
      </c>
      <c r="EZ360">
        <v>22.0102565047808</v>
      </c>
      <c r="FA360">
        <v>-13.4017096897368</v>
      </c>
      <c r="FB360">
        <v>-12.0461538461538</v>
      </c>
      <c r="FC360">
        <v>15</v>
      </c>
      <c r="FD360">
        <v>0</v>
      </c>
      <c r="FE360" t="s">
        <v>424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0.374314142857143</v>
      </c>
      <c r="FR360">
        <v>-0.12125922077922</v>
      </c>
      <c r="FS360">
        <v>0.0336481888315888</v>
      </c>
      <c r="FT360">
        <v>1</v>
      </c>
      <c r="FU360">
        <v>106.429411764706</v>
      </c>
      <c r="FV360">
        <v>15.4224598002897</v>
      </c>
      <c r="FW360">
        <v>6.79738398692791</v>
      </c>
      <c r="FX360">
        <v>-1</v>
      </c>
      <c r="FY360">
        <v>0.12487580952381</v>
      </c>
      <c r="FZ360">
        <v>-0.195038025974026</v>
      </c>
      <c r="GA360">
        <v>0.0204273268573043</v>
      </c>
      <c r="GB360">
        <v>0</v>
      </c>
      <c r="GC360">
        <v>1</v>
      </c>
      <c r="GD360">
        <v>2</v>
      </c>
      <c r="GE360" t="s">
        <v>485</v>
      </c>
      <c r="GF360">
        <v>3.13316</v>
      </c>
      <c r="GG360">
        <v>2.71276</v>
      </c>
      <c r="GH360">
        <v>0.0885512</v>
      </c>
      <c r="GI360">
        <v>0.0889753</v>
      </c>
      <c r="GJ360">
        <v>0.102471</v>
      </c>
      <c r="GK360">
        <v>0.102882</v>
      </c>
      <c r="GL360">
        <v>34289.9</v>
      </c>
      <c r="GM360">
        <v>36689.5</v>
      </c>
      <c r="GN360">
        <v>34042.1</v>
      </c>
      <c r="GO360">
        <v>36467.8</v>
      </c>
      <c r="GP360">
        <v>43166.6</v>
      </c>
      <c r="GQ360">
        <v>46968.9</v>
      </c>
      <c r="GR360">
        <v>53122.9</v>
      </c>
      <c r="GS360">
        <v>58289.4</v>
      </c>
      <c r="GT360">
        <v>1.9455</v>
      </c>
      <c r="GU360">
        <v>1.65492</v>
      </c>
      <c r="GV360">
        <v>0.0767596</v>
      </c>
      <c r="GW360">
        <v>0</v>
      </c>
      <c r="GX360">
        <v>28.7272</v>
      </c>
      <c r="GY360">
        <v>999.9</v>
      </c>
      <c r="GZ360">
        <v>60.371</v>
      </c>
      <c r="HA360">
        <v>30.605</v>
      </c>
      <c r="HB360">
        <v>29.7042</v>
      </c>
      <c r="HC360">
        <v>54.825</v>
      </c>
      <c r="HD360">
        <v>45.4046</v>
      </c>
      <c r="HE360">
        <v>1</v>
      </c>
      <c r="HF360">
        <v>0.124878</v>
      </c>
      <c r="HG360">
        <v>-1.54592</v>
      </c>
      <c r="HH360">
        <v>20.1281</v>
      </c>
      <c r="HI360">
        <v>5.19842</v>
      </c>
      <c r="HJ360">
        <v>12.004</v>
      </c>
      <c r="HK360">
        <v>4.97545</v>
      </c>
      <c r="HL360">
        <v>3.294</v>
      </c>
      <c r="HM360">
        <v>9999</v>
      </c>
      <c r="HN360">
        <v>999.9</v>
      </c>
      <c r="HO360">
        <v>9999</v>
      </c>
      <c r="HP360">
        <v>9999</v>
      </c>
      <c r="HQ360">
        <v>1.86325</v>
      </c>
      <c r="HR360">
        <v>1.86813</v>
      </c>
      <c r="HS360">
        <v>1.86784</v>
      </c>
      <c r="HT360">
        <v>1.86905</v>
      </c>
      <c r="HU360">
        <v>1.86984</v>
      </c>
      <c r="HV360">
        <v>1.86594</v>
      </c>
      <c r="HW360">
        <v>1.86695</v>
      </c>
      <c r="HX360">
        <v>1.86842</v>
      </c>
      <c r="HY360">
        <v>5</v>
      </c>
      <c r="HZ360">
        <v>0</v>
      </c>
      <c r="IA360">
        <v>0</v>
      </c>
      <c r="IB360">
        <v>0</v>
      </c>
      <c r="IC360" t="s">
        <v>426</v>
      </c>
      <c r="ID360" t="s">
        <v>427</v>
      </c>
      <c r="IE360" t="s">
        <v>428</v>
      </c>
      <c r="IF360" t="s">
        <v>428</v>
      </c>
      <c r="IG360" t="s">
        <v>428</v>
      </c>
      <c r="IH360" t="s">
        <v>428</v>
      </c>
      <c r="II360">
        <v>0</v>
      </c>
      <c r="IJ360">
        <v>100</v>
      </c>
      <c r="IK360">
        <v>100</v>
      </c>
      <c r="IL360">
        <v>2.164</v>
      </c>
      <c r="IM360">
        <v>0.3695</v>
      </c>
      <c r="IN360">
        <v>0.725814700763697</v>
      </c>
      <c r="IO360">
        <v>0.00362048344270013</v>
      </c>
      <c r="IP360">
        <v>-5.06934738496834e-07</v>
      </c>
      <c r="IQ360">
        <v>1.8318064437723e-10</v>
      </c>
      <c r="IR360">
        <v>-0.101343419155985</v>
      </c>
      <c r="IS360">
        <v>-0.0180113055313949</v>
      </c>
      <c r="IT360">
        <v>0.00213158163258544</v>
      </c>
      <c r="IU360">
        <v>-2.28843148016446e-05</v>
      </c>
      <c r="IV360">
        <v>5</v>
      </c>
      <c r="IW360">
        <v>2442</v>
      </c>
      <c r="IX360">
        <v>1</v>
      </c>
      <c r="IY360">
        <v>27</v>
      </c>
      <c r="IZ360">
        <v>29309855.8</v>
      </c>
      <c r="JA360">
        <v>29309855.8</v>
      </c>
      <c r="JB360">
        <v>0.947266</v>
      </c>
      <c r="JC360">
        <v>2.61841</v>
      </c>
      <c r="JD360">
        <v>1.54785</v>
      </c>
      <c r="JE360">
        <v>2.31689</v>
      </c>
      <c r="JF360">
        <v>1.64673</v>
      </c>
      <c r="JG360">
        <v>2.36328</v>
      </c>
      <c r="JH360">
        <v>34.0771</v>
      </c>
      <c r="JI360">
        <v>24.2276</v>
      </c>
      <c r="JJ360">
        <v>18</v>
      </c>
      <c r="JK360">
        <v>505.36</v>
      </c>
      <c r="JL360">
        <v>334.334</v>
      </c>
      <c r="JM360">
        <v>31.2002</v>
      </c>
      <c r="JN360">
        <v>28.9691</v>
      </c>
      <c r="JO360">
        <v>30.0001</v>
      </c>
      <c r="JP360">
        <v>28.9485</v>
      </c>
      <c r="JQ360">
        <v>28.9047</v>
      </c>
      <c r="JR360">
        <v>19.0009</v>
      </c>
      <c r="JS360">
        <v>23.9624</v>
      </c>
      <c r="JT360">
        <v>85.3276</v>
      </c>
      <c r="JU360">
        <v>31.2153</v>
      </c>
      <c r="JV360">
        <v>419.9</v>
      </c>
      <c r="JW360">
        <v>24.1691</v>
      </c>
      <c r="JX360">
        <v>96.554</v>
      </c>
      <c r="JY360">
        <v>94.438</v>
      </c>
    </row>
    <row r="361" spans="1:285">
      <c r="A361">
        <v>345</v>
      </c>
      <c r="B361">
        <v>1758591348</v>
      </c>
      <c r="C361">
        <v>7807.90000009537</v>
      </c>
      <c r="D361" t="s">
        <v>1123</v>
      </c>
      <c r="E361" t="s">
        <v>1124</v>
      </c>
      <c r="F361">
        <v>5</v>
      </c>
      <c r="G361" t="s">
        <v>419</v>
      </c>
      <c r="H361" t="s">
        <v>1036</v>
      </c>
      <c r="I361" t="s">
        <v>421</v>
      </c>
      <c r="J361">
        <v>1758591345</v>
      </c>
      <c r="K361">
        <f>(L361)/1000</f>
        <v>0</v>
      </c>
      <c r="L361">
        <f>1000*DL361*AJ361*(DH361-DI361)/(100*DA361*(1000-AJ361*DH361))</f>
        <v>0</v>
      </c>
      <c r="M361">
        <f>DL361*AJ361*(DG361-DF361*(1000-AJ361*DI361)/(1000-AJ361*DH361))/(100*DA361)</f>
        <v>0</v>
      </c>
      <c r="N361">
        <f>DF361 - IF(AJ361&gt;1, M361*DA361*100.0/(AL361), 0)</f>
        <v>0</v>
      </c>
      <c r="O361">
        <f>((U361-K361/2)*N361-M361)/(U361+K361/2)</f>
        <v>0</v>
      </c>
      <c r="P361">
        <f>O361*(DM361+DN361)/1000.0</f>
        <v>0</v>
      </c>
      <c r="Q361">
        <f>(DF361 - IF(AJ361&gt;1, M361*DA361*100.0/(AL361), 0))*(DM361+DN361)/1000.0</f>
        <v>0</v>
      </c>
      <c r="R361">
        <f>2.0/((1/T361-1/S361)+SIGN(T361)*SQRT((1/T361-1/S361)*(1/T361-1/S361) + 4*DB361/((DB361+1)*(DB361+1))*(2*1/T361*1/S361-1/S361*1/S361)))</f>
        <v>0</v>
      </c>
      <c r="S361">
        <f>IF(LEFT(DC361,1)&lt;&gt;"0",IF(LEFT(DC361,1)="1",3.0,DD361),$D$5+$E$5*(DT361*DM361/($K$5*1000))+$F$5*(DT361*DM361/($K$5*1000))*MAX(MIN(DA361,$J$5),$I$5)*MAX(MIN(DA361,$J$5),$I$5)+$G$5*MAX(MIN(DA361,$J$5),$I$5)*(DT361*DM361/($K$5*1000))+$H$5*(DT361*DM361/($K$5*1000))*(DT361*DM361/($K$5*1000)))</f>
        <v>0</v>
      </c>
      <c r="T361">
        <f>K361*(1000-(1000*0.61365*exp(17.502*X361/(240.97+X361))/(DM361+DN361)+DH361)/2)/(1000*0.61365*exp(17.502*X361/(240.97+X361))/(DM361+DN361)-DH361)</f>
        <v>0</v>
      </c>
      <c r="U361">
        <f>1/((DB361+1)/(R361/1.6)+1/(S361/1.37)) + DB361/((DB361+1)/(R361/1.6) + DB361/(S361/1.37))</f>
        <v>0</v>
      </c>
      <c r="V361">
        <f>(CW361*CZ361)</f>
        <v>0</v>
      </c>
      <c r="W361">
        <f>(DO361+(V361+2*0.95*5.67E-8*(((DO361+$B$7)+273)^4-(DO361+273)^4)-44100*K361)/(1.84*29.3*S361+8*0.95*5.67E-8*(DO361+273)^3))</f>
        <v>0</v>
      </c>
      <c r="X361">
        <f>($C$7*DP361+$D$7*DQ361+$E$7*W361)</f>
        <v>0</v>
      </c>
      <c r="Y361">
        <f>0.61365*exp(17.502*X361/(240.97+X361))</f>
        <v>0</v>
      </c>
      <c r="Z361">
        <f>(AA361/AB361*100)</f>
        <v>0</v>
      </c>
      <c r="AA361">
        <f>DH361*(DM361+DN361)/1000</f>
        <v>0</v>
      </c>
      <c r="AB361">
        <f>0.61365*exp(17.502*DO361/(240.97+DO361))</f>
        <v>0</v>
      </c>
      <c r="AC361">
        <f>(Y361-DH361*(DM361+DN361)/1000)</f>
        <v>0</v>
      </c>
      <c r="AD361">
        <f>(-K361*44100)</f>
        <v>0</v>
      </c>
      <c r="AE361">
        <f>2*29.3*S361*0.92*(DO361-X361)</f>
        <v>0</v>
      </c>
      <c r="AF361">
        <f>2*0.95*5.67E-8*(((DO361+$B$7)+273)^4-(X361+273)^4)</f>
        <v>0</v>
      </c>
      <c r="AG361">
        <f>V361+AF361+AD361+AE361</f>
        <v>0</v>
      </c>
      <c r="AH361">
        <v>0</v>
      </c>
      <c r="AI361">
        <v>0</v>
      </c>
      <c r="AJ361">
        <f>IF(AH361*$H$13&gt;=AL361,1.0,(AL361/(AL361-AH361*$H$13)))</f>
        <v>0</v>
      </c>
      <c r="AK361">
        <f>(AJ361-1)*100</f>
        <v>0</v>
      </c>
      <c r="AL361">
        <f>MAX(0,($B$13+$C$13*DT361)/(1+$D$13*DT361)*DM361/(DO361+273)*$E$13)</f>
        <v>0</v>
      </c>
      <c r="AM361" t="s">
        <v>422</v>
      </c>
      <c r="AN361" t="s">
        <v>422</v>
      </c>
      <c r="AO361">
        <v>0</v>
      </c>
      <c r="AP361">
        <v>0</v>
      </c>
      <c r="AQ361">
        <f>1-AO361/AP361</f>
        <v>0</v>
      </c>
      <c r="AR361">
        <v>0</v>
      </c>
      <c r="AS361" t="s">
        <v>422</v>
      </c>
      <c r="AT361" t="s">
        <v>422</v>
      </c>
      <c r="AU361">
        <v>0</v>
      </c>
      <c r="AV361">
        <v>0</v>
      </c>
      <c r="AW361">
        <f>1-AU361/AV361</f>
        <v>0</v>
      </c>
      <c r="AX361">
        <v>0.5</v>
      </c>
      <c r="AY361">
        <f>CX361</f>
        <v>0</v>
      </c>
      <c r="AZ361">
        <f>M361</f>
        <v>0</v>
      </c>
      <c r="BA361">
        <f>AW361*AX361*AY361</f>
        <v>0</v>
      </c>
      <c r="BB361">
        <f>(AZ361-AR361)/AY361</f>
        <v>0</v>
      </c>
      <c r="BC361">
        <f>(AP361-AV361)/AV361</f>
        <v>0</v>
      </c>
      <c r="BD361">
        <f>AO361/(AQ361+AO361/AV361)</f>
        <v>0</v>
      </c>
      <c r="BE361" t="s">
        <v>422</v>
      </c>
      <c r="BF361">
        <v>0</v>
      </c>
      <c r="BG361">
        <f>IF(BF361&lt;&gt;0, BF361, BD361)</f>
        <v>0</v>
      </c>
      <c r="BH361">
        <f>1-BG361/AV361</f>
        <v>0</v>
      </c>
      <c r="BI361">
        <f>(AV361-AU361)/(AV361-BG361)</f>
        <v>0</v>
      </c>
      <c r="BJ361">
        <f>(AP361-AV361)/(AP361-BG361)</f>
        <v>0</v>
      </c>
      <c r="BK361">
        <f>(AV361-AU361)/(AV361-AO361)</f>
        <v>0</v>
      </c>
      <c r="BL361">
        <f>(AP361-AV361)/(AP361-AO361)</f>
        <v>0</v>
      </c>
      <c r="BM361">
        <f>(BI361*BG361/AU361)</f>
        <v>0</v>
      </c>
      <c r="BN361">
        <f>(1-BM361)</f>
        <v>0</v>
      </c>
      <c r="CW361">
        <f>$B$11*DU361+$C$11*DV361+$F$11*EG361*(1-EJ361)</f>
        <v>0</v>
      </c>
      <c r="CX361">
        <f>CW361*CY361</f>
        <v>0</v>
      </c>
      <c r="CY361">
        <f>($B$11*$D$9+$C$11*$D$9+$F$11*((ET361+EL361)/MAX(ET361+EL361+EU361, 0.1)*$I$9+EU361/MAX(ET361+EL361+EU361, 0.1)*$J$9))/($B$11+$C$11+$F$11)</f>
        <v>0</v>
      </c>
      <c r="CZ361">
        <f>($B$11*$K$9+$C$11*$K$9+$F$11*((ET361+EL361)/MAX(ET361+EL361+EU361, 0.1)*$P$9+EU361/MAX(ET361+EL361+EU361, 0.1)*$Q$9))/($B$11+$C$11+$F$11)</f>
        <v>0</v>
      </c>
      <c r="DA361">
        <v>1.1</v>
      </c>
      <c r="DB361">
        <v>0.5</v>
      </c>
      <c r="DC361" t="s">
        <v>423</v>
      </c>
      <c r="DD361">
        <v>2</v>
      </c>
      <c r="DE361">
        <v>1758591345</v>
      </c>
      <c r="DF361">
        <v>420.286333333333</v>
      </c>
      <c r="DG361">
        <v>419.866</v>
      </c>
      <c r="DH361">
        <v>24.1853666666667</v>
      </c>
      <c r="DI361">
        <v>24.0885</v>
      </c>
      <c r="DJ361">
        <v>418.122333333333</v>
      </c>
      <c r="DK361">
        <v>23.8157666666667</v>
      </c>
      <c r="DL361">
        <v>500.017</v>
      </c>
      <c r="DM361">
        <v>89.6456666666667</v>
      </c>
      <c r="DN361">
        <v>0.0347014666666667</v>
      </c>
      <c r="DO361">
        <v>30.3521333333333</v>
      </c>
      <c r="DP361">
        <v>29.9775666666667</v>
      </c>
      <c r="DQ361">
        <v>999.9</v>
      </c>
      <c r="DR361">
        <v>0</v>
      </c>
      <c r="DS361">
        <v>0</v>
      </c>
      <c r="DT361">
        <v>10011.2333333333</v>
      </c>
      <c r="DU361">
        <v>0</v>
      </c>
      <c r="DV361">
        <v>0.292829</v>
      </c>
      <c r="DW361">
        <v>0.420389666666667</v>
      </c>
      <c r="DX361">
        <v>430.703</v>
      </c>
      <c r="DY361">
        <v>430.229666666667</v>
      </c>
      <c r="DZ361">
        <v>0.0968557</v>
      </c>
      <c r="EA361">
        <v>419.866</v>
      </c>
      <c r="EB361">
        <v>24.0885</v>
      </c>
      <c r="EC361">
        <v>2.16811333333333</v>
      </c>
      <c r="ED361">
        <v>2.15943</v>
      </c>
      <c r="EE361">
        <v>18.7286333333333</v>
      </c>
      <c r="EF361">
        <v>18.6644666666667</v>
      </c>
      <c r="EG361">
        <v>0.00500059</v>
      </c>
      <c r="EH361">
        <v>0</v>
      </c>
      <c r="EI361">
        <v>0</v>
      </c>
      <c r="EJ361">
        <v>0</v>
      </c>
      <c r="EK361">
        <v>104.9</v>
      </c>
      <c r="EL361">
        <v>0.00500059</v>
      </c>
      <c r="EM361">
        <v>-9.2</v>
      </c>
      <c r="EN361">
        <v>-0.833333333333333</v>
      </c>
      <c r="EO361">
        <v>35.437</v>
      </c>
      <c r="EP361">
        <v>39.2706666666667</v>
      </c>
      <c r="EQ361">
        <v>37.0206666666667</v>
      </c>
      <c r="ER361">
        <v>39.3123333333333</v>
      </c>
      <c r="ES361">
        <v>38.0413333333333</v>
      </c>
      <c r="ET361">
        <v>0</v>
      </c>
      <c r="EU361">
        <v>0</v>
      </c>
      <c r="EV361">
        <v>0</v>
      </c>
      <c r="EW361">
        <v>1758591347.6</v>
      </c>
      <c r="EX361">
        <v>0</v>
      </c>
      <c r="EY361">
        <v>107.257692307692</v>
      </c>
      <c r="EZ361">
        <v>-19.1487178089797</v>
      </c>
      <c r="FA361">
        <v>4.0615380488021</v>
      </c>
      <c r="FB361">
        <v>-11.3769230769231</v>
      </c>
      <c r="FC361">
        <v>15</v>
      </c>
      <c r="FD361">
        <v>0</v>
      </c>
      <c r="FE361" t="s">
        <v>424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0.381734285714286</v>
      </c>
      <c r="FR361">
        <v>-0.0763699480519482</v>
      </c>
      <c r="FS361">
        <v>0.0369605346992126</v>
      </c>
      <c r="FT361">
        <v>1</v>
      </c>
      <c r="FU361">
        <v>106.758823529412</v>
      </c>
      <c r="FV361">
        <v>22.5760121860188</v>
      </c>
      <c r="FW361">
        <v>6.85261296866166</v>
      </c>
      <c r="FX361">
        <v>-1</v>
      </c>
      <c r="FY361">
        <v>0.118326685714286</v>
      </c>
      <c r="FZ361">
        <v>-0.159855677922078</v>
      </c>
      <c r="GA361">
        <v>0.0166094270601649</v>
      </c>
      <c r="GB361">
        <v>0</v>
      </c>
      <c r="GC361">
        <v>1</v>
      </c>
      <c r="GD361">
        <v>2</v>
      </c>
      <c r="GE361" t="s">
        <v>485</v>
      </c>
      <c r="GF361">
        <v>3.13314</v>
      </c>
      <c r="GG361">
        <v>2.71294</v>
      </c>
      <c r="GH361">
        <v>0.0885466</v>
      </c>
      <c r="GI361">
        <v>0.0889697</v>
      </c>
      <c r="GJ361">
        <v>0.102467</v>
      </c>
      <c r="GK361">
        <v>0.102928</v>
      </c>
      <c r="GL361">
        <v>34290</v>
      </c>
      <c r="GM361">
        <v>36689.9</v>
      </c>
      <c r="GN361">
        <v>34042</v>
      </c>
      <c r="GO361">
        <v>36468</v>
      </c>
      <c r="GP361">
        <v>43166.7</v>
      </c>
      <c r="GQ361">
        <v>46966.7</v>
      </c>
      <c r="GR361">
        <v>53122.9</v>
      </c>
      <c r="GS361">
        <v>58289.7</v>
      </c>
      <c r="GT361">
        <v>1.9456</v>
      </c>
      <c r="GU361">
        <v>1.655</v>
      </c>
      <c r="GV361">
        <v>0.0767596</v>
      </c>
      <c r="GW361">
        <v>0</v>
      </c>
      <c r="GX361">
        <v>28.7272</v>
      </c>
      <c r="GY361">
        <v>999.9</v>
      </c>
      <c r="GZ361">
        <v>60.371</v>
      </c>
      <c r="HA361">
        <v>30.605</v>
      </c>
      <c r="HB361">
        <v>29.7052</v>
      </c>
      <c r="HC361">
        <v>54.355</v>
      </c>
      <c r="HD361">
        <v>45.3165</v>
      </c>
      <c r="HE361">
        <v>1</v>
      </c>
      <c r="HF361">
        <v>0.124606</v>
      </c>
      <c r="HG361">
        <v>-1.54596</v>
      </c>
      <c r="HH361">
        <v>20.1281</v>
      </c>
      <c r="HI361">
        <v>5.19842</v>
      </c>
      <c r="HJ361">
        <v>12.004</v>
      </c>
      <c r="HK361">
        <v>4.9754</v>
      </c>
      <c r="HL361">
        <v>3.294</v>
      </c>
      <c r="HM361">
        <v>9999</v>
      </c>
      <c r="HN361">
        <v>999.9</v>
      </c>
      <c r="HO361">
        <v>9999</v>
      </c>
      <c r="HP361">
        <v>9999</v>
      </c>
      <c r="HQ361">
        <v>1.86325</v>
      </c>
      <c r="HR361">
        <v>1.86813</v>
      </c>
      <c r="HS361">
        <v>1.86784</v>
      </c>
      <c r="HT361">
        <v>1.86905</v>
      </c>
      <c r="HU361">
        <v>1.86983</v>
      </c>
      <c r="HV361">
        <v>1.86591</v>
      </c>
      <c r="HW361">
        <v>1.86695</v>
      </c>
      <c r="HX361">
        <v>1.86841</v>
      </c>
      <c r="HY361">
        <v>5</v>
      </c>
      <c r="HZ361">
        <v>0</v>
      </c>
      <c r="IA361">
        <v>0</v>
      </c>
      <c r="IB361">
        <v>0</v>
      </c>
      <c r="IC361" t="s">
        <v>426</v>
      </c>
      <c r="ID361" t="s">
        <v>427</v>
      </c>
      <c r="IE361" t="s">
        <v>428</v>
      </c>
      <c r="IF361" t="s">
        <v>428</v>
      </c>
      <c r="IG361" t="s">
        <v>428</v>
      </c>
      <c r="IH361" t="s">
        <v>428</v>
      </c>
      <c r="II361">
        <v>0</v>
      </c>
      <c r="IJ361">
        <v>100</v>
      </c>
      <c r="IK361">
        <v>100</v>
      </c>
      <c r="IL361">
        <v>2.164</v>
      </c>
      <c r="IM361">
        <v>0.3694</v>
      </c>
      <c r="IN361">
        <v>0.725814700763697</v>
      </c>
      <c r="IO361">
        <v>0.00362048344270013</v>
      </c>
      <c r="IP361">
        <v>-5.06934738496834e-07</v>
      </c>
      <c r="IQ361">
        <v>1.8318064437723e-10</v>
      </c>
      <c r="IR361">
        <v>-0.101343419155985</v>
      </c>
      <c r="IS361">
        <v>-0.0180113055313949</v>
      </c>
      <c r="IT361">
        <v>0.00213158163258544</v>
      </c>
      <c r="IU361">
        <v>-2.28843148016446e-05</v>
      </c>
      <c r="IV361">
        <v>5</v>
      </c>
      <c r="IW361">
        <v>2442</v>
      </c>
      <c r="IX361">
        <v>1</v>
      </c>
      <c r="IY361">
        <v>27</v>
      </c>
      <c r="IZ361">
        <v>29309855.8</v>
      </c>
      <c r="JA361">
        <v>29309855.8</v>
      </c>
      <c r="JB361">
        <v>0.947266</v>
      </c>
      <c r="JC361">
        <v>2.62573</v>
      </c>
      <c r="JD361">
        <v>1.54785</v>
      </c>
      <c r="JE361">
        <v>2.31689</v>
      </c>
      <c r="JF361">
        <v>1.64673</v>
      </c>
      <c r="JG361">
        <v>2.27905</v>
      </c>
      <c r="JH361">
        <v>34.0771</v>
      </c>
      <c r="JI361">
        <v>24.2188</v>
      </c>
      <c r="JJ361">
        <v>18</v>
      </c>
      <c r="JK361">
        <v>505.426</v>
      </c>
      <c r="JL361">
        <v>334.37</v>
      </c>
      <c r="JM361">
        <v>31.2078</v>
      </c>
      <c r="JN361">
        <v>28.9691</v>
      </c>
      <c r="JO361">
        <v>30</v>
      </c>
      <c r="JP361">
        <v>28.9485</v>
      </c>
      <c r="JQ361">
        <v>28.9047</v>
      </c>
      <c r="JR361">
        <v>19</v>
      </c>
      <c r="JS361">
        <v>23.9624</v>
      </c>
      <c r="JT361">
        <v>84.9564</v>
      </c>
      <c r="JU361">
        <v>31.2153</v>
      </c>
      <c r="JV361">
        <v>419.9</v>
      </c>
      <c r="JW361">
        <v>24.1699</v>
      </c>
      <c r="JX361">
        <v>96.5538</v>
      </c>
      <c r="JY361">
        <v>94.4384</v>
      </c>
    </row>
    <row r="362" spans="1:285">
      <c r="A362">
        <v>346</v>
      </c>
      <c r="B362">
        <v>1758591350</v>
      </c>
      <c r="C362">
        <v>7809.90000009537</v>
      </c>
      <c r="D362" t="s">
        <v>1125</v>
      </c>
      <c r="E362" t="s">
        <v>1126</v>
      </c>
      <c r="F362">
        <v>5</v>
      </c>
      <c r="G362" t="s">
        <v>419</v>
      </c>
      <c r="H362" t="s">
        <v>1036</v>
      </c>
      <c r="I362" t="s">
        <v>421</v>
      </c>
      <c r="J362">
        <v>1758591347</v>
      </c>
      <c r="K362">
        <f>(L362)/1000</f>
        <v>0</v>
      </c>
      <c r="L362">
        <f>1000*DL362*AJ362*(DH362-DI362)/(100*DA362*(1000-AJ362*DH362))</f>
        <v>0</v>
      </c>
      <c r="M362">
        <f>DL362*AJ362*(DG362-DF362*(1000-AJ362*DI362)/(1000-AJ362*DH362))/(100*DA362)</f>
        <v>0</v>
      </c>
      <c r="N362">
        <f>DF362 - IF(AJ362&gt;1, M362*DA362*100.0/(AL362), 0)</f>
        <v>0</v>
      </c>
      <c r="O362">
        <f>((U362-K362/2)*N362-M362)/(U362+K362/2)</f>
        <v>0</v>
      </c>
      <c r="P362">
        <f>O362*(DM362+DN362)/1000.0</f>
        <v>0</v>
      </c>
      <c r="Q362">
        <f>(DF362 - IF(AJ362&gt;1, M362*DA362*100.0/(AL362), 0))*(DM362+DN362)/1000.0</f>
        <v>0</v>
      </c>
      <c r="R362">
        <f>2.0/((1/T362-1/S362)+SIGN(T362)*SQRT((1/T362-1/S362)*(1/T362-1/S362) + 4*DB362/((DB362+1)*(DB362+1))*(2*1/T362*1/S362-1/S362*1/S362)))</f>
        <v>0</v>
      </c>
      <c r="S362">
        <f>IF(LEFT(DC362,1)&lt;&gt;"0",IF(LEFT(DC362,1)="1",3.0,DD362),$D$5+$E$5*(DT362*DM362/($K$5*1000))+$F$5*(DT362*DM362/($K$5*1000))*MAX(MIN(DA362,$J$5),$I$5)*MAX(MIN(DA362,$J$5),$I$5)+$G$5*MAX(MIN(DA362,$J$5),$I$5)*(DT362*DM362/($K$5*1000))+$H$5*(DT362*DM362/($K$5*1000))*(DT362*DM362/($K$5*1000)))</f>
        <v>0</v>
      </c>
      <c r="T362">
        <f>K362*(1000-(1000*0.61365*exp(17.502*X362/(240.97+X362))/(DM362+DN362)+DH362)/2)/(1000*0.61365*exp(17.502*X362/(240.97+X362))/(DM362+DN362)-DH362)</f>
        <v>0</v>
      </c>
      <c r="U362">
        <f>1/((DB362+1)/(R362/1.6)+1/(S362/1.37)) + DB362/((DB362+1)/(R362/1.6) + DB362/(S362/1.37))</f>
        <v>0</v>
      </c>
      <c r="V362">
        <f>(CW362*CZ362)</f>
        <v>0</v>
      </c>
      <c r="W362">
        <f>(DO362+(V362+2*0.95*5.67E-8*(((DO362+$B$7)+273)^4-(DO362+273)^4)-44100*K362)/(1.84*29.3*S362+8*0.95*5.67E-8*(DO362+273)^3))</f>
        <v>0</v>
      </c>
      <c r="X362">
        <f>($C$7*DP362+$D$7*DQ362+$E$7*W362)</f>
        <v>0</v>
      </c>
      <c r="Y362">
        <f>0.61365*exp(17.502*X362/(240.97+X362))</f>
        <v>0</v>
      </c>
      <c r="Z362">
        <f>(AA362/AB362*100)</f>
        <v>0</v>
      </c>
      <c r="AA362">
        <f>DH362*(DM362+DN362)/1000</f>
        <v>0</v>
      </c>
      <c r="AB362">
        <f>0.61365*exp(17.502*DO362/(240.97+DO362))</f>
        <v>0</v>
      </c>
      <c r="AC362">
        <f>(Y362-DH362*(DM362+DN362)/1000)</f>
        <v>0</v>
      </c>
      <c r="AD362">
        <f>(-K362*44100)</f>
        <v>0</v>
      </c>
      <c r="AE362">
        <f>2*29.3*S362*0.92*(DO362-X362)</f>
        <v>0</v>
      </c>
      <c r="AF362">
        <f>2*0.95*5.67E-8*(((DO362+$B$7)+273)^4-(X362+273)^4)</f>
        <v>0</v>
      </c>
      <c r="AG362">
        <f>V362+AF362+AD362+AE362</f>
        <v>0</v>
      </c>
      <c r="AH362">
        <v>0</v>
      </c>
      <c r="AI362">
        <v>0</v>
      </c>
      <c r="AJ362">
        <f>IF(AH362*$H$13&gt;=AL362,1.0,(AL362/(AL362-AH362*$H$13)))</f>
        <v>0</v>
      </c>
      <c r="AK362">
        <f>(AJ362-1)*100</f>
        <v>0</v>
      </c>
      <c r="AL362">
        <f>MAX(0,($B$13+$C$13*DT362)/(1+$D$13*DT362)*DM362/(DO362+273)*$E$13)</f>
        <v>0</v>
      </c>
      <c r="AM362" t="s">
        <v>422</v>
      </c>
      <c r="AN362" t="s">
        <v>422</v>
      </c>
      <c r="AO362">
        <v>0</v>
      </c>
      <c r="AP362">
        <v>0</v>
      </c>
      <c r="AQ362">
        <f>1-AO362/AP362</f>
        <v>0</v>
      </c>
      <c r="AR362">
        <v>0</v>
      </c>
      <c r="AS362" t="s">
        <v>422</v>
      </c>
      <c r="AT362" t="s">
        <v>422</v>
      </c>
      <c r="AU362">
        <v>0</v>
      </c>
      <c r="AV362">
        <v>0</v>
      </c>
      <c r="AW362">
        <f>1-AU362/AV362</f>
        <v>0</v>
      </c>
      <c r="AX362">
        <v>0.5</v>
      </c>
      <c r="AY362">
        <f>CX362</f>
        <v>0</v>
      </c>
      <c r="AZ362">
        <f>M362</f>
        <v>0</v>
      </c>
      <c r="BA362">
        <f>AW362*AX362*AY362</f>
        <v>0</v>
      </c>
      <c r="BB362">
        <f>(AZ362-AR362)/AY362</f>
        <v>0</v>
      </c>
      <c r="BC362">
        <f>(AP362-AV362)/AV362</f>
        <v>0</v>
      </c>
      <c r="BD362">
        <f>AO362/(AQ362+AO362/AV362)</f>
        <v>0</v>
      </c>
      <c r="BE362" t="s">
        <v>422</v>
      </c>
      <c r="BF362">
        <v>0</v>
      </c>
      <c r="BG362">
        <f>IF(BF362&lt;&gt;0, BF362, BD362)</f>
        <v>0</v>
      </c>
      <c r="BH362">
        <f>1-BG362/AV362</f>
        <v>0</v>
      </c>
      <c r="BI362">
        <f>(AV362-AU362)/(AV362-BG362)</f>
        <v>0</v>
      </c>
      <c r="BJ362">
        <f>(AP362-AV362)/(AP362-BG362)</f>
        <v>0</v>
      </c>
      <c r="BK362">
        <f>(AV362-AU362)/(AV362-AO362)</f>
        <v>0</v>
      </c>
      <c r="BL362">
        <f>(AP362-AV362)/(AP362-AO362)</f>
        <v>0</v>
      </c>
      <c r="BM362">
        <f>(BI362*BG362/AU362)</f>
        <v>0</v>
      </c>
      <c r="BN362">
        <f>(1-BM362)</f>
        <v>0</v>
      </c>
      <c r="CW362">
        <f>$B$11*DU362+$C$11*DV362+$F$11*EG362*(1-EJ362)</f>
        <v>0</v>
      </c>
      <c r="CX362">
        <f>CW362*CY362</f>
        <v>0</v>
      </c>
      <c r="CY362">
        <f>($B$11*$D$9+$C$11*$D$9+$F$11*((ET362+EL362)/MAX(ET362+EL362+EU362, 0.1)*$I$9+EU362/MAX(ET362+EL362+EU362, 0.1)*$J$9))/($B$11+$C$11+$F$11)</f>
        <v>0</v>
      </c>
      <c r="CZ362">
        <f>($B$11*$K$9+$C$11*$K$9+$F$11*((ET362+EL362)/MAX(ET362+EL362+EU362, 0.1)*$P$9+EU362/MAX(ET362+EL362+EU362, 0.1)*$Q$9))/($B$11+$C$11+$F$11)</f>
        <v>0</v>
      </c>
      <c r="DA362">
        <v>1.1</v>
      </c>
      <c r="DB362">
        <v>0.5</v>
      </c>
      <c r="DC362" t="s">
        <v>423</v>
      </c>
      <c r="DD362">
        <v>2</v>
      </c>
      <c r="DE362">
        <v>1758591347</v>
      </c>
      <c r="DF362">
        <v>420.268</v>
      </c>
      <c r="DG362">
        <v>419.847333333333</v>
      </c>
      <c r="DH362">
        <v>24.1835</v>
      </c>
      <c r="DI362">
        <v>24.0973666666667</v>
      </c>
      <c r="DJ362">
        <v>418.104</v>
      </c>
      <c r="DK362">
        <v>23.8139666666667</v>
      </c>
      <c r="DL362">
        <v>500.067</v>
      </c>
      <c r="DM362">
        <v>89.6454666666667</v>
      </c>
      <c r="DN362">
        <v>0.0347211333333333</v>
      </c>
      <c r="DO362">
        <v>30.3543</v>
      </c>
      <c r="DP362">
        <v>29.9782333333333</v>
      </c>
      <c r="DQ362">
        <v>999.9</v>
      </c>
      <c r="DR362">
        <v>0</v>
      </c>
      <c r="DS362">
        <v>0</v>
      </c>
      <c r="DT362">
        <v>10007.4833333333</v>
      </c>
      <c r="DU362">
        <v>0</v>
      </c>
      <c r="DV362">
        <v>0.285014</v>
      </c>
      <c r="DW362">
        <v>0.420745666666667</v>
      </c>
      <c r="DX362">
        <v>430.683333333333</v>
      </c>
      <c r="DY362">
        <v>430.214333333333</v>
      </c>
      <c r="DZ362">
        <v>0.086106</v>
      </c>
      <c r="EA362">
        <v>419.847333333333</v>
      </c>
      <c r="EB362">
        <v>24.0973666666667</v>
      </c>
      <c r="EC362">
        <v>2.16794</v>
      </c>
      <c r="ED362">
        <v>2.16022</v>
      </c>
      <c r="EE362">
        <v>18.7273666666667</v>
      </c>
      <c r="EF362">
        <v>18.6703333333333</v>
      </c>
      <c r="EG362">
        <v>0.00500059</v>
      </c>
      <c r="EH362">
        <v>0</v>
      </c>
      <c r="EI362">
        <v>0</v>
      </c>
      <c r="EJ362">
        <v>0</v>
      </c>
      <c r="EK362">
        <v>109.266666666667</v>
      </c>
      <c r="EL362">
        <v>0.00500059</v>
      </c>
      <c r="EM362">
        <v>-10.5666666666667</v>
      </c>
      <c r="EN362">
        <v>-1.16666666666667</v>
      </c>
      <c r="EO362">
        <v>35.437</v>
      </c>
      <c r="EP362">
        <v>39.3123333333333</v>
      </c>
      <c r="EQ362">
        <v>37.0413333333333</v>
      </c>
      <c r="ER362">
        <v>39.3746666666667</v>
      </c>
      <c r="ES362">
        <v>38.083</v>
      </c>
      <c r="ET362">
        <v>0</v>
      </c>
      <c r="EU362">
        <v>0</v>
      </c>
      <c r="EV362">
        <v>0</v>
      </c>
      <c r="EW362">
        <v>1758591349.4</v>
      </c>
      <c r="EX362">
        <v>0</v>
      </c>
      <c r="EY362">
        <v>107.628</v>
      </c>
      <c r="EZ362">
        <v>-16.6230766100053</v>
      </c>
      <c r="FA362">
        <v>14.1846147898386</v>
      </c>
      <c r="FB362">
        <v>-11.556</v>
      </c>
      <c r="FC362">
        <v>15</v>
      </c>
      <c r="FD362">
        <v>0</v>
      </c>
      <c r="FE362" t="s">
        <v>424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0.385627428571429</v>
      </c>
      <c r="FR362">
        <v>0.0437966493506491</v>
      </c>
      <c r="FS362">
        <v>0.0406905238232049</v>
      </c>
      <c r="FT362">
        <v>1</v>
      </c>
      <c r="FU362">
        <v>106.379411764706</v>
      </c>
      <c r="FV362">
        <v>5.05576773772669</v>
      </c>
      <c r="FW362">
        <v>6.99461050556552</v>
      </c>
      <c r="FX362">
        <v>-1</v>
      </c>
      <c r="FY362">
        <v>0.111974576190476</v>
      </c>
      <c r="FZ362">
        <v>-0.150929602597403</v>
      </c>
      <c r="GA362">
        <v>0.0155397578956413</v>
      </c>
      <c r="GB362">
        <v>0</v>
      </c>
      <c r="GC362">
        <v>1</v>
      </c>
      <c r="GD362">
        <v>2</v>
      </c>
      <c r="GE362" t="s">
        <v>485</v>
      </c>
      <c r="GF362">
        <v>3.13293</v>
      </c>
      <c r="GG362">
        <v>2.71298</v>
      </c>
      <c r="GH362">
        <v>0.0885437</v>
      </c>
      <c r="GI362">
        <v>0.0889833</v>
      </c>
      <c r="GJ362">
        <v>0.102472</v>
      </c>
      <c r="GK362">
        <v>0.102989</v>
      </c>
      <c r="GL362">
        <v>34290.1</v>
      </c>
      <c r="GM362">
        <v>36689.6</v>
      </c>
      <c r="GN362">
        <v>34041.9</v>
      </c>
      <c r="GO362">
        <v>36468.2</v>
      </c>
      <c r="GP362">
        <v>43166.4</v>
      </c>
      <c r="GQ362">
        <v>46963.7</v>
      </c>
      <c r="GR362">
        <v>53122.9</v>
      </c>
      <c r="GS362">
        <v>58290</v>
      </c>
      <c r="GT362">
        <v>1.94535</v>
      </c>
      <c r="GU362">
        <v>1.6552</v>
      </c>
      <c r="GV362">
        <v>0.0770763</v>
      </c>
      <c r="GW362">
        <v>0</v>
      </c>
      <c r="GX362">
        <v>28.7274</v>
      </c>
      <c r="GY362">
        <v>999.9</v>
      </c>
      <c r="GZ362">
        <v>60.347</v>
      </c>
      <c r="HA362">
        <v>30.605</v>
      </c>
      <c r="HB362">
        <v>29.6916</v>
      </c>
      <c r="HC362">
        <v>54.455</v>
      </c>
      <c r="HD362">
        <v>45.5288</v>
      </c>
      <c r="HE362">
        <v>1</v>
      </c>
      <c r="HF362">
        <v>0.124558</v>
      </c>
      <c r="HG362">
        <v>-1.55303</v>
      </c>
      <c r="HH362">
        <v>20.128</v>
      </c>
      <c r="HI362">
        <v>5.19842</v>
      </c>
      <c r="HJ362">
        <v>12.0043</v>
      </c>
      <c r="HK362">
        <v>4.9751</v>
      </c>
      <c r="HL362">
        <v>3.294</v>
      </c>
      <c r="HM362">
        <v>9999</v>
      </c>
      <c r="HN362">
        <v>999.9</v>
      </c>
      <c r="HO362">
        <v>9999</v>
      </c>
      <c r="HP362">
        <v>9999</v>
      </c>
      <c r="HQ362">
        <v>1.86325</v>
      </c>
      <c r="HR362">
        <v>1.86813</v>
      </c>
      <c r="HS362">
        <v>1.86783</v>
      </c>
      <c r="HT362">
        <v>1.86905</v>
      </c>
      <c r="HU362">
        <v>1.86984</v>
      </c>
      <c r="HV362">
        <v>1.8659</v>
      </c>
      <c r="HW362">
        <v>1.86695</v>
      </c>
      <c r="HX362">
        <v>1.86842</v>
      </c>
      <c r="HY362">
        <v>5</v>
      </c>
      <c r="HZ362">
        <v>0</v>
      </c>
      <c r="IA362">
        <v>0</v>
      </c>
      <c r="IB362">
        <v>0</v>
      </c>
      <c r="IC362" t="s">
        <v>426</v>
      </c>
      <c r="ID362" t="s">
        <v>427</v>
      </c>
      <c r="IE362" t="s">
        <v>428</v>
      </c>
      <c r="IF362" t="s">
        <v>428</v>
      </c>
      <c r="IG362" t="s">
        <v>428</v>
      </c>
      <c r="IH362" t="s">
        <v>428</v>
      </c>
      <c r="II362">
        <v>0</v>
      </c>
      <c r="IJ362">
        <v>100</v>
      </c>
      <c r="IK362">
        <v>100</v>
      </c>
      <c r="IL362">
        <v>2.164</v>
      </c>
      <c r="IM362">
        <v>0.3695</v>
      </c>
      <c r="IN362">
        <v>0.725814700763697</v>
      </c>
      <c r="IO362">
        <v>0.00362048344270013</v>
      </c>
      <c r="IP362">
        <v>-5.06934738496834e-07</v>
      </c>
      <c r="IQ362">
        <v>1.8318064437723e-10</v>
      </c>
      <c r="IR362">
        <v>-0.101343419155985</v>
      </c>
      <c r="IS362">
        <v>-0.0180113055313949</v>
      </c>
      <c r="IT362">
        <v>0.00213158163258544</v>
      </c>
      <c r="IU362">
        <v>-2.28843148016446e-05</v>
      </c>
      <c r="IV362">
        <v>5</v>
      </c>
      <c r="IW362">
        <v>2442</v>
      </c>
      <c r="IX362">
        <v>1</v>
      </c>
      <c r="IY362">
        <v>27</v>
      </c>
      <c r="IZ362">
        <v>29309855.8</v>
      </c>
      <c r="JA362">
        <v>29309855.8</v>
      </c>
      <c r="JB362">
        <v>0.948486</v>
      </c>
      <c r="JC362">
        <v>2.62573</v>
      </c>
      <c r="JD362">
        <v>1.54785</v>
      </c>
      <c r="JE362">
        <v>2.31689</v>
      </c>
      <c r="JF362">
        <v>1.64673</v>
      </c>
      <c r="JG362">
        <v>2.26562</v>
      </c>
      <c r="JH362">
        <v>34.0771</v>
      </c>
      <c r="JI362">
        <v>24.2101</v>
      </c>
      <c r="JJ362">
        <v>18</v>
      </c>
      <c r="JK362">
        <v>505.26</v>
      </c>
      <c r="JL362">
        <v>334.466</v>
      </c>
      <c r="JM362">
        <v>31.2143</v>
      </c>
      <c r="JN362">
        <v>28.9691</v>
      </c>
      <c r="JO362">
        <v>30</v>
      </c>
      <c r="JP362">
        <v>28.9485</v>
      </c>
      <c r="JQ362">
        <v>28.9047</v>
      </c>
      <c r="JR362">
        <v>19.0002</v>
      </c>
      <c r="JS362">
        <v>23.9624</v>
      </c>
      <c r="JT362">
        <v>84.9564</v>
      </c>
      <c r="JU362">
        <v>31.2153</v>
      </c>
      <c r="JV362">
        <v>419.9</v>
      </c>
      <c r="JW362">
        <v>24.1653</v>
      </c>
      <c r="JX362">
        <v>96.5537</v>
      </c>
      <c r="JY362">
        <v>94.4389</v>
      </c>
    </row>
    <row r="363" spans="1:285">
      <c r="A363">
        <v>347</v>
      </c>
      <c r="B363">
        <v>1758591352</v>
      </c>
      <c r="C363">
        <v>7811.90000009537</v>
      </c>
      <c r="D363" t="s">
        <v>1127</v>
      </c>
      <c r="E363" t="s">
        <v>1128</v>
      </c>
      <c r="F363">
        <v>5</v>
      </c>
      <c r="G363" t="s">
        <v>419</v>
      </c>
      <c r="H363" t="s">
        <v>1036</v>
      </c>
      <c r="I363" t="s">
        <v>421</v>
      </c>
      <c r="J363">
        <v>1758591349</v>
      </c>
      <c r="K363">
        <f>(L363)/1000</f>
        <v>0</v>
      </c>
      <c r="L363">
        <f>1000*DL363*AJ363*(DH363-DI363)/(100*DA363*(1000-AJ363*DH363))</f>
        <v>0</v>
      </c>
      <c r="M363">
        <f>DL363*AJ363*(DG363-DF363*(1000-AJ363*DI363)/(1000-AJ363*DH363))/(100*DA363)</f>
        <v>0</v>
      </c>
      <c r="N363">
        <f>DF363 - IF(AJ363&gt;1, M363*DA363*100.0/(AL363), 0)</f>
        <v>0</v>
      </c>
      <c r="O363">
        <f>((U363-K363/2)*N363-M363)/(U363+K363/2)</f>
        <v>0</v>
      </c>
      <c r="P363">
        <f>O363*(DM363+DN363)/1000.0</f>
        <v>0</v>
      </c>
      <c r="Q363">
        <f>(DF363 - IF(AJ363&gt;1, M363*DA363*100.0/(AL363), 0))*(DM363+DN363)/1000.0</f>
        <v>0</v>
      </c>
      <c r="R363">
        <f>2.0/((1/T363-1/S363)+SIGN(T363)*SQRT((1/T363-1/S363)*(1/T363-1/S363) + 4*DB363/((DB363+1)*(DB363+1))*(2*1/T363*1/S363-1/S363*1/S363)))</f>
        <v>0</v>
      </c>
      <c r="S363">
        <f>IF(LEFT(DC363,1)&lt;&gt;"0",IF(LEFT(DC363,1)="1",3.0,DD363),$D$5+$E$5*(DT363*DM363/($K$5*1000))+$F$5*(DT363*DM363/($K$5*1000))*MAX(MIN(DA363,$J$5),$I$5)*MAX(MIN(DA363,$J$5),$I$5)+$G$5*MAX(MIN(DA363,$J$5),$I$5)*(DT363*DM363/($K$5*1000))+$H$5*(DT363*DM363/($K$5*1000))*(DT363*DM363/($K$5*1000)))</f>
        <v>0</v>
      </c>
      <c r="T363">
        <f>K363*(1000-(1000*0.61365*exp(17.502*X363/(240.97+X363))/(DM363+DN363)+DH363)/2)/(1000*0.61365*exp(17.502*X363/(240.97+X363))/(DM363+DN363)-DH363)</f>
        <v>0</v>
      </c>
      <c r="U363">
        <f>1/((DB363+1)/(R363/1.6)+1/(S363/1.37)) + DB363/((DB363+1)/(R363/1.6) + DB363/(S363/1.37))</f>
        <v>0</v>
      </c>
      <c r="V363">
        <f>(CW363*CZ363)</f>
        <v>0</v>
      </c>
      <c r="W363">
        <f>(DO363+(V363+2*0.95*5.67E-8*(((DO363+$B$7)+273)^4-(DO363+273)^4)-44100*K363)/(1.84*29.3*S363+8*0.95*5.67E-8*(DO363+273)^3))</f>
        <v>0</v>
      </c>
      <c r="X363">
        <f>($C$7*DP363+$D$7*DQ363+$E$7*W363)</f>
        <v>0</v>
      </c>
      <c r="Y363">
        <f>0.61365*exp(17.502*X363/(240.97+X363))</f>
        <v>0</v>
      </c>
      <c r="Z363">
        <f>(AA363/AB363*100)</f>
        <v>0</v>
      </c>
      <c r="AA363">
        <f>DH363*(DM363+DN363)/1000</f>
        <v>0</v>
      </c>
      <c r="AB363">
        <f>0.61365*exp(17.502*DO363/(240.97+DO363))</f>
        <v>0</v>
      </c>
      <c r="AC363">
        <f>(Y363-DH363*(DM363+DN363)/1000)</f>
        <v>0</v>
      </c>
      <c r="AD363">
        <f>(-K363*44100)</f>
        <v>0</v>
      </c>
      <c r="AE363">
        <f>2*29.3*S363*0.92*(DO363-X363)</f>
        <v>0</v>
      </c>
      <c r="AF363">
        <f>2*0.95*5.67E-8*(((DO363+$B$7)+273)^4-(X363+273)^4)</f>
        <v>0</v>
      </c>
      <c r="AG363">
        <f>V363+AF363+AD363+AE363</f>
        <v>0</v>
      </c>
      <c r="AH363">
        <v>0</v>
      </c>
      <c r="AI363">
        <v>0</v>
      </c>
      <c r="AJ363">
        <f>IF(AH363*$H$13&gt;=AL363,1.0,(AL363/(AL363-AH363*$H$13)))</f>
        <v>0</v>
      </c>
      <c r="AK363">
        <f>(AJ363-1)*100</f>
        <v>0</v>
      </c>
      <c r="AL363">
        <f>MAX(0,($B$13+$C$13*DT363)/(1+$D$13*DT363)*DM363/(DO363+273)*$E$13)</f>
        <v>0</v>
      </c>
      <c r="AM363" t="s">
        <v>422</v>
      </c>
      <c r="AN363" t="s">
        <v>422</v>
      </c>
      <c r="AO363">
        <v>0</v>
      </c>
      <c r="AP363">
        <v>0</v>
      </c>
      <c r="AQ363">
        <f>1-AO363/AP363</f>
        <v>0</v>
      </c>
      <c r="AR363">
        <v>0</v>
      </c>
      <c r="AS363" t="s">
        <v>422</v>
      </c>
      <c r="AT363" t="s">
        <v>422</v>
      </c>
      <c r="AU363">
        <v>0</v>
      </c>
      <c r="AV363">
        <v>0</v>
      </c>
      <c r="AW363">
        <f>1-AU363/AV363</f>
        <v>0</v>
      </c>
      <c r="AX363">
        <v>0.5</v>
      </c>
      <c r="AY363">
        <f>CX363</f>
        <v>0</v>
      </c>
      <c r="AZ363">
        <f>M363</f>
        <v>0</v>
      </c>
      <c r="BA363">
        <f>AW363*AX363*AY363</f>
        <v>0</v>
      </c>
      <c r="BB363">
        <f>(AZ363-AR363)/AY363</f>
        <v>0</v>
      </c>
      <c r="BC363">
        <f>(AP363-AV363)/AV363</f>
        <v>0</v>
      </c>
      <c r="BD363">
        <f>AO363/(AQ363+AO363/AV363)</f>
        <v>0</v>
      </c>
      <c r="BE363" t="s">
        <v>422</v>
      </c>
      <c r="BF363">
        <v>0</v>
      </c>
      <c r="BG363">
        <f>IF(BF363&lt;&gt;0, BF363, BD363)</f>
        <v>0</v>
      </c>
      <c r="BH363">
        <f>1-BG363/AV363</f>
        <v>0</v>
      </c>
      <c r="BI363">
        <f>(AV363-AU363)/(AV363-BG363)</f>
        <v>0</v>
      </c>
      <c r="BJ363">
        <f>(AP363-AV363)/(AP363-BG363)</f>
        <v>0</v>
      </c>
      <c r="BK363">
        <f>(AV363-AU363)/(AV363-AO363)</f>
        <v>0</v>
      </c>
      <c r="BL363">
        <f>(AP363-AV363)/(AP363-AO363)</f>
        <v>0</v>
      </c>
      <c r="BM363">
        <f>(BI363*BG363/AU363)</f>
        <v>0</v>
      </c>
      <c r="BN363">
        <f>(1-BM363)</f>
        <v>0</v>
      </c>
      <c r="CW363">
        <f>$B$11*DU363+$C$11*DV363+$F$11*EG363*(1-EJ363)</f>
        <v>0</v>
      </c>
      <c r="CX363">
        <f>CW363*CY363</f>
        <v>0</v>
      </c>
      <c r="CY363">
        <f>($B$11*$D$9+$C$11*$D$9+$F$11*((ET363+EL363)/MAX(ET363+EL363+EU363, 0.1)*$I$9+EU363/MAX(ET363+EL363+EU363, 0.1)*$J$9))/($B$11+$C$11+$F$11)</f>
        <v>0</v>
      </c>
      <c r="CZ363">
        <f>($B$11*$K$9+$C$11*$K$9+$F$11*((ET363+EL363)/MAX(ET363+EL363+EU363, 0.1)*$P$9+EU363/MAX(ET363+EL363+EU363, 0.1)*$Q$9))/($B$11+$C$11+$F$11)</f>
        <v>0</v>
      </c>
      <c r="DA363">
        <v>1.1</v>
      </c>
      <c r="DB363">
        <v>0.5</v>
      </c>
      <c r="DC363" t="s">
        <v>423</v>
      </c>
      <c r="DD363">
        <v>2</v>
      </c>
      <c r="DE363">
        <v>1758591349</v>
      </c>
      <c r="DF363">
        <v>420.241333333333</v>
      </c>
      <c r="DG363">
        <v>419.875666666667</v>
      </c>
      <c r="DH363">
        <v>24.1841333333333</v>
      </c>
      <c r="DI363">
        <v>24.1113</v>
      </c>
      <c r="DJ363">
        <v>418.077</v>
      </c>
      <c r="DK363">
        <v>23.8146</v>
      </c>
      <c r="DL363">
        <v>500.026333333333</v>
      </c>
      <c r="DM363">
        <v>89.6454666666667</v>
      </c>
      <c r="DN363">
        <v>0.0347980333333333</v>
      </c>
      <c r="DO363">
        <v>30.3565</v>
      </c>
      <c r="DP363">
        <v>29.9808666666667</v>
      </c>
      <c r="DQ363">
        <v>999.9</v>
      </c>
      <c r="DR363">
        <v>0</v>
      </c>
      <c r="DS363">
        <v>0</v>
      </c>
      <c r="DT363">
        <v>10002.4833333333</v>
      </c>
      <c r="DU363">
        <v>0</v>
      </c>
      <c r="DV363">
        <v>0.285014</v>
      </c>
      <c r="DW363">
        <v>0.365417333333333</v>
      </c>
      <c r="DX363">
        <v>430.656</v>
      </c>
      <c r="DY363">
        <v>430.249666666667</v>
      </c>
      <c r="DZ363">
        <v>0.0728429333333333</v>
      </c>
      <c r="EA363">
        <v>419.875666666667</v>
      </c>
      <c r="EB363">
        <v>24.1113</v>
      </c>
      <c r="EC363">
        <v>2.168</v>
      </c>
      <c r="ED363">
        <v>2.16147</v>
      </c>
      <c r="EE363">
        <v>18.7278</v>
      </c>
      <c r="EF363">
        <v>18.6795666666667</v>
      </c>
      <c r="EG363">
        <v>0.00500059</v>
      </c>
      <c r="EH363">
        <v>0</v>
      </c>
      <c r="EI363">
        <v>0</v>
      </c>
      <c r="EJ363">
        <v>0</v>
      </c>
      <c r="EK363">
        <v>106.233333333333</v>
      </c>
      <c r="EL363">
        <v>0.00500059</v>
      </c>
      <c r="EM363">
        <v>-8.76666666666667</v>
      </c>
      <c r="EN363">
        <v>-1</v>
      </c>
      <c r="EO363">
        <v>35.437</v>
      </c>
      <c r="EP363">
        <v>39.3746666666667</v>
      </c>
      <c r="EQ363">
        <v>37.083</v>
      </c>
      <c r="ER363">
        <v>39.4373333333333</v>
      </c>
      <c r="ES363">
        <v>38.104</v>
      </c>
      <c r="ET363">
        <v>0</v>
      </c>
      <c r="EU363">
        <v>0</v>
      </c>
      <c r="EV363">
        <v>0</v>
      </c>
      <c r="EW363">
        <v>1758591351.2</v>
      </c>
      <c r="EX363">
        <v>0</v>
      </c>
      <c r="EY363">
        <v>107.238461538462</v>
      </c>
      <c r="EZ363">
        <v>-4.84102531579132</v>
      </c>
      <c r="FA363">
        <v>18.9059823771856</v>
      </c>
      <c r="FB363">
        <v>-12.0615384615385</v>
      </c>
      <c r="FC363">
        <v>15</v>
      </c>
      <c r="FD363">
        <v>0</v>
      </c>
      <c r="FE363" t="s">
        <v>424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0.377675380952381</v>
      </c>
      <c r="FR363">
        <v>0.0320580779220785</v>
      </c>
      <c r="FS363">
        <v>0.0412482821258179</v>
      </c>
      <c r="FT363">
        <v>1</v>
      </c>
      <c r="FU363">
        <v>107.373529411765</v>
      </c>
      <c r="FV363">
        <v>-3.28036668364082</v>
      </c>
      <c r="FW363">
        <v>6.35199407428275</v>
      </c>
      <c r="FX363">
        <v>-1</v>
      </c>
      <c r="FY363">
        <v>0.104927104761905</v>
      </c>
      <c r="FZ363">
        <v>-0.170090103896104</v>
      </c>
      <c r="GA363">
        <v>0.0180146800740126</v>
      </c>
      <c r="GB363">
        <v>0</v>
      </c>
      <c r="GC363">
        <v>1</v>
      </c>
      <c r="GD363">
        <v>2</v>
      </c>
      <c r="GE363" t="s">
        <v>485</v>
      </c>
      <c r="GF363">
        <v>3.13296</v>
      </c>
      <c r="GG363">
        <v>2.71271</v>
      </c>
      <c r="GH363">
        <v>0.0885449</v>
      </c>
      <c r="GI363">
        <v>0.0889864</v>
      </c>
      <c r="GJ363">
        <v>0.102489</v>
      </c>
      <c r="GK363">
        <v>0.103001</v>
      </c>
      <c r="GL363">
        <v>34290</v>
      </c>
      <c r="GM363">
        <v>36689.4</v>
      </c>
      <c r="GN363">
        <v>34041.9</v>
      </c>
      <c r="GO363">
        <v>36468.1</v>
      </c>
      <c r="GP363">
        <v>43165.4</v>
      </c>
      <c r="GQ363">
        <v>46963.1</v>
      </c>
      <c r="GR363">
        <v>53122.6</v>
      </c>
      <c r="GS363">
        <v>58290</v>
      </c>
      <c r="GT363">
        <v>1.9455</v>
      </c>
      <c r="GU363">
        <v>1.65492</v>
      </c>
      <c r="GV363">
        <v>0.0772998</v>
      </c>
      <c r="GW363">
        <v>0</v>
      </c>
      <c r="GX363">
        <v>28.7286</v>
      </c>
      <c r="GY363">
        <v>999.9</v>
      </c>
      <c r="GZ363">
        <v>60.347</v>
      </c>
      <c r="HA363">
        <v>30.605</v>
      </c>
      <c r="HB363">
        <v>29.69</v>
      </c>
      <c r="HC363">
        <v>54.345</v>
      </c>
      <c r="HD363">
        <v>45.6691</v>
      </c>
      <c r="HE363">
        <v>1</v>
      </c>
      <c r="HF363">
        <v>0.124599</v>
      </c>
      <c r="HG363">
        <v>-1.53586</v>
      </c>
      <c r="HH363">
        <v>20.128</v>
      </c>
      <c r="HI363">
        <v>5.19827</v>
      </c>
      <c r="HJ363">
        <v>12.0043</v>
      </c>
      <c r="HK363">
        <v>4.9751</v>
      </c>
      <c r="HL363">
        <v>3.294</v>
      </c>
      <c r="HM363">
        <v>9999</v>
      </c>
      <c r="HN363">
        <v>999.9</v>
      </c>
      <c r="HO363">
        <v>9999</v>
      </c>
      <c r="HP363">
        <v>9999</v>
      </c>
      <c r="HQ363">
        <v>1.86325</v>
      </c>
      <c r="HR363">
        <v>1.86813</v>
      </c>
      <c r="HS363">
        <v>1.86783</v>
      </c>
      <c r="HT363">
        <v>1.86905</v>
      </c>
      <c r="HU363">
        <v>1.86984</v>
      </c>
      <c r="HV363">
        <v>1.86591</v>
      </c>
      <c r="HW363">
        <v>1.86695</v>
      </c>
      <c r="HX363">
        <v>1.86843</v>
      </c>
      <c r="HY363">
        <v>5</v>
      </c>
      <c r="HZ363">
        <v>0</v>
      </c>
      <c r="IA363">
        <v>0</v>
      </c>
      <c r="IB363">
        <v>0</v>
      </c>
      <c r="IC363" t="s">
        <v>426</v>
      </c>
      <c r="ID363" t="s">
        <v>427</v>
      </c>
      <c r="IE363" t="s">
        <v>428</v>
      </c>
      <c r="IF363" t="s">
        <v>428</v>
      </c>
      <c r="IG363" t="s">
        <v>428</v>
      </c>
      <c r="IH363" t="s">
        <v>428</v>
      </c>
      <c r="II363">
        <v>0</v>
      </c>
      <c r="IJ363">
        <v>100</v>
      </c>
      <c r="IK363">
        <v>100</v>
      </c>
      <c r="IL363">
        <v>2.164</v>
      </c>
      <c r="IM363">
        <v>0.3698</v>
      </c>
      <c r="IN363">
        <v>0.725814700763697</v>
      </c>
      <c r="IO363">
        <v>0.00362048344270013</v>
      </c>
      <c r="IP363">
        <v>-5.06934738496834e-07</v>
      </c>
      <c r="IQ363">
        <v>1.8318064437723e-10</v>
      </c>
      <c r="IR363">
        <v>-0.101343419155985</v>
      </c>
      <c r="IS363">
        <v>-0.0180113055313949</v>
      </c>
      <c r="IT363">
        <v>0.00213158163258544</v>
      </c>
      <c r="IU363">
        <v>-2.28843148016446e-05</v>
      </c>
      <c r="IV363">
        <v>5</v>
      </c>
      <c r="IW363">
        <v>2442</v>
      </c>
      <c r="IX363">
        <v>1</v>
      </c>
      <c r="IY363">
        <v>27</v>
      </c>
      <c r="IZ363">
        <v>29309855.9</v>
      </c>
      <c r="JA363">
        <v>29309855.9</v>
      </c>
      <c r="JB363">
        <v>0.948486</v>
      </c>
      <c r="JC363">
        <v>2.62207</v>
      </c>
      <c r="JD363">
        <v>1.54785</v>
      </c>
      <c r="JE363">
        <v>2.31689</v>
      </c>
      <c r="JF363">
        <v>1.64673</v>
      </c>
      <c r="JG363">
        <v>2.34009</v>
      </c>
      <c r="JH363">
        <v>34.0771</v>
      </c>
      <c r="JI363">
        <v>24.2188</v>
      </c>
      <c r="JJ363">
        <v>18</v>
      </c>
      <c r="JK363">
        <v>505.36</v>
      </c>
      <c r="JL363">
        <v>334.334</v>
      </c>
      <c r="JM363">
        <v>31.2209</v>
      </c>
      <c r="JN363">
        <v>28.9682</v>
      </c>
      <c r="JO363">
        <v>30.0001</v>
      </c>
      <c r="JP363">
        <v>28.9485</v>
      </c>
      <c r="JQ363">
        <v>28.9047</v>
      </c>
      <c r="JR363">
        <v>18.9998</v>
      </c>
      <c r="JS363">
        <v>23.9624</v>
      </c>
      <c r="JT363">
        <v>84.9564</v>
      </c>
      <c r="JU363">
        <v>31.2289</v>
      </c>
      <c r="JV363">
        <v>419.9</v>
      </c>
      <c r="JW363">
        <v>24.1653</v>
      </c>
      <c r="JX363">
        <v>96.5534</v>
      </c>
      <c r="JY363">
        <v>94.4389</v>
      </c>
    </row>
    <row r="364" spans="1:285">
      <c r="A364">
        <v>348</v>
      </c>
      <c r="B364">
        <v>1758591354</v>
      </c>
      <c r="C364">
        <v>7813.90000009537</v>
      </c>
      <c r="D364" t="s">
        <v>1129</v>
      </c>
      <c r="E364" t="s">
        <v>1130</v>
      </c>
      <c r="F364">
        <v>5</v>
      </c>
      <c r="G364" t="s">
        <v>419</v>
      </c>
      <c r="H364" t="s">
        <v>1036</v>
      </c>
      <c r="I364" t="s">
        <v>421</v>
      </c>
      <c r="J364">
        <v>1758591351</v>
      </c>
      <c r="K364">
        <f>(L364)/1000</f>
        <v>0</v>
      </c>
      <c r="L364">
        <f>1000*DL364*AJ364*(DH364-DI364)/(100*DA364*(1000-AJ364*DH364))</f>
        <v>0</v>
      </c>
      <c r="M364">
        <f>DL364*AJ364*(DG364-DF364*(1000-AJ364*DI364)/(1000-AJ364*DH364))/(100*DA364)</f>
        <v>0</v>
      </c>
      <c r="N364">
        <f>DF364 - IF(AJ364&gt;1, M364*DA364*100.0/(AL364), 0)</f>
        <v>0</v>
      </c>
      <c r="O364">
        <f>((U364-K364/2)*N364-M364)/(U364+K364/2)</f>
        <v>0</v>
      </c>
      <c r="P364">
        <f>O364*(DM364+DN364)/1000.0</f>
        <v>0</v>
      </c>
      <c r="Q364">
        <f>(DF364 - IF(AJ364&gt;1, M364*DA364*100.0/(AL364), 0))*(DM364+DN364)/1000.0</f>
        <v>0</v>
      </c>
      <c r="R364">
        <f>2.0/((1/T364-1/S364)+SIGN(T364)*SQRT((1/T364-1/S364)*(1/T364-1/S364) + 4*DB364/((DB364+1)*(DB364+1))*(2*1/T364*1/S364-1/S364*1/S364)))</f>
        <v>0</v>
      </c>
      <c r="S364">
        <f>IF(LEFT(DC364,1)&lt;&gt;"0",IF(LEFT(DC364,1)="1",3.0,DD364),$D$5+$E$5*(DT364*DM364/($K$5*1000))+$F$5*(DT364*DM364/($K$5*1000))*MAX(MIN(DA364,$J$5),$I$5)*MAX(MIN(DA364,$J$5),$I$5)+$G$5*MAX(MIN(DA364,$J$5),$I$5)*(DT364*DM364/($K$5*1000))+$H$5*(DT364*DM364/($K$5*1000))*(DT364*DM364/($K$5*1000)))</f>
        <v>0</v>
      </c>
      <c r="T364">
        <f>K364*(1000-(1000*0.61365*exp(17.502*X364/(240.97+X364))/(DM364+DN364)+DH364)/2)/(1000*0.61365*exp(17.502*X364/(240.97+X364))/(DM364+DN364)-DH364)</f>
        <v>0</v>
      </c>
      <c r="U364">
        <f>1/((DB364+1)/(R364/1.6)+1/(S364/1.37)) + DB364/((DB364+1)/(R364/1.6) + DB364/(S364/1.37))</f>
        <v>0</v>
      </c>
      <c r="V364">
        <f>(CW364*CZ364)</f>
        <v>0</v>
      </c>
      <c r="W364">
        <f>(DO364+(V364+2*0.95*5.67E-8*(((DO364+$B$7)+273)^4-(DO364+273)^4)-44100*K364)/(1.84*29.3*S364+8*0.95*5.67E-8*(DO364+273)^3))</f>
        <v>0</v>
      </c>
      <c r="X364">
        <f>($C$7*DP364+$D$7*DQ364+$E$7*W364)</f>
        <v>0</v>
      </c>
      <c r="Y364">
        <f>0.61365*exp(17.502*X364/(240.97+X364))</f>
        <v>0</v>
      </c>
      <c r="Z364">
        <f>(AA364/AB364*100)</f>
        <v>0</v>
      </c>
      <c r="AA364">
        <f>DH364*(DM364+DN364)/1000</f>
        <v>0</v>
      </c>
      <c r="AB364">
        <f>0.61365*exp(17.502*DO364/(240.97+DO364))</f>
        <v>0</v>
      </c>
      <c r="AC364">
        <f>(Y364-DH364*(DM364+DN364)/1000)</f>
        <v>0</v>
      </c>
      <c r="AD364">
        <f>(-K364*44100)</f>
        <v>0</v>
      </c>
      <c r="AE364">
        <f>2*29.3*S364*0.92*(DO364-X364)</f>
        <v>0</v>
      </c>
      <c r="AF364">
        <f>2*0.95*5.67E-8*(((DO364+$B$7)+273)^4-(X364+273)^4)</f>
        <v>0</v>
      </c>
      <c r="AG364">
        <f>V364+AF364+AD364+AE364</f>
        <v>0</v>
      </c>
      <c r="AH364">
        <v>0</v>
      </c>
      <c r="AI364">
        <v>0</v>
      </c>
      <c r="AJ364">
        <f>IF(AH364*$H$13&gt;=AL364,1.0,(AL364/(AL364-AH364*$H$13)))</f>
        <v>0</v>
      </c>
      <c r="AK364">
        <f>(AJ364-1)*100</f>
        <v>0</v>
      </c>
      <c r="AL364">
        <f>MAX(0,($B$13+$C$13*DT364)/(1+$D$13*DT364)*DM364/(DO364+273)*$E$13)</f>
        <v>0</v>
      </c>
      <c r="AM364" t="s">
        <v>422</v>
      </c>
      <c r="AN364" t="s">
        <v>422</v>
      </c>
      <c r="AO364">
        <v>0</v>
      </c>
      <c r="AP364">
        <v>0</v>
      </c>
      <c r="AQ364">
        <f>1-AO364/AP364</f>
        <v>0</v>
      </c>
      <c r="AR364">
        <v>0</v>
      </c>
      <c r="AS364" t="s">
        <v>422</v>
      </c>
      <c r="AT364" t="s">
        <v>422</v>
      </c>
      <c r="AU364">
        <v>0</v>
      </c>
      <c r="AV364">
        <v>0</v>
      </c>
      <c r="AW364">
        <f>1-AU364/AV364</f>
        <v>0</v>
      </c>
      <c r="AX364">
        <v>0.5</v>
      </c>
      <c r="AY364">
        <f>CX364</f>
        <v>0</v>
      </c>
      <c r="AZ364">
        <f>M364</f>
        <v>0</v>
      </c>
      <c r="BA364">
        <f>AW364*AX364*AY364</f>
        <v>0</v>
      </c>
      <c r="BB364">
        <f>(AZ364-AR364)/AY364</f>
        <v>0</v>
      </c>
      <c r="BC364">
        <f>(AP364-AV364)/AV364</f>
        <v>0</v>
      </c>
      <c r="BD364">
        <f>AO364/(AQ364+AO364/AV364)</f>
        <v>0</v>
      </c>
      <c r="BE364" t="s">
        <v>422</v>
      </c>
      <c r="BF364">
        <v>0</v>
      </c>
      <c r="BG364">
        <f>IF(BF364&lt;&gt;0, BF364, BD364)</f>
        <v>0</v>
      </c>
      <c r="BH364">
        <f>1-BG364/AV364</f>
        <v>0</v>
      </c>
      <c r="BI364">
        <f>(AV364-AU364)/(AV364-BG364)</f>
        <v>0</v>
      </c>
      <c r="BJ364">
        <f>(AP364-AV364)/(AP364-BG364)</f>
        <v>0</v>
      </c>
      <c r="BK364">
        <f>(AV364-AU364)/(AV364-AO364)</f>
        <v>0</v>
      </c>
      <c r="BL364">
        <f>(AP364-AV364)/(AP364-AO364)</f>
        <v>0</v>
      </c>
      <c r="BM364">
        <f>(BI364*BG364/AU364)</f>
        <v>0</v>
      </c>
      <c r="BN364">
        <f>(1-BM364)</f>
        <v>0</v>
      </c>
      <c r="CW364">
        <f>$B$11*DU364+$C$11*DV364+$F$11*EG364*(1-EJ364)</f>
        <v>0</v>
      </c>
      <c r="CX364">
        <f>CW364*CY364</f>
        <v>0</v>
      </c>
      <c r="CY364">
        <f>($B$11*$D$9+$C$11*$D$9+$F$11*((ET364+EL364)/MAX(ET364+EL364+EU364, 0.1)*$I$9+EU364/MAX(ET364+EL364+EU364, 0.1)*$J$9))/($B$11+$C$11+$F$11)</f>
        <v>0</v>
      </c>
      <c r="CZ364">
        <f>($B$11*$K$9+$C$11*$K$9+$F$11*((ET364+EL364)/MAX(ET364+EL364+EU364, 0.1)*$P$9+EU364/MAX(ET364+EL364+EU364, 0.1)*$Q$9))/($B$11+$C$11+$F$11)</f>
        <v>0</v>
      </c>
      <c r="DA364">
        <v>1.1</v>
      </c>
      <c r="DB364">
        <v>0.5</v>
      </c>
      <c r="DC364" t="s">
        <v>423</v>
      </c>
      <c r="DD364">
        <v>2</v>
      </c>
      <c r="DE364">
        <v>1758591351</v>
      </c>
      <c r="DF364">
        <v>420.234666666667</v>
      </c>
      <c r="DG364">
        <v>419.898333333333</v>
      </c>
      <c r="DH364">
        <v>24.1874</v>
      </c>
      <c r="DI364">
        <v>24.1208</v>
      </c>
      <c r="DJ364">
        <v>418.07</v>
      </c>
      <c r="DK364">
        <v>23.8177333333333</v>
      </c>
      <c r="DL364">
        <v>499.981333333333</v>
      </c>
      <c r="DM364">
        <v>89.6456666666667</v>
      </c>
      <c r="DN364">
        <v>0.0347077</v>
      </c>
      <c r="DO364">
        <v>30.3587</v>
      </c>
      <c r="DP364">
        <v>29.9846666666667</v>
      </c>
      <c r="DQ364">
        <v>999.9</v>
      </c>
      <c r="DR364">
        <v>0</v>
      </c>
      <c r="DS364">
        <v>0</v>
      </c>
      <c r="DT364">
        <v>10008.75</v>
      </c>
      <c r="DU364">
        <v>0</v>
      </c>
      <c r="DV364">
        <v>0.290990333333333</v>
      </c>
      <c r="DW364">
        <v>0.3361</v>
      </c>
      <c r="DX364">
        <v>430.650666666667</v>
      </c>
      <c r="DY364">
        <v>430.277</v>
      </c>
      <c r="DZ364">
        <v>0.0665893666666667</v>
      </c>
      <c r="EA364">
        <v>419.898333333333</v>
      </c>
      <c r="EB364">
        <v>24.1208</v>
      </c>
      <c r="EC364">
        <v>2.16829333333333</v>
      </c>
      <c r="ED364">
        <v>2.16232666666667</v>
      </c>
      <c r="EE364">
        <v>18.7299666666667</v>
      </c>
      <c r="EF364">
        <v>18.6859</v>
      </c>
      <c r="EG364">
        <v>0.00500059</v>
      </c>
      <c r="EH364">
        <v>0</v>
      </c>
      <c r="EI364">
        <v>0</v>
      </c>
      <c r="EJ364">
        <v>0</v>
      </c>
      <c r="EK364">
        <v>107.666666666667</v>
      </c>
      <c r="EL364">
        <v>0.00500059</v>
      </c>
      <c r="EM364">
        <v>-9</v>
      </c>
      <c r="EN364">
        <v>-0.0666666666666667</v>
      </c>
      <c r="EO364">
        <v>35.458</v>
      </c>
      <c r="EP364">
        <v>39.4163333333333</v>
      </c>
      <c r="EQ364">
        <v>37.104</v>
      </c>
      <c r="ER364">
        <v>39.4996666666667</v>
      </c>
      <c r="ES364">
        <v>38.125</v>
      </c>
      <c r="ET364">
        <v>0</v>
      </c>
      <c r="EU364">
        <v>0</v>
      </c>
      <c r="EV364">
        <v>0</v>
      </c>
      <c r="EW364">
        <v>1758591353.6</v>
      </c>
      <c r="EX364">
        <v>0</v>
      </c>
      <c r="EY364">
        <v>107.519230769231</v>
      </c>
      <c r="EZ364">
        <v>3.29230768273526</v>
      </c>
      <c r="FA364">
        <v>-7.09401729361359</v>
      </c>
      <c r="FB364">
        <v>-12.7653846153846</v>
      </c>
      <c r="FC364">
        <v>15</v>
      </c>
      <c r="FD364">
        <v>0</v>
      </c>
      <c r="FE364" t="s">
        <v>424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0.369160952380952</v>
      </c>
      <c r="FR364">
        <v>-0.0753668571428568</v>
      </c>
      <c r="FS364">
        <v>0.0477118492654714</v>
      </c>
      <c r="FT364">
        <v>1</v>
      </c>
      <c r="FU364">
        <v>107.461764705882</v>
      </c>
      <c r="FV364">
        <v>-3.41787614829202</v>
      </c>
      <c r="FW364">
        <v>5.82494709422489</v>
      </c>
      <c r="FX364">
        <v>-1</v>
      </c>
      <c r="FY364">
        <v>0.0982415142857143</v>
      </c>
      <c r="FZ364">
        <v>-0.186360109090909</v>
      </c>
      <c r="GA364">
        <v>0.0198039730763512</v>
      </c>
      <c r="GB364">
        <v>0</v>
      </c>
      <c r="GC364">
        <v>1</v>
      </c>
      <c r="GD364">
        <v>2</v>
      </c>
      <c r="GE364" t="s">
        <v>485</v>
      </c>
      <c r="GF364">
        <v>3.13312</v>
      </c>
      <c r="GG364">
        <v>2.71252</v>
      </c>
      <c r="GH364">
        <v>0.0885512</v>
      </c>
      <c r="GI364">
        <v>0.0889743</v>
      </c>
      <c r="GJ364">
        <v>0.102502</v>
      </c>
      <c r="GK364">
        <v>0.102969</v>
      </c>
      <c r="GL364">
        <v>34289.6</v>
      </c>
      <c r="GM364">
        <v>36689.7</v>
      </c>
      <c r="GN364">
        <v>34041.8</v>
      </c>
      <c r="GO364">
        <v>36467.9</v>
      </c>
      <c r="GP364">
        <v>43164.5</v>
      </c>
      <c r="GQ364">
        <v>46964.6</v>
      </c>
      <c r="GR364">
        <v>53122.3</v>
      </c>
      <c r="GS364">
        <v>58289.7</v>
      </c>
      <c r="GT364">
        <v>1.9457</v>
      </c>
      <c r="GU364">
        <v>1.65478</v>
      </c>
      <c r="GV364">
        <v>0.0772439</v>
      </c>
      <c r="GW364">
        <v>0</v>
      </c>
      <c r="GX364">
        <v>28.7296</v>
      </c>
      <c r="GY364">
        <v>999.9</v>
      </c>
      <c r="GZ364">
        <v>60.347</v>
      </c>
      <c r="HA364">
        <v>30.605</v>
      </c>
      <c r="HB364">
        <v>29.6894</v>
      </c>
      <c r="HC364">
        <v>54.535</v>
      </c>
      <c r="HD364">
        <v>45.5689</v>
      </c>
      <c r="HE364">
        <v>1</v>
      </c>
      <c r="HF364">
        <v>0.124599</v>
      </c>
      <c r="HG364">
        <v>-1.54153</v>
      </c>
      <c r="HH364">
        <v>20.128</v>
      </c>
      <c r="HI364">
        <v>5.19812</v>
      </c>
      <c r="HJ364">
        <v>12.004</v>
      </c>
      <c r="HK364">
        <v>4.9753</v>
      </c>
      <c r="HL364">
        <v>3.294</v>
      </c>
      <c r="HM364">
        <v>9999</v>
      </c>
      <c r="HN364">
        <v>999.9</v>
      </c>
      <c r="HO364">
        <v>9999</v>
      </c>
      <c r="HP364">
        <v>9999</v>
      </c>
      <c r="HQ364">
        <v>1.86325</v>
      </c>
      <c r="HR364">
        <v>1.86812</v>
      </c>
      <c r="HS364">
        <v>1.86784</v>
      </c>
      <c r="HT364">
        <v>1.86905</v>
      </c>
      <c r="HU364">
        <v>1.86983</v>
      </c>
      <c r="HV364">
        <v>1.8659</v>
      </c>
      <c r="HW364">
        <v>1.86693</v>
      </c>
      <c r="HX364">
        <v>1.86842</v>
      </c>
      <c r="HY364">
        <v>5</v>
      </c>
      <c r="HZ364">
        <v>0</v>
      </c>
      <c r="IA364">
        <v>0</v>
      </c>
      <c r="IB364">
        <v>0</v>
      </c>
      <c r="IC364" t="s">
        <v>426</v>
      </c>
      <c r="ID364" t="s">
        <v>427</v>
      </c>
      <c r="IE364" t="s">
        <v>428</v>
      </c>
      <c r="IF364" t="s">
        <v>428</v>
      </c>
      <c r="IG364" t="s">
        <v>428</v>
      </c>
      <c r="IH364" t="s">
        <v>428</v>
      </c>
      <c r="II364">
        <v>0</v>
      </c>
      <c r="IJ364">
        <v>100</v>
      </c>
      <c r="IK364">
        <v>100</v>
      </c>
      <c r="IL364">
        <v>2.164</v>
      </c>
      <c r="IM364">
        <v>0.37</v>
      </c>
      <c r="IN364">
        <v>0.725814700763697</v>
      </c>
      <c r="IO364">
        <v>0.00362048344270013</v>
      </c>
      <c r="IP364">
        <v>-5.06934738496834e-07</v>
      </c>
      <c r="IQ364">
        <v>1.8318064437723e-10</v>
      </c>
      <c r="IR364">
        <v>-0.101343419155985</v>
      </c>
      <c r="IS364">
        <v>-0.0180113055313949</v>
      </c>
      <c r="IT364">
        <v>0.00213158163258544</v>
      </c>
      <c r="IU364">
        <v>-2.28843148016446e-05</v>
      </c>
      <c r="IV364">
        <v>5</v>
      </c>
      <c r="IW364">
        <v>2442</v>
      </c>
      <c r="IX364">
        <v>1</v>
      </c>
      <c r="IY364">
        <v>27</v>
      </c>
      <c r="IZ364">
        <v>29309855.9</v>
      </c>
      <c r="JA364">
        <v>29309855.9</v>
      </c>
      <c r="JB364">
        <v>0.948486</v>
      </c>
      <c r="JC364">
        <v>2.62451</v>
      </c>
      <c r="JD364">
        <v>1.54785</v>
      </c>
      <c r="JE364">
        <v>2.31689</v>
      </c>
      <c r="JF364">
        <v>1.64673</v>
      </c>
      <c r="JG364">
        <v>2.36694</v>
      </c>
      <c r="JH364">
        <v>34.0771</v>
      </c>
      <c r="JI364">
        <v>24.2188</v>
      </c>
      <c r="JJ364">
        <v>18</v>
      </c>
      <c r="JK364">
        <v>505.492</v>
      </c>
      <c r="JL364">
        <v>334.261</v>
      </c>
      <c r="JM364">
        <v>31.2259</v>
      </c>
      <c r="JN364">
        <v>28.967</v>
      </c>
      <c r="JO364">
        <v>30.0001</v>
      </c>
      <c r="JP364">
        <v>28.9485</v>
      </c>
      <c r="JQ364">
        <v>28.9046</v>
      </c>
      <c r="JR364">
        <v>19.0018</v>
      </c>
      <c r="JS364">
        <v>23.9624</v>
      </c>
      <c r="JT364">
        <v>84.9564</v>
      </c>
      <c r="JU364">
        <v>31.2289</v>
      </c>
      <c r="JV364">
        <v>419.9</v>
      </c>
      <c r="JW364">
        <v>24.1653</v>
      </c>
      <c r="JX364">
        <v>96.5529</v>
      </c>
      <c r="JY364">
        <v>94.4384</v>
      </c>
    </row>
    <row r="365" spans="1:285">
      <c r="A365">
        <v>349</v>
      </c>
      <c r="B365">
        <v>1758591356</v>
      </c>
      <c r="C365">
        <v>7815.90000009537</v>
      </c>
      <c r="D365" t="s">
        <v>1131</v>
      </c>
      <c r="E365" t="s">
        <v>1132</v>
      </c>
      <c r="F365">
        <v>5</v>
      </c>
      <c r="G365" t="s">
        <v>419</v>
      </c>
      <c r="H365" t="s">
        <v>1036</v>
      </c>
      <c r="I365" t="s">
        <v>421</v>
      </c>
      <c r="J365">
        <v>1758591353</v>
      </c>
      <c r="K365">
        <f>(L365)/1000</f>
        <v>0</v>
      </c>
      <c r="L365">
        <f>1000*DL365*AJ365*(DH365-DI365)/(100*DA365*(1000-AJ365*DH365))</f>
        <v>0</v>
      </c>
      <c r="M365">
        <f>DL365*AJ365*(DG365-DF365*(1000-AJ365*DI365)/(1000-AJ365*DH365))/(100*DA365)</f>
        <v>0</v>
      </c>
      <c r="N365">
        <f>DF365 - IF(AJ365&gt;1, M365*DA365*100.0/(AL365), 0)</f>
        <v>0</v>
      </c>
      <c r="O365">
        <f>((U365-K365/2)*N365-M365)/(U365+K365/2)</f>
        <v>0</v>
      </c>
      <c r="P365">
        <f>O365*(DM365+DN365)/1000.0</f>
        <v>0</v>
      </c>
      <c r="Q365">
        <f>(DF365 - IF(AJ365&gt;1, M365*DA365*100.0/(AL365), 0))*(DM365+DN365)/1000.0</f>
        <v>0</v>
      </c>
      <c r="R365">
        <f>2.0/((1/T365-1/S365)+SIGN(T365)*SQRT((1/T365-1/S365)*(1/T365-1/S365) + 4*DB365/((DB365+1)*(DB365+1))*(2*1/T365*1/S365-1/S365*1/S365)))</f>
        <v>0</v>
      </c>
      <c r="S365">
        <f>IF(LEFT(DC365,1)&lt;&gt;"0",IF(LEFT(DC365,1)="1",3.0,DD365),$D$5+$E$5*(DT365*DM365/($K$5*1000))+$F$5*(DT365*DM365/($K$5*1000))*MAX(MIN(DA365,$J$5),$I$5)*MAX(MIN(DA365,$J$5),$I$5)+$G$5*MAX(MIN(DA365,$J$5),$I$5)*(DT365*DM365/($K$5*1000))+$H$5*(DT365*DM365/($K$5*1000))*(DT365*DM365/($K$5*1000)))</f>
        <v>0</v>
      </c>
      <c r="T365">
        <f>K365*(1000-(1000*0.61365*exp(17.502*X365/(240.97+X365))/(DM365+DN365)+DH365)/2)/(1000*0.61365*exp(17.502*X365/(240.97+X365))/(DM365+DN365)-DH365)</f>
        <v>0</v>
      </c>
      <c r="U365">
        <f>1/((DB365+1)/(R365/1.6)+1/(S365/1.37)) + DB365/((DB365+1)/(R365/1.6) + DB365/(S365/1.37))</f>
        <v>0</v>
      </c>
      <c r="V365">
        <f>(CW365*CZ365)</f>
        <v>0</v>
      </c>
      <c r="W365">
        <f>(DO365+(V365+2*0.95*5.67E-8*(((DO365+$B$7)+273)^4-(DO365+273)^4)-44100*K365)/(1.84*29.3*S365+8*0.95*5.67E-8*(DO365+273)^3))</f>
        <v>0</v>
      </c>
      <c r="X365">
        <f>($C$7*DP365+$D$7*DQ365+$E$7*W365)</f>
        <v>0</v>
      </c>
      <c r="Y365">
        <f>0.61365*exp(17.502*X365/(240.97+X365))</f>
        <v>0</v>
      </c>
      <c r="Z365">
        <f>(AA365/AB365*100)</f>
        <v>0</v>
      </c>
      <c r="AA365">
        <f>DH365*(DM365+DN365)/1000</f>
        <v>0</v>
      </c>
      <c r="AB365">
        <f>0.61365*exp(17.502*DO365/(240.97+DO365))</f>
        <v>0</v>
      </c>
      <c r="AC365">
        <f>(Y365-DH365*(DM365+DN365)/1000)</f>
        <v>0</v>
      </c>
      <c r="AD365">
        <f>(-K365*44100)</f>
        <v>0</v>
      </c>
      <c r="AE365">
        <f>2*29.3*S365*0.92*(DO365-X365)</f>
        <v>0</v>
      </c>
      <c r="AF365">
        <f>2*0.95*5.67E-8*(((DO365+$B$7)+273)^4-(X365+273)^4)</f>
        <v>0</v>
      </c>
      <c r="AG365">
        <f>V365+AF365+AD365+AE365</f>
        <v>0</v>
      </c>
      <c r="AH365">
        <v>0</v>
      </c>
      <c r="AI365">
        <v>0</v>
      </c>
      <c r="AJ365">
        <f>IF(AH365*$H$13&gt;=AL365,1.0,(AL365/(AL365-AH365*$H$13)))</f>
        <v>0</v>
      </c>
      <c r="AK365">
        <f>(AJ365-1)*100</f>
        <v>0</v>
      </c>
      <c r="AL365">
        <f>MAX(0,($B$13+$C$13*DT365)/(1+$D$13*DT365)*DM365/(DO365+273)*$E$13)</f>
        <v>0</v>
      </c>
      <c r="AM365" t="s">
        <v>422</v>
      </c>
      <c r="AN365" t="s">
        <v>422</v>
      </c>
      <c r="AO365">
        <v>0</v>
      </c>
      <c r="AP365">
        <v>0</v>
      </c>
      <c r="AQ365">
        <f>1-AO365/AP365</f>
        <v>0</v>
      </c>
      <c r="AR365">
        <v>0</v>
      </c>
      <c r="AS365" t="s">
        <v>422</v>
      </c>
      <c r="AT365" t="s">
        <v>422</v>
      </c>
      <c r="AU365">
        <v>0</v>
      </c>
      <c r="AV365">
        <v>0</v>
      </c>
      <c r="AW365">
        <f>1-AU365/AV365</f>
        <v>0</v>
      </c>
      <c r="AX365">
        <v>0.5</v>
      </c>
      <c r="AY365">
        <f>CX365</f>
        <v>0</v>
      </c>
      <c r="AZ365">
        <f>M365</f>
        <v>0</v>
      </c>
      <c r="BA365">
        <f>AW365*AX365*AY365</f>
        <v>0</v>
      </c>
      <c r="BB365">
        <f>(AZ365-AR365)/AY365</f>
        <v>0</v>
      </c>
      <c r="BC365">
        <f>(AP365-AV365)/AV365</f>
        <v>0</v>
      </c>
      <c r="BD365">
        <f>AO365/(AQ365+AO365/AV365)</f>
        <v>0</v>
      </c>
      <c r="BE365" t="s">
        <v>422</v>
      </c>
      <c r="BF365">
        <v>0</v>
      </c>
      <c r="BG365">
        <f>IF(BF365&lt;&gt;0, BF365, BD365)</f>
        <v>0</v>
      </c>
      <c r="BH365">
        <f>1-BG365/AV365</f>
        <v>0</v>
      </c>
      <c r="BI365">
        <f>(AV365-AU365)/(AV365-BG365)</f>
        <v>0</v>
      </c>
      <c r="BJ365">
        <f>(AP365-AV365)/(AP365-BG365)</f>
        <v>0</v>
      </c>
      <c r="BK365">
        <f>(AV365-AU365)/(AV365-AO365)</f>
        <v>0</v>
      </c>
      <c r="BL365">
        <f>(AP365-AV365)/(AP365-AO365)</f>
        <v>0</v>
      </c>
      <c r="BM365">
        <f>(BI365*BG365/AU365)</f>
        <v>0</v>
      </c>
      <c r="BN365">
        <f>(1-BM365)</f>
        <v>0</v>
      </c>
      <c r="CW365">
        <f>$B$11*DU365+$C$11*DV365+$F$11*EG365*(1-EJ365)</f>
        <v>0</v>
      </c>
      <c r="CX365">
        <f>CW365*CY365</f>
        <v>0</v>
      </c>
      <c r="CY365">
        <f>($B$11*$D$9+$C$11*$D$9+$F$11*((ET365+EL365)/MAX(ET365+EL365+EU365, 0.1)*$I$9+EU365/MAX(ET365+EL365+EU365, 0.1)*$J$9))/($B$11+$C$11+$F$11)</f>
        <v>0</v>
      </c>
      <c r="CZ365">
        <f>($B$11*$K$9+$C$11*$K$9+$F$11*((ET365+EL365)/MAX(ET365+EL365+EU365, 0.1)*$P$9+EU365/MAX(ET365+EL365+EU365, 0.1)*$Q$9))/($B$11+$C$11+$F$11)</f>
        <v>0</v>
      </c>
      <c r="DA365">
        <v>1.1</v>
      </c>
      <c r="DB365">
        <v>0.5</v>
      </c>
      <c r="DC365" t="s">
        <v>423</v>
      </c>
      <c r="DD365">
        <v>2</v>
      </c>
      <c r="DE365">
        <v>1758591353</v>
      </c>
      <c r="DF365">
        <v>420.245</v>
      </c>
      <c r="DG365">
        <v>419.895666666667</v>
      </c>
      <c r="DH365">
        <v>24.1915</v>
      </c>
      <c r="DI365">
        <v>24.1198</v>
      </c>
      <c r="DJ365">
        <v>418.080333333333</v>
      </c>
      <c r="DK365">
        <v>23.8216666666667</v>
      </c>
      <c r="DL365">
        <v>500.007666666667</v>
      </c>
      <c r="DM365">
        <v>89.6454</v>
      </c>
      <c r="DN365">
        <v>0.0344599333333333</v>
      </c>
      <c r="DO365">
        <v>30.3602666666667</v>
      </c>
      <c r="DP365">
        <v>29.987</v>
      </c>
      <c r="DQ365">
        <v>999.9</v>
      </c>
      <c r="DR365">
        <v>0</v>
      </c>
      <c r="DS365">
        <v>0</v>
      </c>
      <c r="DT365">
        <v>10022.5</v>
      </c>
      <c r="DU365">
        <v>0</v>
      </c>
      <c r="DV365">
        <v>0.300184333333333</v>
      </c>
      <c r="DW365">
        <v>0.349171666666667</v>
      </c>
      <c r="DX365">
        <v>430.663</v>
      </c>
      <c r="DY365">
        <v>430.274</v>
      </c>
      <c r="DZ365">
        <v>0.0717131333333333</v>
      </c>
      <c r="EA365">
        <v>419.895666666667</v>
      </c>
      <c r="EB365">
        <v>24.1198</v>
      </c>
      <c r="EC365">
        <v>2.16865666666667</v>
      </c>
      <c r="ED365">
        <v>2.16223</v>
      </c>
      <c r="EE365">
        <v>18.7326333333333</v>
      </c>
      <c r="EF365">
        <v>18.6851666666667</v>
      </c>
      <c r="EG365">
        <v>0.00500059</v>
      </c>
      <c r="EH365">
        <v>0</v>
      </c>
      <c r="EI365">
        <v>0</v>
      </c>
      <c r="EJ365">
        <v>0</v>
      </c>
      <c r="EK365">
        <v>105.066666666667</v>
      </c>
      <c r="EL365">
        <v>0.00500059</v>
      </c>
      <c r="EM365">
        <v>-9.93333333333333</v>
      </c>
      <c r="EN365">
        <v>0.0333333333333333</v>
      </c>
      <c r="EO365">
        <v>35.479</v>
      </c>
      <c r="EP365">
        <v>39.458</v>
      </c>
      <c r="EQ365">
        <v>37.125</v>
      </c>
      <c r="ER365">
        <v>39.5413333333333</v>
      </c>
      <c r="ES365">
        <v>38.1456666666667</v>
      </c>
      <c r="ET365">
        <v>0</v>
      </c>
      <c r="EU365">
        <v>0</v>
      </c>
      <c r="EV365">
        <v>0</v>
      </c>
      <c r="EW365">
        <v>1758591355.4</v>
      </c>
      <c r="EX365">
        <v>0</v>
      </c>
      <c r="EY365">
        <v>107.396</v>
      </c>
      <c r="EZ365">
        <v>7.43076935599784</v>
      </c>
      <c r="FA365">
        <v>-6.66923091634962</v>
      </c>
      <c r="FB365">
        <v>-12.152</v>
      </c>
      <c r="FC365">
        <v>15</v>
      </c>
      <c r="FD365">
        <v>0</v>
      </c>
      <c r="FE365" t="s">
        <v>424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0.368509857142857</v>
      </c>
      <c r="FR365">
        <v>0.0324754285714292</v>
      </c>
      <c r="FS365">
        <v>0.047784591701954</v>
      </c>
      <c r="FT365">
        <v>1</v>
      </c>
      <c r="FU365">
        <v>108.041176470588</v>
      </c>
      <c r="FV365">
        <v>-6.67990824609039</v>
      </c>
      <c r="FW365">
        <v>5.83413472827648</v>
      </c>
      <c r="FX365">
        <v>-1</v>
      </c>
      <c r="FY365">
        <v>0.0934618809523809</v>
      </c>
      <c r="FZ365">
        <v>-0.174366872727273</v>
      </c>
      <c r="GA365">
        <v>0.0189642651935189</v>
      </c>
      <c r="GB365">
        <v>0</v>
      </c>
      <c r="GC365">
        <v>1</v>
      </c>
      <c r="GD365">
        <v>2</v>
      </c>
      <c r="GE365" t="s">
        <v>485</v>
      </c>
      <c r="GF365">
        <v>3.13312</v>
      </c>
      <c r="GG365">
        <v>2.71256</v>
      </c>
      <c r="GH365">
        <v>0.0885473</v>
      </c>
      <c r="GI365">
        <v>0.088981</v>
      </c>
      <c r="GJ365">
        <v>0.102503</v>
      </c>
      <c r="GK365">
        <v>0.102938</v>
      </c>
      <c r="GL365">
        <v>34289.7</v>
      </c>
      <c r="GM365">
        <v>36689.4</v>
      </c>
      <c r="GN365">
        <v>34041.7</v>
      </c>
      <c r="GO365">
        <v>36467.9</v>
      </c>
      <c r="GP365">
        <v>43164.4</v>
      </c>
      <c r="GQ365">
        <v>46966</v>
      </c>
      <c r="GR365">
        <v>53122.2</v>
      </c>
      <c r="GS365">
        <v>58289.5</v>
      </c>
      <c r="GT365">
        <v>1.9455</v>
      </c>
      <c r="GU365">
        <v>1.6549</v>
      </c>
      <c r="GV365">
        <v>0.0771321</v>
      </c>
      <c r="GW365">
        <v>0</v>
      </c>
      <c r="GX365">
        <v>28.7296</v>
      </c>
      <c r="GY365">
        <v>999.9</v>
      </c>
      <c r="GZ365">
        <v>60.347</v>
      </c>
      <c r="HA365">
        <v>30.605</v>
      </c>
      <c r="HB365">
        <v>29.6917</v>
      </c>
      <c r="HC365">
        <v>54.695</v>
      </c>
      <c r="HD365">
        <v>45.3405</v>
      </c>
      <c r="HE365">
        <v>1</v>
      </c>
      <c r="HF365">
        <v>0.124599</v>
      </c>
      <c r="HG365">
        <v>-1.53129</v>
      </c>
      <c r="HH365">
        <v>20.1281</v>
      </c>
      <c r="HI365">
        <v>5.19827</v>
      </c>
      <c r="HJ365">
        <v>12.0043</v>
      </c>
      <c r="HK365">
        <v>4.9753</v>
      </c>
      <c r="HL365">
        <v>3.294</v>
      </c>
      <c r="HM365">
        <v>9999</v>
      </c>
      <c r="HN365">
        <v>999.9</v>
      </c>
      <c r="HO365">
        <v>9999</v>
      </c>
      <c r="HP365">
        <v>9999</v>
      </c>
      <c r="HQ365">
        <v>1.86325</v>
      </c>
      <c r="HR365">
        <v>1.86813</v>
      </c>
      <c r="HS365">
        <v>1.86785</v>
      </c>
      <c r="HT365">
        <v>1.86905</v>
      </c>
      <c r="HU365">
        <v>1.86984</v>
      </c>
      <c r="HV365">
        <v>1.8659</v>
      </c>
      <c r="HW365">
        <v>1.86694</v>
      </c>
      <c r="HX365">
        <v>1.86841</v>
      </c>
      <c r="HY365">
        <v>5</v>
      </c>
      <c r="HZ365">
        <v>0</v>
      </c>
      <c r="IA365">
        <v>0</v>
      </c>
      <c r="IB365">
        <v>0</v>
      </c>
      <c r="IC365" t="s">
        <v>426</v>
      </c>
      <c r="ID365" t="s">
        <v>427</v>
      </c>
      <c r="IE365" t="s">
        <v>428</v>
      </c>
      <c r="IF365" t="s">
        <v>428</v>
      </c>
      <c r="IG365" t="s">
        <v>428</v>
      </c>
      <c r="IH365" t="s">
        <v>428</v>
      </c>
      <c r="II365">
        <v>0</v>
      </c>
      <c r="IJ365">
        <v>100</v>
      </c>
      <c r="IK365">
        <v>100</v>
      </c>
      <c r="IL365">
        <v>2.165</v>
      </c>
      <c r="IM365">
        <v>0.37</v>
      </c>
      <c r="IN365">
        <v>0.725814700763697</v>
      </c>
      <c r="IO365">
        <v>0.00362048344270013</v>
      </c>
      <c r="IP365">
        <v>-5.06934738496834e-07</v>
      </c>
      <c r="IQ365">
        <v>1.8318064437723e-10</v>
      </c>
      <c r="IR365">
        <v>-0.101343419155985</v>
      </c>
      <c r="IS365">
        <v>-0.0180113055313949</v>
      </c>
      <c r="IT365">
        <v>0.00213158163258544</v>
      </c>
      <c r="IU365">
        <v>-2.28843148016446e-05</v>
      </c>
      <c r="IV365">
        <v>5</v>
      </c>
      <c r="IW365">
        <v>2442</v>
      </c>
      <c r="IX365">
        <v>1</v>
      </c>
      <c r="IY365">
        <v>27</v>
      </c>
      <c r="IZ365">
        <v>29309855.9</v>
      </c>
      <c r="JA365">
        <v>29309855.9</v>
      </c>
      <c r="JB365">
        <v>0.947266</v>
      </c>
      <c r="JC365">
        <v>2.62085</v>
      </c>
      <c r="JD365">
        <v>1.54785</v>
      </c>
      <c r="JE365">
        <v>2.31689</v>
      </c>
      <c r="JF365">
        <v>1.64551</v>
      </c>
      <c r="JG365">
        <v>2.34619</v>
      </c>
      <c r="JH365">
        <v>34.0771</v>
      </c>
      <c r="JI365">
        <v>24.2188</v>
      </c>
      <c r="JJ365">
        <v>18</v>
      </c>
      <c r="JK365">
        <v>505.358</v>
      </c>
      <c r="JL365">
        <v>334.315</v>
      </c>
      <c r="JM365">
        <v>31.2314</v>
      </c>
      <c r="JN365">
        <v>28.9667</v>
      </c>
      <c r="JO365">
        <v>30.0001</v>
      </c>
      <c r="JP365">
        <v>28.9482</v>
      </c>
      <c r="JQ365">
        <v>28.9034</v>
      </c>
      <c r="JR365">
        <v>18.9989</v>
      </c>
      <c r="JS365">
        <v>23.9624</v>
      </c>
      <c r="JT365">
        <v>84.9564</v>
      </c>
      <c r="JU365">
        <v>31.2374</v>
      </c>
      <c r="JV365">
        <v>419.9</v>
      </c>
      <c r="JW365">
        <v>24.1653</v>
      </c>
      <c r="JX365">
        <v>96.5527</v>
      </c>
      <c r="JY365">
        <v>94.4381</v>
      </c>
    </row>
    <row r="366" spans="1:285">
      <c r="A366">
        <v>350</v>
      </c>
      <c r="B366">
        <v>1758591358</v>
      </c>
      <c r="C366">
        <v>7817.90000009537</v>
      </c>
      <c r="D366" t="s">
        <v>1133</v>
      </c>
      <c r="E366" t="s">
        <v>1134</v>
      </c>
      <c r="F366">
        <v>5</v>
      </c>
      <c r="G366" t="s">
        <v>419</v>
      </c>
      <c r="H366" t="s">
        <v>1036</v>
      </c>
      <c r="I366" t="s">
        <v>421</v>
      </c>
      <c r="J366">
        <v>1758591355</v>
      </c>
      <c r="K366">
        <f>(L366)/1000</f>
        <v>0</v>
      </c>
      <c r="L366">
        <f>1000*DL366*AJ366*(DH366-DI366)/(100*DA366*(1000-AJ366*DH366))</f>
        <v>0</v>
      </c>
      <c r="M366">
        <f>DL366*AJ366*(DG366-DF366*(1000-AJ366*DI366)/(1000-AJ366*DH366))/(100*DA366)</f>
        <v>0</v>
      </c>
      <c r="N366">
        <f>DF366 - IF(AJ366&gt;1, M366*DA366*100.0/(AL366), 0)</f>
        <v>0</v>
      </c>
      <c r="O366">
        <f>((U366-K366/2)*N366-M366)/(U366+K366/2)</f>
        <v>0</v>
      </c>
      <c r="P366">
        <f>O366*(DM366+DN366)/1000.0</f>
        <v>0</v>
      </c>
      <c r="Q366">
        <f>(DF366 - IF(AJ366&gt;1, M366*DA366*100.0/(AL366), 0))*(DM366+DN366)/1000.0</f>
        <v>0</v>
      </c>
      <c r="R366">
        <f>2.0/((1/T366-1/S366)+SIGN(T366)*SQRT((1/T366-1/S366)*(1/T366-1/S366) + 4*DB366/((DB366+1)*(DB366+1))*(2*1/T366*1/S366-1/S366*1/S366)))</f>
        <v>0</v>
      </c>
      <c r="S366">
        <f>IF(LEFT(DC366,1)&lt;&gt;"0",IF(LEFT(DC366,1)="1",3.0,DD366),$D$5+$E$5*(DT366*DM366/($K$5*1000))+$F$5*(DT366*DM366/($K$5*1000))*MAX(MIN(DA366,$J$5),$I$5)*MAX(MIN(DA366,$J$5),$I$5)+$G$5*MAX(MIN(DA366,$J$5),$I$5)*(DT366*DM366/($K$5*1000))+$H$5*(DT366*DM366/($K$5*1000))*(DT366*DM366/($K$5*1000)))</f>
        <v>0</v>
      </c>
      <c r="T366">
        <f>K366*(1000-(1000*0.61365*exp(17.502*X366/(240.97+X366))/(DM366+DN366)+DH366)/2)/(1000*0.61365*exp(17.502*X366/(240.97+X366))/(DM366+DN366)-DH366)</f>
        <v>0</v>
      </c>
      <c r="U366">
        <f>1/((DB366+1)/(R366/1.6)+1/(S366/1.37)) + DB366/((DB366+1)/(R366/1.6) + DB366/(S366/1.37))</f>
        <v>0</v>
      </c>
      <c r="V366">
        <f>(CW366*CZ366)</f>
        <v>0</v>
      </c>
      <c r="W366">
        <f>(DO366+(V366+2*0.95*5.67E-8*(((DO366+$B$7)+273)^4-(DO366+273)^4)-44100*K366)/(1.84*29.3*S366+8*0.95*5.67E-8*(DO366+273)^3))</f>
        <v>0</v>
      </c>
      <c r="X366">
        <f>($C$7*DP366+$D$7*DQ366+$E$7*W366)</f>
        <v>0</v>
      </c>
      <c r="Y366">
        <f>0.61365*exp(17.502*X366/(240.97+X366))</f>
        <v>0</v>
      </c>
      <c r="Z366">
        <f>(AA366/AB366*100)</f>
        <v>0</v>
      </c>
      <c r="AA366">
        <f>DH366*(DM366+DN366)/1000</f>
        <v>0</v>
      </c>
      <c r="AB366">
        <f>0.61365*exp(17.502*DO366/(240.97+DO366))</f>
        <v>0</v>
      </c>
      <c r="AC366">
        <f>(Y366-DH366*(DM366+DN366)/1000)</f>
        <v>0</v>
      </c>
      <c r="AD366">
        <f>(-K366*44100)</f>
        <v>0</v>
      </c>
      <c r="AE366">
        <f>2*29.3*S366*0.92*(DO366-X366)</f>
        <v>0</v>
      </c>
      <c r="AF366">
        <f>2*0.95*5.67E-8*(((DO366+$B$7)+273)^4-(X366+273)^4)</f>
        <v>0</v>
      </c>
      <c r="AG366">
        <f>V366+AF366+AD366+AE366</f>
        <v>0</v>
      </c>
      <c r="AH366">
        <v>0</v>
      </c>
      <c r="AI366">
        <v>0</v>
      </c>
      <c r="AJ366">
        <f>IF(AH366*$H$13&gt;=AL366,1.0,(AL366/(AL366-AH366*$H$13)))</f>
        <v>0</v>
      </c>
      <c r="AK366">
        <f>(AJ366-1)*100</f>
        <v>0</v>
      </c>
      <c r="AL366">
        <f>MAX(0,($B$13+$C$13*DT366)/(1+$D$13*DT366)*DM366/(DO366+273)*$E$13)</f>
        <v>0</v>
      </c>
      <c r="AM366" t="s">
        <v>422</v>
      </c>
      <c r="AN366" t="s">
        <v>422</v>
      </c>
      <c r="AO366">
        <v>0</v>
      </c>
      <c r="AP366">
        <v>0</v>
      </c>
      <c r="AQ366">
        <f>1-AO366/AP366</f>
        <v>0</v>
      </c>
      <c r="AR366">
        <v>0</v>
      </c>
      <c r="AS366" t="s">
        <v>422</v>
      </c>
      <c r="AT366" t="s">
        <v>422</v>
      </c>
      <c r="AU366">
        <v>0</v>
      </c>
      <c r="AV366">
        <v>0</v>
      </c>
      <c r="AW366">
        <f>1-AU366/AV366</f>
        <v>0</v>
      </c>
      <c r="AX366">
        <v>0.5</v>
      </c>
      <c r="AY366">
        <f>CX366</f>
        <v>0</v>
      </c>
      <c r="AZ366">
        <f>M366</f>
        <v>0</v>
      </c>
      <c r="BA366">
        <f>AW366*AX366*AY366</f>
        <v>0</v>
      </c>
      <c r="BB366">
        <f>(AZ366-AR366)/AY366</f>
        <v>0</v>
      </c>
      <c r="BC366">
        <f>(AP366-AV366)/AV366</f>
        <v>0</v>
      </c>
      <c r="BD366">
        <f>AO366/(AQ366+AO366/AV366)</f>
        <v>0</v>
      </c>
      <c r="BE366" t="s">
        <v>422</v>
      </c>
      <c r="BF366">
        <v>0</v>
      </c>
      <c r="BG366">
        <f>IF(BF366&lt;&gt;0, BF366, BD366)</f>
        <v>0</v>
      </c>
      <c r="BH366">
        <f>1-BG366/AV366</f>
        <v>0</v>
      </c>
      <c r="BI366">
        <f>(AV366-AU366)/(AV366-BG366)</f>
        <v>0</v>
      </c>
      <c r="BJ366">
        <f>(AP366-AV366)/(AP366-BG366)</f>
        <v>0</v>
      </c>
      <c r="BK366">
        <f>(AV366-AU366)/(AV366-AO366)</f>
        <v>0</v>
      </c>
      <c r="BL366">
        <f>(AP366-AV366)/(AP366-AO366)</f>
        <v>0</v>
      </c>
      <c r="BM366">
        <f>(BI366*BG366/AU366)</f>
        <v>0</v>
      </c>
      <c r="BN366">
        <f>(1-BM366)</f>
        <v>0</v>
      </c>
      <c r="CW366">
        <f>$B$11*DU366+$C$11*DV366+$F$11*EG366*(1-EJ366)</f>
        <v>0</v>
      </c>
      <c r="CX366">
        <f>CW366*CY366</f>
        <v>0</v>
      </c>
      <c r="CY366">
        <f>($B$11*$D$9+$C$11*$D$9+$F$11*((ET366+EL366)/MAX(ET366+EL366+EU366, 0.1)*$I$9+EU366/MAX(ET366+EL366+EU366, 0.1)*$J$9))/($B$11+$C$11+$F$11)</f>
        <v>0</v>
      </c>
      <c r="CZ366">
        <f>($B$11*$K$9+$C$11*$K$9+$F$11*((ET366+EL366)/MAX(ET366+EL366+EU366, 0.1)*$P$9+EU366/MAX(ET366+EL366+EU366, 0.1)*$Q$9))/($B$11+$C$11+$F$11)</f>
        <v>0</v>
      </c>
      <c r="DA366">
        <v>1.1</v>
      </c>
      <c r="DB366">
        <v>0.5</v>
      </c>
      <c r="DC366" t="s">
        <v>423</v>
      </c>
      <c r="DD366">
        <v>2</v>
      </c>
      <c r="DE366">
        <v>1758591355</v>
      </c>
      <c r="DF366">
        <v>420.247666666667</v>
      </c>
      <c r="DG366">
        <v>419.895666666667</v>
      </c>
      <c r="DH366">
        <v>24.1934333333333</v>
      </c>
      <c r="DI366">
        <v>24.1117333333333</v>
      </c>
      <c r="DJ366">
        <v>418.083333333333</v>
      </c>
      <c r="DK366">
        <v>23.8235</v>
      </c>
      <c r="DL366">
        <v>500.057333333333</v>
      </c>
      <c r="DM366">
        <v>89.6451333333333</v>
      </c>
      <c r="DN366">
        <v>0.0345145333333333</v>
      </c>
      <c r="DO366">
        <v>30.3614666666667</v>
      </c>
      <c r="DP366">
        <v>29.9883333333333</v>
      </c>
      <c r="DQ366">
        <v>999.9</v>
      </c>
      <c r="DR366">
        <v>0</v>
      </c>
      <c r="DS366">
        <v>0</v>
      </c>
      <c r="DT366">
        <v>10008.7666666667</v>
      </c>
      <c r="DU366">
        <v>0</v>
      </c>
      <c r="DV366">
        <v>0.309378333333333</v>
      </c>
      <c r="DW366">
        <v>0.352366</v>
      </c>
      <c r="DX366">
        <v>430.667</v>
      </c>
      <c r="DY366">
        <v>430.270333333333</v>
      </c>
      <c r="DZ366">
        <v>0.0816853666666667</v>
      </c>
      <c r="EA366">
        <v>419.895666666667</v>
      </c>
      <c r="EB366">
        <v>24.1117333333333</v>
      </c>
      <c r="EC366">
        <v>2.16882</v>
      </c>
      <c r="ED366">
        <v>2.1615</v>
      </c>
      <c r="EE366">
        <v>18.7338666666667</v>
      </c>
      <c r="EF366">
        <v>18.6797666666667</v>
      </c>
      <c r="EG366">
        <v>0.00500059</v>
      </c>
      <c r="EH366">
        <v>0</v>
      </c>
      <c r="EI366">
        <v>0</v>
      </c>
      <c r="EJ366">
        <v>0</v>
      </c>
      <c r="EK366">
        <v>107.5</v>
      </c>
      <c r="EL366">
        <v>0.00500059</v>
      </c>
      <c r="EM366">
        <v>-11.6333333333333</v>
      </c>
      <c r="EN366">
        <v>-0.0333333333333333</v>
      </c>
      <c r="EO366">
        <v>35.5</v>
      </c>
      <c r="EP366">
        <v>39.4996666666667</v>
      </c>
      <c r="EQ366">
        <v>37.1456666666667</v>
      </c>
      <c r="ER366">
        <v>39.583</v>
      </c>
      <c r="ES366">
        <v>38.1663333333333</v>
      </c>
      <c r="ET366">
        <v>0</v>
      </c>
      <c r="EU366">
        <v>0</v>
      </c>
      <c r="EV366">
        <v>0</v>
      </c>
      <c r="EW366">
        <v>1758591357.2</v>
      </c>
      <c r="EX366">
        <v>0</v>
      </c>
      <c r="EY366">
        <v>107.280769230769</v>
      </c>
      <c r="EZ366">
        <v>-5.35726492802998</v>
      </c>
      <c r="FA366">
        <v>1.48717941531779</v>
      </c>
      <c r="FB366">
        <v>-12.0038461538462</v>
      </c>
      <c r="FC366">
        <v>15</v>
      </c>
      <c r="FD366">
        <v>0</v>
      </c>
      <c r="FE366" t="s">
        <v>424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0.366098952380952</v>
      </c>
      <c r="FR366">
        <v>0.096220285714286</v>
      </c>
      <c r="FS366">
        <v>0.046927821484525</v>
      </c>
      <c r="FT366">
        <v>1</v>
      </c>
      <c r="FU366">
        <v>107.7</v>
      </c>
      <c r="FV366">
        <v>-1.68678368523793</v>
      </c>
      <c r="FW366">
        <v>5.8868247708211</v>
      </c>
      <c r="FX366">
        <v>-1</v>
      </c>
      <c r="FY366">
        <v>0.0905361761904762</v>
      </c>
      <c r="FZ366">
        <v>-0.140446394805195</v>
      </c>
      <c r="GA366">
        <v>0.0173054091750281</v>
      </c>
      <c r="GB366">
        <v>0</v>
      </c>
      <c r="GC366">
        <v>1</v>
      </c>
      <c r="GD366">
        <v>2</v>
      </c>
      <c r="GE366" t="s">
        <v>485</v>
      </c>
      <c r="GF366">
        <v>3.13298</v>
      </c>
      <c r="GG366">
        <v>2.71291</v>
      </c>
      <c r="GH366">
        <v>0.0885433</v>
      </c>
      <c r="GI366">
        <v>0.0889883</v>
      </c>
      <c r="GJ366">
        <v>0.102496</v>
      </c>
      <c r="GK366">
        <v>0.102924</v>
      </c>
      <c r="GL366">
        <v>34289.7</v>
      </c>
      <c r="GM366">
        <v>36689.2</v>
      </c>
      <c r="GN366">
        <v>34041.6</v>
      </c>
      <c r="GO366">
        <v>36468</v>
      </c>
      <c r="GP366">
        <v>43164.6</v>
      </c>
      <c r="GQ366">
        <v>46966.8</v>
      </c>
      <c r="GR366">
        <v>53122.1</v>
      </c>
      <c r="GS366">
        <v>58289.6</v>
      </c>
      <c r="GT366">
        <v>1.94525</v>
      </c>
      <c r="GU366">
        <v>1.65515</v>
      </c>
      <c r="GV366">
        <v>0.0774488</v>
      </c>
      <c r="GW366">
        <v>0</v>
      </c>
      <c r="GX366">
        <v>28.7304</v>
      </c>
      <c r="GY366">
        <v>999.9</v>
      </c>
      <c r="GZ366">
        <v>60.347</v>
      </c>
      <c r="HA366">
        <v>30.605</v>
      </c>
      <c r="HB366">
        <v>29.691</v>
      </c>
      <c r="HC366">
        <v>54.315</v>
      </c>
      <c r="HD366">
        <v>45.3806</v>
      </c>
      <c r="HE366">
        <v>1</v>
      </c>
      <c r="HF366">
        <v>0.124576</v>
      </c>
      <c r="HG366">
        <v>-1.52627</v>
      </c>
      <c r="HH366">
        <v>20.1281</v>
      </c>
      <c r="HI366">
        <v>5.19842</v>
      </c>
      <c r="HJ366">
        <v>12.0043</v>
      </c>
      <c r="HK366">
        <v>4.9755</v>
      </c>
      <c r="HL366">
        <v>3.294</v>
      </c>
      <c r="HM366">
        <v>9999</v>
      </c>
      <c r="HN366">
        <v>999.9</v>
      </c>
      <c r="HO366">
        <v>9999</v>
      </c>
      <c r="HP366">
        <v>9999</v>
      </c>
      <c r="HQ366">
        <v>1.86325</v>
      </c>
      <c r="HR366">
        <v>1.86813</v>
      </c>
      <c r="HS366">
        <v>1.86786</v>
      </c>
      <c r="HT366">
        <v>1.86905</v>
      </c>
      <c r="HU366">
        <v>1.86984</v>
      </c>
      <c r="HV366">
        <v>1.86591</v>
      </c>
      <c r="HW366">
        <v>1.86695</v>
      </c>
      <c r="HX366">
        <v>1.86839</v>
      </c>
      <c r="HY366">
        <v>5</v>
      </c>
      <c r="HZ366">
        <v>0</v>
      </c>
      <c r="IA366">
        <v>0</v>
      </c>
      <c r="IB366">
        <v>0</v>
      </c>
      <c r="IC366" t="s">
        <v>426</v>
      </c>
      <c r="ID366" t="s">
        <v>427</v>
      </c>
      <c r="IE366" t="s">
        <v>428</v>
      </c>
      <c r="IF366" t="s">
        <v>428</v>
      </c>
      <c r="IG366" t="s">
        <v>428</v>
      </c>
      <c r="IH366" t="s">
        <v>428</v>
      </c>
      <c r="II366">
        <v>0</v>
      </c>
      <c r="IJ366">
        <v>100</v>
      </c>
      <c r="IK366">
        <v>100</v>
      </c>
      <c r="IL366">
        <v>2.164</v>
      </c>
      <c r="IM366">
        <v>0.3699</v>
      </c>
      <c r="IN366">
        <v>0.725814700763697</v>
      </c>
      <c r="IO366">
        <v>0.00362048344270013</v>
      </c>
      <c r="IP366">
        <v>-5.06934738496834e-07</v>
      </c>
      <c r="IQ366">
        <v>1.8318064437723e-10</v>
      </c>
      <c r="IR366">
        <v>-0.101343419155985</v>
      </c>
      <c r="IS366">
        <v>-0.0180113055313949</v>
      </c>
      <c r="IT366">
        <v>0.00213158163258544</v>
      </c>
      <c r="IU366">
        <v>-2.28843148016446e-05</v>
      </c>
      <c r="IV366">
        <v>5</v>
      </c>
      <c r="IW366">
        <v>2442</v>
      </c>
      <c r="IX366">
        <v>1</v>
      </c>
      <c r="IY366">
        <v>27</v>
      </c>
      <c r="IZ366">
        <v>29309856</v>
      </c>
      <c r="JA366">
        <v>29309856</v>
      </c>
      <c r="JB366">
        <v>0.948486</v>
      </c>
      <c r="JC366">
        <v>2.63306</v>
      </c>
      <c r="JD366">
        <v>1.54785</v>
      </c>
      <c r="JE366">
        <v>2.31689</v>
      </c>
      <c r="JF366">
        <v>1.64673</v>
      </c>
      <c r="JG366">
        <v>2.23633</v>
      </c>
      <c r="JH366">
        <v>34.0771</v>
      </c>
      <c r="JI366">
        <v>24.2101</v>
      </c>
      <c r="JJ366">
        <v>18</v>
      </c>
      <c r="JK366">
        <v>505.181</v>
      </c>
      <c r="JL366">
        <v>334.429</v>
      </c>
      <c r="JM366">
        <v>31.2356</v>
      </c>
      <c r="JN366">
        <v>28.9667</v>
      </c>
      <c r="JO366">
        <v>30.0001</v>
      </c>
      <c r="JP366">
        <v>28.947</v>
      </c>
      <c r="JQ366">
        <v>28.9023</v>
      </c>
      <c r="JR366">
        <v>19.0012</v>
      </c>
      <c r="JS366">
        <v>23.9624</v>
      </c>
      <c r="JT366">
        <v>84.9564</v>
      </c>
      <c r="JU366">
        <v>31.2374</v>
      </c>
      <c r="JV366">
        <v>419.9</v>
      </c>
      <c r="JW366">
        <v>24.1653</v>
      </c>
      <c r="JX366">
        <v>96.5525</v>
      </c>
      <c r="JY366">
        <v>94.4383</v>
      </c>
    </row>
    <row r="367" spans="1:285">
      <c r="A367">
        <v>351</v>
      </c>
      <c r="B367">
        <v>1758591360</v>
      </c>
      <c r="C367">
        <v>7819.90000009537</v>
      </c>
      <c r="D367" t="s">
        <v>1135</v>
      </c>
      <c r="E367" t="s">
        <v>1136</v>
      </c>
      <c r="F367">
        <v>5</v>
      </c>
      <c r="G367" t="s">
        <v>419</v>
      </c>
      <c r="H367" t="s">
        <v>1036</v>
      </c>
      <c r="I367" t="s">
        <v>421</v>
      </c>
      <c r="J367">
        <v>1758591357</v>
      </c>
      <c r="K367">
        <f>(L367)/1000</f>
        <v>0</v>
      </c>
      <c r="L367">
        <f>1000*DL367*AJ367*(DH367-DI367)/(100*DA367*(1000-AJ367*DH367))</f>
        <v>0</v>
      </c>
      <c r="M367">
        <f>DL367*AJ367*(DG367-DF367*(1000-AJ367*DI367)/(1000-AJ367*DH367))/(100*DA367)</f>
        <v>0</v>
      </c>
      <c r="N367">
        <f>DF367 - IF(AJ367&gt;1, M367*DA367*100.0/(AL367), 0)</f>
        <v>0</v>
      </c>
      <c r="O367">
        <f>((U367-K367/2)*N367-M367)/(U367+K367/2)</f>
        <v>0</v>
      </c>
      <c r="P367">
        <f>O367*(DM367+DN367)/1000.0</f>
        <v>0</v>
      </c>
      <c r="Q367">
        <f>(DF367 - IF(AJ367&gt;1, M367*DA367*100.0/(AL367), 0))*(DM367+DN367)/1000.0</f>
        <v>0</v>
      </c>
      <c r="R367">
        <f>2.0/((1/T367-1/S367)+SIGN(T367)*SQRT((1/T367-1/S367)*(1/T367-1/S367) + 4*DB367/((DB367+1)*(DB367+1))*(2*1/T367*1/S367-1/S367*1/S367)))</f>
        <v>0</v>
      </c>
      <c r="S367">
        <f>IF(LEFT(DC367,1)&lt;&gt;"0",IF(LEFT(DC367,1)="1",3.0,DD367),$D$5+$E$5*(DT367*DM367/($K$5*1000))+$F$5*(DT367*DM367/($K$5*1000))*MAX(MIN(DA367,$J$5),$I$5)*MAX(MIN(DA367,$J$5),$I$5)+$G$5*MAX(MIN(DA367,$J$5),$I$5)*(DT367*DM367/($K$5*1000))+$H$5*(DT367*DM367/($K$5*1000))*(DT367*DM367/($K$5*1000)))</f>
        <v>0</v>
      </c>
      <c r="T367">
        <f>K367*(1000-(1000*0.61365*exp(17.502*X367/(240.97+X367))/(DM367+DN367)+DH367)/2)/(1000*0.61365*exp(17.502*X367/(240.97+X367))/(DM367+DN367)-DH367)</f>
        <v>0</v>
      </c>
      <c r="U367">
        <f>1/((DB367+1)/(R367/1.6)+1/(S367/1.37)) + DB367/((DB367+1)/(R367/1.6) + DB367/(S367/1.37))</f>
        <v>0</v>
      </c>
      <c r="V367">
        <f>(CW367*CZ367)</f>
        <v>0</v>
      </c>
      <c r="W367">
        <f>(DO367+(V367+2*0.95*5.67E-8*(((DO367+$B$7)+273)^4-(DO367+273)^4)-44100*K367)/(1.84*29.3*S367+8*0.95*5.67E-8*(DO367+273)^3))</f>
        <v>0</v>
      </c>
      <c r="X367">
        <f>($C$7*DP367+$D$7*DQ367+$E$7*W367)</f>
        <v>0</v>
      </c>
      <c r="Y367">
        <f>0.61365*exp(17.502*X367/(240.97+X367))</f>
        <v>0</v>
      </c>
      <c r="Z367">
        <f>(AA367/AB367*100)</f>
        <v>0</v>
      </c>
      <c r="AA367">
        <f>DH367*(DM367+DN367)/1000</f>
        <v>0</v>
      </c>
      <c r="AB367">
        <f>0.61365*exp(17.502*DO367/(240.97+DO367))</f>
        <v>0</v>
      </c>
      <c r="AC367">
        <f>(Y367-DH367*(DM367+DN367)/1000)</f>
        <v>0</v>
      </c>
      <c r="AD367">
        <f>(-K367*44100)</f>
        <v>0</v>
      </c>
      <c r="AE367">
        <f>2*29.3*S367*0.92*(DO367-X367)</f>
        <v>0</v>
      </c>
      <c r="AF367">
        <f>2*0.95*5.67E-8*(((DO367+$B$7)+273)^4-(X367+273)^4)</f>
        <v>0</v>
      </c>
      <c r="AG367">
        <f>V367+AF367+AD367+AE367</f>
        <v>0</v>
      </c>
      <c r="AH367">
        <v>0</v>
      </c>
      <c r="AI367">
        <v>0</v>
      </c>
      <c r="AJ367">
        <f>IF(AH367*$H$13&gt;=AL367,1.0,(AL367/(AL367-AH367*$H$13)))</f>
        <v>0</v>
      </c>
      <c r="AK367">
        <f>(AJ367-1)*100</f>
        <v>0</v>
      </c>
      <c r="AL367">
        <f>MAX(0,($B$13+$C$13*DT367)/(1+$D$13*DT367)*DM367/(DO367+273)*$E$13)</f>
        <v>0</v>
      </c>
      <c r="AM367" t="s">
        <v>422</v>
      </c>
      <c r="AN367" t="s">
        <v>422</v>
      </c>
      <c r="AO367">
        <v>0</v>
      </c>
      <c r="AP367">
        <v>0</v>
      </c>
      <c r="AQ367">
        <f>1-AO367/AP367</f>
        <v>0</v>
      </c>
      <c r="AR367">
        <v>0</v>
      </c>
      <c r="AS367" t="s">
        <v>422</v>
      </c>
      <c r="AT367" t="s">
        <v>422</v>
      </c>
      <c r="AU367">
        <v>0</v>
      </c>
      <c r="AV367">
        <v>0</v>
      </c>
      <c r="AW367">
        <f>1-AU367/AV367</f>
        <v>0</v>
      </c>
      <c r="AX367">
        <v>0.5</v>
      </c>
      <c r="AY367">
        <f>CX367</f>
        <v>0</v>
      </c>
      <c r="AZ367">
        <f>M367</f>
        <v>0</v>
      </c>
      <c r="BA367">
        <f>AW367*AX367*AY367</f>
        <v>0</v>
      </c>
      <c r="BB367">
        <f>(AZ367-AR367)/AY367</f>
        <v>0</v>
      </c>
      <c r="BC367">
        <f>(AP367-AV367)/AV367</f>
        <v>0</v>
      </c>
      <c r="BD367">
        <f>AO367/(AQ367+AO367/AV367)</f>
        <v>0</v>
      </c>
      <c r="BE367" t="s">
        <v>422</v>
      </c>
      <c r="BF367">
        <v>0</v>
      </c>
      <c r="BG367">
        <f>IF(BF367&lt;&gt;0, BF367, BD367)</f>
        <v>0</v>
      </c>
      <c r="BH367">
        <f>1-BG367/AV367</f>
        <v>0</v>
      </c>
      <c r="BI367">
        <f>(AV367-AU367)/(AV367-BG367)</f>
        <v>0</v>
      </c>
      <c r="BJ367">
        <f>(AP367-AV367)/(AP367-BG367)</f>
        <v>0</v>
      </c>
      <c r="BK367">
        <f>(AV367-AU367)/(AV367-AO367)</f>
        <v>0</v>
      </c>
      <c r="BL367">
        <f>(AP367-AV367)/(AP367-AO367)</f>
        <v>0</v>
      </c>
      <c r="BM367">
        <f>(BI367*BG367/AU367)</f>
        <v>0</v>
      </c>
      <c r="BN367">
        <f>(1-BM367)</f>
        <v>0</v>
      </c>
      <c r="CW367">
        <f>$B$11*DU367+$C$11*DV367+$F$11*EG367*(1-EJ367)</f>
        <v>0</v>
      </c>
      <c r="CX367">
        <f>CW367*CY367</f>
        <v>0</v>
      </c>
      <c r="CY367">
        <f>($B$11*$D$9+$C$11*$D$9+$F$11*((ET367+EL367)/MAX(ET367+EL367+EU367, 0.1)*$I$9+EU367/MAX(ET367+EL367+EU367, 0.1)*$J$9))/($B$11+$C$11+$F$11)</f>
        <v>0</v>
      </c>
      <c r="CZ367">
        <f>($B$11*$K$9+$C$11*$K$9+$F$11*((ET367+EL367)/MAX(ET367+EL367+EU367, 0.1)*$P$9+EU367/MAX(ET367+EL367+EU367, 0.1)*$Q$9))/($B$11+$C$11+$F$11)</f>
        <v>0</v>
      </c>
      <c r="DA367">
        <v>1.1</v>
      </c>
      <c r="DB367">
        <v>0.5</v>
      </c>
      <c r="DC367" t="s">
        <v>423</v>
      </c>
      <c r="DD367">
        <v>2</v>
      </c>
      <c r="DE367">
        <v>1758591357</v>
      </c>
      <c r="DF367">
        <v>420.239666666667</v>
      </c>
      <c r="DG367">
        <v>419.899</v>
      </c>
      <c r="DH367">
        <v>24.1927666666667</v>
      </c>
      <c r="DI367">
        <v>24.1041333333333</v>
      </c>
      <c r="DJ367">
        <v>418.075666666667</v>
      </c>
      <c r="DK367">
        <v>23.8228333333333</v>
      </c>
      <c r="DL367">
        <v>500.049</v>
      </c>
      <c r="DM367">
        <v>89.6452666666667</v>
      </c>
      <c r="DN367">
        <v>0.034639</v>
      </c>
      <c r="DO367">
        <v>30.3628</v>
      </c>
      <c r="DP367">
        <v>29.9900666666667</v>
      </c>
      <c r="DQ367">
        <v>999.9</v>
      </c>
      <c r="DR367">
        <v>0</v>
      </c>
      <c r="DS367">
        <v>0</v>
      </c>
      <c r="DT367">
        <v>9998.12666666667</v>
      </c>
      <c r="DU367">
        <v>0</v>
      </c>
      <c r="DV367">
        <v>0.318572333333333</v>
      </c>
      <c r="DW367">
        <v>0.341084666666667</v>
      </c>
      <c r="DX367">
        <v>430.658666666667</v>
      </c>
      <c r="DY367">
        <v>430.270333333333</v>
      </c>
      <c r="DZ367">
        <v>0.0886382666666667</v>
      </c>
      <c r="EA367">
        <v>419.899</v>
      </c>
      <c r="EB367">
        <v>24.1041333333333</v>
      </c>
      <c r="EC367">
        <v>2.16876666666667</v>
      </c>
      <c r="ED367">
        <v>2.16082</v>
      </c>
      <c r="EE367">
        <v>18.7334666666667</v>
      </c>
      <c r="EF367">
        <v>18.6747666666667</v>
      </c>
      <c r="EG367">
        <v>0.00500059</v>
      </c>
      <c r="EH367">
        <v>0</v>
      </c>
      <c r="EI367">
        <v>0</v>
      </c>
      <c r="EJ367">
        <v>0</v>
      </c>
      <c r="EK367">
        <v>108.5</v>
      </c>
      <c r="EL367">
        <v>0.00500059</v>
      </c>
      <c r="EM367">
        <v>-12.7</v>
      </c>
      <c r="EN367">
        <v>-0.533333333333333</v>
      </c>
      <c r="EO367">
        <v>35.5</v>
      </c>
      <c r="EP367">
        <v>39.5413333333333</v>
      </c>
      <c r="EQ367">
        <v>37.1663333333333</v>
      </c>
      <c r="ER367">
        <v>39.6456666666667</v>
      </c>
      <c r="ES367">
        <v>38.187</v>
      </c>
      <c r="ET367">
        <v>0</v>
      </c>
      <c r="EU367">
        <v>0</v>
      </c>
      <c r="EV367">
        <v>0</v>
      </c>
      <c r="EW367">
        <v>1758591359.6</v>
      </c>
      <c r="EX367">
        <v>0</v>
      </c>
      <c r="EY367">
        <v>106.738461538462</v>
      </c>
      <c r="EZ367">
        <v>4.81367526680326</v>
      </c>
      <c r="FA367">
        <v>-8.4957265787001</v>
      </c>
      <c r="FB367">
        <v>-10.7346153846154</v>
      </c>
      <c r="FC367">
        <v>15</v>
      </c>
      <c r="FD367">
        <v>0</v>
      </c>
      <c r="FE367" t="s">
        <v>424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0.363005047619048</v>
      </c>
      <c r="FR367">
        <v>-0.0973069090909089</v>
      </c>
      <c r="FS367">
        <v>0.0506692210400679</v>
      </c>
      <c r="FT367">
        <v>1</v>
      </c>
      <c r="FU367">
        <v>107.420588235294</v>
      </c>
      <c r="FV367">
        <v>-5.79526348577599</v>
      </c>
      <c r="FW367">
        <v>5.6804504487794</v>
      </c>
      <c r="FX367">
        <v>-1</v>
      </c>
      <c r="FY367">
        <v>0.0884128619047619</v>
      </c>
      <c r="FZ367">
        <v>-0.100759987012987</v>
      </c>
      <c r="GA367">
        <v>0.0157535424809024</v>
      </c>
      <c r="GB367">
        <v>0</v>
      </c>
      <c r="GC367">
        <v>1</v>
      </c>
      <c r="GD367">
        <v>2</v>
      </c>
      <c r="GE367" t="s">
        <v>485</v>
      </c>
      <c r="GF367">
        <v>3.13299</v>
      </c>
      <c r="GG367">
        <v>2.71267</v>
      </c>
      <c r="GH367">
        <v>0.0885468</v>
      </c>
      <c r="GI367">
        <v>0.0889766</v>
      </c>
      <c r="GJ367">
        <v>0.102488</v>
      </c>
      <c r="GK367">
        <v>0.102916</v>
      </c>
      <c r="GL367">
        <v>34289.6</v>
      </c>
      <c r="GM367">
        <v>36689.9</v>
      </c>
      <c r="GN367">
        <v>34041.6</v>
      </c>
      <c r="GO367">
        <v>36468.2</v>
      </c>
      <c r="GP367">
        <v>43165.1</v>
      </c>
      <c r="GQ367">
        <v>46967.4</v>
      </c>
      <c r="GR367">
        <v>53122.2</v>
      </c>
      <c r="GS367">
        <v>58289.8</v>
      </c>
      <c r="GT367">
        <v>1.94538</v>
      </c>
      <c r="GU367">
        <v>1.65482</v>
      </c>
      <c r="GV367">
        <v>0.0777654</v>
      </c>
      <c r="GW367">
        <v>0</v>
      </c>
      <c r="GX367">
        <v>28.7317</v>
      </c>
      <c r="GY367">
        <v>999.9</v>
      </c>
      <c r="GZ367">
        <v>60.347</v>
      </c>
      <c r="HA367">
        <v>30.605</v>
      </c>
      <c r="HB367">
        <v>29.6926</v>
      </c>
      <c r="HC367">
        <v>54.805</v>
      </c>
      <c r="HD367">
        <v>45.5369</v>
      </c>
      <c r="HE367">
        <v>1</v>
      </c>
      <c r="HF367">
        <v>0.124535</v>
      </c>
      <c r="HG367">
        <v>-1.52731</v>
      </c>
      <c r="HH367">
        <v>20.1281</v>
      </c>
      <c r="HI367">
        <v>5.19827</v>
      </c>
      <c r="HJ367">
        <v>12.004</v>
      </c>
      <c r="HK367">
        <v>4.9755</v>
      </c>
      <c r="HL367">
        <v>3.294</v>
      </c>
      <c r="HM367">
        <v>9999</v>
      </c>
      <c r="HN367">
        <v>999.9</v>
      </c>
      <c r="HO367">
        <v>9999</v>
      </c>
      <c r="HP367">
        <v>9999</v>
      </c>
      <c r="HQ367">
        <v>1.86325</v>
      </c>
      <c r="HR367">
        <v>1.86813</v>
      </c>
      <c r="HS367">
        <v>1.86786</v>
      </c>
      <c r="HT367">
        <v>1.86905</v>
      </c>
      <c r="HU367">
        <v>1.86983</v>
      </c>
      <c r="HV367">
        <v>1.86591</v>
      </c>
      <c r="HW367">
        <v>1.86695</v>
      </c>
      <c r="HX367">
        <v>1.8684</v>
      </c>
      <c r="HY367">
        <v>5</v>
      </c>
      <c r="HZ367">
        <v>0</v>
      </c>
      <c r="IA367">
        <v>0</v>
      </c>
      <c r="IB367">
        <v>0</v>
      </c>
      <c r="IC367" t="s">
        <v>426</v>
      </c>
      <c r="ID367" t="s">
        <v>427</v>
      </c>
      <c r="IE367" t="s">
        <v>428</v>
      </c>
      <c r="IF367" t="s">
        <v>428</v>
      </c>
      <c r="IG367" t="s">
        <v>428</v>
      </c>
      <c r="IH367" t="s">
        <v>428</v>
      </c>
      <c r="II367">
        <v>0</v>
      </c>
      <c r="IJ367">
        <v>100</v>
      </c>
      <c r="IK367">
        <v>100</v>
      </c>
      <c r="IL367">
        <v>2.165</v>
      </c>
      <c r="IM367">
        <v>0.3697</v>
      </c>
      <c r="IN367">
        <v>0.725814700763697</v>
      </c>
      <c r="IO367">
        <v>0.00362048344270013</v>
      </c>
      <c r="IP367">
        <v>-5.06934738496834e-07</v>
      </c>
      <c r="IQ367">
        <v>1.8318064437723e-10</v>
      </c>
      <c r="IR367">
        <v>-0.101343419155985</v>
      </c>
      <c r="IS367">
        <v>-0.0180113055313949</v>
      </c>
      <c r="IT367">
        <v>0.00213158163258544</v>
      </c>
      <c r="IU367">
        <v>-2.28843148016446e-05</v>
      </c>
      <c r="IV367">
        <v>5</v>
      </c>
      <c r="IW367">
        <v>2442</v>
      </c>
      <c r="IX367">
        <v>1</v>
      </c>
      <c r="IY367">
        <v>27</v>
      </c>
      <c r="IZ367">
        <v>29309856</v>
      </c>
      <c r="JA367">
        <v>29309856</v>
      </c>
      <c r="JB367">
        <v>0.948486</v>
      </c>
      <c r="JC367">
        <v>2.62939</v>
      </c>
      <c r="JD367">
        <v>1.54785</v>
      </c>
      <c r="JE367">
        <v>2.31689</v>
      </c>
      <c r="JF367">
        <v>1.64551</v>
      </c>
      <c r="JG367">
        <v>2.30713</v>
      </c>
      <c r="JH367">
        <v>34.0771</v>
      </c>
      <c r="JI367">
        <v>24.2188</v>
      </c>
      <c r="JJ367">
        <v>18</v>
      </c>
      <c r="JK367">
        <v>505.255</v>
      </c>
      <c r="JL367">
        <v>334.273</v>
      </c>
      <c r="JM367">
        <v>31.2388</v>
      </c>
      <c r="JN367">
        <v>28.9667</v>
      </c>
      <c r="JO367">
        <v>30</v>
      </c>
      <c r="JP367">
        <v>28.946</v>
      </c>
      <c r="JQ367">
        <v>28.9023</v>
      </c>
      <c r="JR367">
        <v>19.0018</v>
      </c>
      <c r="JS367">
        <v>23.9624</v>
      </c>
      <c r="JT367">
        <v>84.9564</v>
      </c>
      <c r="JU367">
        <v>31.2374</v>
      </c>
      <c r="JV367">
        <v>419.9</v>
      </c>
      <c r="JW367">
        <v>24.1677</v>
      </c>
      <c r="JX367">
        <v>96.5526</v>
      </c>
      <c r="JY367">
        <v>94.4388</v>
      </c>
    </row>
    <row r="368" spans="1:285">
      <c r="A368">
        <v>352</v>
      </c>
      <c r="B368">
        <v>1758591362</v>
      </c>
      <c r="C368">
        <v>7821.90000009537</v>
      </c>
      <c r="D368" t="s">
        <v>1137</v>
      </c>
      <c r="E368" t="s">
        <v>1138</v>
      </c>
      <c r="F368">
        <v>5</v>
      </c>
      <c r="G368" t="s">
        <v>419</v>
      </c>
      <c r="H368" t="s">
        <v>1036</v>
      </c>
      <c r="I368" t="s">
        <v>421</v>
      </c>
      <c r="J368">
        <v>1758591359</v>
      </c>
      <c r="K368">
        <f>(L368)/1000</f>
        <v>0</v>
      </c>
      <c r="L368">
        <f>1000*DL368*AJ368*(DH368-DI368)/(100*DA368*(1000-AJ368*DH368))</f>
        <v>0</v>
      </c>
      <c r="M368">
        <f>DL368*AJ368*(DG368-DF368*(1000-AJ368*DI368)/(1000-AJ368*DH368))/(100*DA368)</f>
        <v>0</v>
      </c>
      <c r="N368">
        <f>DF368 - IF(AJ368&gt;1, M368*DA368*100.0/(AL368), 0)</f>
        <v>0</v>
      </c>
      <c r="O368">
        <f>((U368-K368/2)*N368-M368)/(U368+K368/2)</f>
        <v>0</v>
      </c>
      <c r="P368">
        <f>O368*(DM368+DN368)/1000.0</f>
        <v>0</v>
      </c>
      <c r="Q368">
        <f>(DF368 - IF(AJ368&gt;1, M368*DA368*100.0/(AL368), 0))*(DM368+DN368)/1000.0</f>
        <v>0</v>
      </c>
      <c r="R368">
        <f>2.0/((1/T368-1/S368)+SIGN(T368)*SQRT((1/T368-1/S368)*(1/T368-1/S368) + 4*DB368/((DB368+1)*(DB368+1))*(2*1/T368*1/S368-1/S368*1/S368)))</f>
        <v>0</v>
      </c>
      <c r="S368">
        <f>IF(LEFT(DC368,1)&lt;&gt;"0",IF(LEFT(DC368,1)="1",3.0,DD368),$D$5+$E$5*(DT368*DM368/($K$5*1000))+$F$5*(DT368*DM368/($K$5*1000))*MAX(MIN(DA368,$J$5),$I$5)*MAX(MIN(DA368,$J$5),$I$5)+$G$5*MAX(MIN(DA368,$J$5),$I$5)*(DT368*DM368/($K$5*1000))+$H$5*(DT368*DM368/($K$5*1000))*(DT368*DM368/($K$5*1000)))</f>
        <v>0</v>
      </c>
      <c r="T368">
        <f>K368*(1000-(1000*0.61365*exp(17.502*X368/(240.97+X368))/(DM368+DN368)+DH368)/2)/(1000*0.61365*exp(17.502*X368/(240.97+X368))/(DM368+DN368)-DH368)</f>
        <v>0</v>
      </c>
      <c r="U368">
        <f>1/((DB368+1)/(R368/1.6)+1/(S368/1.37)) + DB368/((DB368+1)/(R368/1.6) + DB368/(S368/1.37))</f>
        <v>0</v>
      </c>
      <c r="V368">
        <f>(CW368*CZ368)</f>
        <v>0</v>
      </c>
      <c r="W368">
        <f>(DO368+(V368+2*0.95*5.67E-8*(((DO368+$B$7)+273)^4-(DO368+273)^4)-44100*K368)/(1.84*29.3*S368+8*0.95*5.67E-8*(DO368+273)^3))</f>
        <v>0</v>
      </c>
      <c r="X368">
        <f>($C$7*DP368+$D$7*DQ368+$E$7*W368)</f>
        <v>0</v>
      </c>
      <c r="Y368">
        <f>0.61365*exp(17.502*X368/(240.97+X368))</f>
        <v>0</v>
      </c>
      <c r="Z368">
        <f>(AA368/AB368*100)</f>
        <v>0</v>
      </c>
      <c r="AA368">
        <f>DH368*(DM368+DN368)/1000</f>
        <v>0</v>
      </c>
      <c r="AB368">
        <f>0.61365*exp(17.502*DO368/(240.97+DO368))</f>
        <v>0</v>
      </c>
      <c r="AC368">
        <f>(Y368-DH368*(DM368+DN368)/1000)</f>
        <v>0</v>
      </c>
      <c r="AD368">
        <f>(-K368*44100)</f>
        <v>0</v>
      </c>
      <c r="AE368">
        <f>2*29.3*S368*0.92*(DO368-X368)</f>
        <v>0</v>
      </c>
      <c r="AF368">
        <f>2*0.95*5.67E-8*(((DO368+$B$7)+273)^4-(X368+273)^4)</f>
        <v>0</v>
      </c>
      <c r="AG368">
        <f>V368+AF368+AD368+AE368</f>
        <v>0</v>
      </c>
      <c r="AH368">
        <v>0</v>
      </c>
      <c r="AI368">
        <v>0</v>
      </c>
      <c r="AJ368">
        <f>IF(AH368*$H$13&gt;=AL368,1.0,(AL368/(AL368-AH368*$H$13)))</f>
        <v>0</v>
      </c>
      <c r="AK368">
        <f>(AJ368-1)*100</f>
        <v>0</v>
      </c>
      <c r="AL368">
        <f>MAX(0,($B$13+$C$13*DT368)/(1+$D$13*DT368)*DM368/(DO368+273)*$E$13)</f>
        <v>0</v>
      </c>
      <c r="AM368" t="s">
        <v>422</v>
      </c>
      <c r="AN368" t="s">
        <v>422</v>
      </c>
      <c r="AO368">
        <v>0</v>
      </c>
      <c r="AP368">
        <v>0</v>
      </c>
      <c r="AQ368">
        <f>1-AO368/AP368</f>
        <v>0</v>
      </c>
      <c r="AR368">
        <v>0</v>
      </c>
      <c r="AS368" t="s">
        <v>422</v>
      </c>
      <c r="AT368" t="s">
        <v>422</v>
      </c>
      <c r="AU368">
        <v>0</v>
      </c>
      <c r="AV368">
        <v>0</v>
      </c>
      <c r="AW368">
        <f>1-AU368/AV368</f>
        <v>0</v>
      </c>
      <c r="AX368">
        <v>0.5</v>
      </c>
      <c r="AY368">
        <f>CX368</f>
        <v>0</v>
      </c>
      <c r="AZ368">
        <f>M368</f>
        <v>0</v>
      </c>
      <c r="BA368">
        <f>AW368*AX368*AY368</f>
        <v>0</v>
      </c>
      <c r="BB368">
        <f>(AZ368-AR368)/AY368</f>
        <v>0</v>
      </c>
      <c r="BC368">
        <f>(AP368-AV368)/AV368</f>
        <v>0</v>
      </c>
      <c r="BD368">
        <f>AO368/(AQ368+AO368/AV368)</f>
        <v>0</v>
      </c>
      <c r="BE368" t="s">
        <v>422</v>
      </c>
      <c r="BF368">
        <v>0</v>
      </c>
      <c r="BG368">
        <f>IF(BF368&lt;&gt;0, BF368, BD368)</f>
        <v>0</v>
      </c>
      <c r="BH368">
        <f>1-BG368/AV368</f>
        <v>0</v>
      </c>
      <c r="BI368">
        <f>(AV368-AU368)/(AV368-BG368)</f>
        <v>0</v>
      </c>
      <c r="BJ368">
        <f>(AP368-AV368)/(AP368-BG368)</f>
        <v>0</v>
      </c>
      <c r="BK368">
        <f>(AV368-AU368)/(AV368-AO368)</f>
        <v>0</v>
      </c>
      <c r="BL368">
        <f>(AP368-AV368)/(AP368-AO368)</f>
        <v>0</v>
      </c>
      <c r="BM368">
        <f>(BI368*BG368/AU368)</f>
        <v>0</v>
      </c>
      <c r="BN368">
        <f>(1-BM368)</f>
        <v>0</v>
      </c>
      <c r="CW368">
        <f>$B$11*DU368+$C$11*DV368+$F$11*EG368*(1-EJ368)</f>
        <v>0</v>
      </c>
      <c r="CX368">
        <f>CW368*CY368</f>
        <v>0</v>
      </c>
      <c r="CY368">
        <f>($B$11*$D$9+$C$11*$D$9+$F$11*((ET368+EL368)/MAX(ET368+EL368+EU368, 0.1)*$I$9+EU368/MAX(ET368+EL368+EU368, 0.1)*$J$9))/($B$11+$C$11+$F$11)</f>
        <v>0</v>
      </c>
      <c r="CZ368">
        <f>($B$11*$K$9+$C$11*$K$9+$F$11*((ET368+EL368)/MAX(ET368+EL368+EU368, 0.1)*$P$9+EU368/MAX(ET368+EL368+EU368, 0.1)*$Q$9))/($B$11+$C$11+$F$11)</f>
        <v>0</v>
      </c>
      <c r="DA368">
        <v>1.1</v>
      </c>
      <c r="DB368">
        <v>0.5</v>
      </c>
      <c r="DC368" t="s">
        <v>423</v>
      </c>
      <c r="DD368">
        <v>2</v>
      </c>
      <c r="DE368">
        <v>1758591359</v>
      </c>
      <c r="DF368">
        <v>420.236666666667</v>
      </c>
      <c r="DG368">
        <v>419.897</v>
      </c>
      <c r="DH368">
        <v>24.1904666666667</v>
      </c>
      <c r="DI368">
        <v>24.0999</v>
      </c>
      <c r="DJ368">
        <v>418.072666666667</v>
      </c>
      <c r="DK368">
        <v>23.8206333333333</v>
      </c>
      <c r="DL368">
        <v>499.985</v>
      </c>
      <c r="DM368">
        <v>89.6458</v>
      </c>
      <c r="DN368">
        <v>0.0348177333333333</v>
      </c>
      <c r="DO368">
        <v>30.3644333333333</v>
      </c>
      <c r="DP368">
        <v>29.994</v>
      </c>
      <c r="DQ368">
        <v>999.9</v>
      </c>
      <c r="DR368">
        <v>0</v>
      </c>
      <c r="DS368">
        <v>0</v>
      </c>
      <c r="DT368">
        <v>9987.5</v>
      </c>
      <c r="DU368">
        <v>0</v>
      </c>
      <c r="DV368">
        <v>0.323169333333333</v>
      </c>
      <c r="DW368">
        <v>0.339986333333333</v>
      </c>
      <c r="DX368">
        <v>430.654666666667</v>
      </c>
      <c r="DY368">
        <v>430.266333333333</v>
      </c>
      <c r="DZ368">
        <v>0.0905615333333333</v>
      </c>
      <c r="EA368">
        <v>419.897</v>
      </c>
      <c r="EB368">
        <v>24.0999</v>
      </c>
      <c r="EC368">
        <v>2.16857333333333</v>
      </c>
      <c r="ED368">
        <v>2.16045333333333</v>
      </c>
      <c r="EE368">
        <v>18.7320333333333</v>
      </c>
      <c r="EF368">
        <v>18.6720666666667</v>
      </c>
      <c r="EG368">
        <v>0.00500059</v>
      </c>
      <c r="EH368">
        <v>0</v>
      </c>
      <c r="EI368">
        <v>0</v>
      </c>
      <c r="EJ368">
        <v>0</v>
      </c>
      <c r="EK368">
        <v>108.2</v>
      </c>
      <c r="EL368">
        <v>0.00500059</v>
      </c>
      <c r="EM368">
        <v>-15.1</v>
      </c>
      <c r="EN368">
        <v>-1.7</v>
      </c>
      <c r="EO368">
        <v>35.5</v>
      </c>
      <c r="EP368">
        <v>39.583</v>
      </c>
      <c r="EQ368">
        <v>37.208</v>
      </c>
      <c r="ER368">
        <v>39.7083333333333</v>
      </c>
      <c r="ES368">
        <v>38.208</v>
      </c>
      <c r="ET368">
        <v>0</v>
      </c>
      <c r="EU368">
        <v>0</v>
      </c>
      <c r="EV368">
        <v>0</v>
      </c>
      <c r="EW368">
        <v>1758591361.4</v>
      </c>
      <c r="EX368">
        <v>0</v>
      </c>
      <c r="EY368">
        <v>107.24</v>
      </c>
      <c r="EZ368">
        <v>3.71538489379859</v>
      </c>
      <c r="FA368">
        <v>-8.41538480240449</v>
      </c>
      <c r="FB368">
        <v>-11.604</v>
      </c>
      <c r="FC368">
        <v>15</v>
      </c>
      <c r="FD368">
        <v>0</v>
      </c>
      <c r="FE368" t="s">
        <v>424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0.365770523809524</v>
      </c>
      <c r="FR368">
        <v>-0.158207454545454</v>
      </c>
      <c r="FS368">
        <v>0.0499352618178864</v>
      </c>
      <c r="FT368">
        <v>1</v>
      </c>
      <c r="FU368">
        <v>107.170588235294</v>
      </c>
      <c r="FV368">
        <v>-2.72268901438913</v>
      </c>
      <c r="FW368">
        <v>5.31194710129162</v>
      </c>
      <c r="FX368">
        <v>-1</v>
      </c>
      <c r="FY368">
        <v>0.0867240619047619</v>
      </c>
      <c r="FZ368">
        <v>-0.060015864935065</v>
      </c>
      <c r="GA368">
        <v>0.0143567313889596</v>
      </c>
      <c r="GB368">
        <v>1</v>
      </c>
      <c r="GC368">
        <v>2</v>
      </c>
      <c r="GD368">
        <v>2</v>
      </c>
      <c r="GE368" t="s">
        <v>425</v>
      </c>
      <c r="GF368">
        <v>3.13294</v>
      </c>
      <c r="GG368">
        <v>2.71262</v>
      </c>
      <c r="GH368">
        <v>0.0885489</v>
      </c>
      <c r="GI368">
        <v>0.0889793</v>
      </c>
      <c r="GJ368">
        <v>0.102479</v>
      </c>
      <c r="GK368">
        <v>0.102912</v>
      </c>
      <c r="GL368">
        <v>34289.7</v>
      </c>
      <c r="GM368">
        <v>36689.8</v>
      </c>
      <c r="GN368">
        <v>34041.8</v>
      </c>
      <c r="GO368">
        <v>36468.2</v>
      </c>
      <c r="GP368">
        <v>43165.7</v>
      </c>
      <c r="GQ368">
        <v>46967.7</v>
      </c>
      <c r="GR368">
        <v>53122.4</v>
      </c>
      <c r="GS368">
        <v>58289.8</v>
      </c>
      <c r="GT368">
        <v>1.9454</v>
      </c>
      <c r="GU368">
        <v>1.6548</v>
      </c>
      <c r="GV368">
        <v>0.0777282</v>
      </c>
      <c r="GW368">
        <v>0</v>
      </c>
      <c r="GX368">
        <v>28.7321</v>
      </c>
      <c r="GY368">
        <v>999.9</v>
      </c>
      <c r="GZ368">
        <v>60.322</v>
      </c>
      <c r="HA368">
        <v>30.605</v>
      </c>
      <c r="HB368">
        <v>29.6794</v>
      </c>
      <c r="HC368">
        <v>54.185</v>
      </c>
      <c r="HD368">
        <v>45.7171</v>
      </c>
      <c r="HE368">
        <v>1</v>
      </c>
      <c r="HF368">
        <v>0.124505</v>
      </c>
      <c r="HG368">
        <v>-1.51592</v>
      </c>
      <c r="HH368">
        <v>20.1283</v>
      </c>
      <c r="HI368">
        <v>5.19812</v>
      </c>
      <c r="HJ368">
        <v>12.004</v>
      </c>
      <c r="HK368">
        <v>4.9754</v>
      </c>
      <c r="HL368">
        <v>3.294</v>
      </c>
      <c r="HM368">
        <v>9999</v>
      </c>
      <c r="HN368">
        <v>999.9</v>
      </c>
      <c r="HO368">
        <v>9999</v>
      </c>
      <c r="HP368">
        <v>9999</v>
      </c>
      <c r="HQ368">
        <v>1.86325</v>
      </c>
      <c r="HR368">
        <v>1.86813</v>
      </c>
      <c r="HS368">
        <v>1.86786</v>
      </c>
      <c r="HT368">
        <v>1.86905</v>
      </c>
      <c r="HU368">
        <v>1.86984</v>
      </c>
      <c r="HV368">
        <v>1.86591</v>
      </c>
      <c r="HW368">
        <v>1.86697</v>
      </c>
      <c r="HX368">
        <v>1.86842</v>
      </c>
      <c r="HY368">
        <v>5</v>
      </c>
      <c r="HZ368">
        <v>0</v>
      </c>
      <c r="IA368">
        <v>0</v>
      </c>
      <c r="IB368">
        <v>0</v>
      </c>
      <c r="IC368" t="s">
        <v>426</v>
      </c>
      <c r="ID368" t="s">
        <v>427</v>
      </c>
      <c r="IE368" t="s">
        <v>428</v>
      </c>
      <c r="IF368" t="s">
        <v>428</v>
      </c>
      <c r="IG368" t="s">
        <v>428</v>
      </c>
      <c r="IH368" t="s">
        <v>428</v>
      </c>
      <c r="II368">
        <v>0</v>
      </c>
      <c r="IJ368">
        <v>100</v>
      </c>
      <c r="IK368">
        <v>100</v>
      </c>
      <c r="IL368">
        <v>2.164</v>
      </c>
      <c r="IM368">
        <v>0.3696</v>
      </c>
      <c r="IN368">
        <v>0.725814700763697</v>
      </c>
      <c r="IO368">
        <v>0.00362048344270013</v>
      </c>
      <c r="IP368">
        <v>-5.06934738496834e-07</v>
      </c>
      <c r="IQ368">
        <v>1.8318064437723e-10</v>
      </c>
      <c r="IR368">
        <v>-0.101343419155985</v>
      </c>
      <c r="IS368">
        <v>-0.0180113055313949</v>
      </c>
      <c r="IT368">
        <v>0.00213158163258544</v>
      </c>
      <c r="IU368">
        <v>-2.28843148016446e-05</v>
      </c>
      <c r="IV368">
        <v>5</v>
      </c>
      <c r="IW368">
        <v>2442</v>
      </c>
      <c r="IX368">
        <v>1</v>
      </c>
      <c r="IY368">
        <v>27</v>
      </c>
      <c r="IZ368">
        <v>29309856</v>
      </c>
      <c r="JA368">
        <v>29309856</v>
      </c>
      <c r="JB368">
        <v>0.947266</v>
      </c>
      <c r="JC368">
        <v>2.62207</v>
      </c>
      <c r="JD368">
        <v>1.54785</v>
      </c>
      <c r="JE368">
        <v>2.31689</v>
      </c>
      <c r="JF368">
        <v>1.64673</v>
      </c>
      <c r="JG368">
        <v>2.34497</v>
      </c>
      <c r="JH368">
        <v>34.0771</v>
      </c>
      <c r="JI368">
        <v>24.2188</v>
      </c>
      <c r="JJ368">
        <v>18</v>
      </c>
      <c r="JK368">
        <v>505.272</v>
      </c>
      <c r="JL368">
        <v>334.261</v>
      </c>
      <c r="JM368">
        <v>31.2413</v>
      </c>
      <c r="JN368">
        <v>28.9657</v>
      </c>
      <c r="JO368">
        <v>30</v>
      </c>
      <c r="JP368">
        <v>28.946</v>
      </c>
      <c r="JQ368">
        <v>28.9023</v>
      </c>
      <c r="JR368">
        <v>19.0018</v>
      </c>
      <c r="JS368">
        <v>23.9624</v>
      </c>
      <c r="JT368">
        <v>84.9564</v>
      </c>
      <c r="JU368">
        <v>31.2412</v>
      </c>
      <c r="JV368">
        <v>419.9</v>
      </c>
      <c r="JW368">
        <v>24.1705</v>
      </c>
      <c r="JX368">
        <v>96.553</v>
      </c>
      <c r="JY368">
        <v>94.4388</v>
      </c>
    </row>
    <row r="369" spans="1:285">
      <c r="A369">
        <v>353</v>
      </c>
      <c r="B369">
        <v>1758591364</v>
      </c>
      <c r="C369">
        <v>7823.90000009537</v>
      </c>
      <c r="D369" t="s">
        <v>1139</v>
      </c>
      <c r="E369" t="s">
        <v>1140</v>
      </c>
      <c r="F369">
        <v>5</v>
      </c>
      <c r="G369" t="s">
        <v>419</v>
      </c>
      <c r="H369" t="s">
        <v>1036</v>
      </c>
      <c r="I369" t="s">
        <v>421</v>
      </c>
      <c r="J369">
        <v>1758591361</v>
      </c>
      <c r="K369">
        <f>(L369)/1000</f>
        <v>0</v>
      </c>
      <c r="L369">
        <f>1000*DL369*AJ369*(DH369-DI369)/(100*DA369*(1000-AJ369*DH369))</f>
        <v>0</v>
      </c>
      <c r="M369">
        <f>DL369*AJ369*(DG369-DF369*(1000-AJ369*DI369)/(1000-AJ369*DH369))/(100*DA369)</f>
        <v>0</v>
      </c>
      <c r="N369">
        <f>DF369 - IF(AJ369&gt;1, M369*DA369*100.0/(AL369), 0)</f>
        <v>0</v>
      </c>
      <c r="O369">
        <f>((U369-K369/2)*N369-M369)/(U369+K369/2)</f>
        <v>0</v>
      </c>
      <c r="P369">
        <f>O369*(DM369+DN369)/1000.0</f>
        <v>0</v>
      </c>
      <c r="Q369">
        <f>(DF369 - IF(AJ369&gt;1, M369*DA369*100.0/(AL369), 0))*(DM369+DN369)/1000.0</f>
        <v>0</v>
      </c>
      <c r="R369">
        <f>2.0/((1/T369-1/S369)+SIGN(T369)*SQRT((1/T369-1/S369)*(1/T369-1/S369) + 4*DB369/((DB369+1)*(DB369+1))*(2*1/T369*1/S369-1/S369*1/S369)))</f>
        <v>0</v>
      </c>
      <c r="S369">
        <f>IF(LEFT(DC369,1)&lt;&gt;"0",IF(LEFT(DC369,1)="1",3.0,DD369),$D$5+$E$5*(DT369*DM369/($K$5*1000))+$F$5*(DT369*DM369/($K$5*1000))*MAX(MIN(DA369,$J$5),$I$5)*MAX(MIN(DA369,$J$5),$I$5)+$G$5*MAX(MIN(DA369,$J$5),$I$5)*(DT369*DM369/($K$5*1000))+$H$5*(DT369*DM369/($K$5*1000))*(DT369*DM369/($K$5*1000)))</f>
        <v>0</v>
      </c>
      <c r="T369">
        <f>K369*(1000-(1000*0.61365*exp(17.502*X369/(240.97+X369))/(DM369+DN369)+DH369)/2)/(1000*0.61365*exp(17.502*X369/(240.97+X369))/(DM369+DN369)-DH369)</f>
        <v>0</v>
      </c>
      <c r="U369">
        <f>1/((DB369+1)/(R369/1.6)+1/(S369/1.37)) + DB369/((DB369+1)/(R369/1.6) + DB369/(S369/1.37))</f>
        <v>0</v>
      </c>
      <c r="V369">
        <f>(CW369*CZ369)</f>
        <v>0</v>
      </c>
      <c r="W369">
        <f>(DO369+(V369+2*0.95*5.67E-8*(((DO369+$B$7)+273)^4-(DO369+273)^4)-44100*K369)/(1.84*29.3*S369+8*0.95*5.67E-8*(DO369+273)^3))</f>
        <v>0</v>
      </c>
      <c r="X369">
        <f>($C$7*DP369+$D$7*DQ369+$E$7*W369)</f>
        <v>0</v>
      </c>
      <c r="Y369">
        <f>0.61365*exp(17.502*X369/(240.97+X369))</f>
        <v>0</v>
      </c>
      <c r="Z369">
        <f>(AA369/AB369*100)</f>
        <v>0</v>
      </c>
      <c r="AA369">
        <f>DH369*(DM369+DN369)/1000</f>
        <v>0</v>
      </c>
      <c r="AB369">
        <f>0.61365*exp(17.502*DO369/(240.97+DO369))</f>
        <v>0</v>
      </c>
      <c r="AC369">
        <f>(Y369-DH369*(DM369+DN369)/1000)</f>
        <v>0</v>
      </c>
      <c r="AD369">
        <f>(-K369*44100)</f>
        <v>0</v>
      </c>
      <c r="AE369">
        <f>2*29.3*S369*0.92*(DO369-X369)</f>
        <v>0</v>
      </c>
      <c r="AF369">
        <f>2*0.95*5.67E-8*(((DO369+$B$7)+273)^4-(X369+273)^4)</f>
        <v>0</v>
      </c>
      <c r="AG369">
        <f>V369+AF369+AD369+AE369</f>
        <v>0</v>
      </c>
      <c r="AH369">
        <v>0</v>
      </c>
      <c r="AI369">
        <v>0</v>
      </c>
      <c r="AJ369">
        <f>IF(AH369*$H$13&gt;=AL369,1.0,(AL369/(AL369-AH369*$H$13)))</f>
        <v>0</v>
      </c>
      <c r="AK369">
        <f>(AJ369-1)*100</f>
        <v>0</v>
      </c>
      <c r="AL369">
        <f>MAX(0,($B$13+$C$13*DT369)/(1+$D$13*DT369)*DM369/(DO369+273)*$E$13)</f>
        <v>0</v>
      </c>
      <c r="AM369" t="s">
        <v>422</v>
      </c>
      <c r="AN369" t="s">
        <v>422</v>
      </c>
      <c r="AO369">
        <v>0</v>
      </c>
      <c r="AP369">
        <v>0</v>
      </c>
      <c r="AQ369">
        <f>1-AO369/AP369</f>
        <v>0</v>
      </c>
      <c r="AR369">
        <v>0</v>
      </c>
      <c r="AS369" t="s">
        <v>422</v>
      </c>
      <c r="AT369" t="s">
        <v>422</v>
      </c>
      <c r="AU369">
        <v>0</v>
      </c>
      <c r="AV369">
        <v>0</v>
      </c>
      <c r="AW369">
        <f>1-AU369/AV369</f>
        <v>0</v>
      </c>
      <c r="AX369">
        <v>0.5</v>
      </c>
      <c r="AY369">
        <f>CX369</f>
        <v>0</v>
      </c>
      <c r="AZ369">
        <f>M369</f>
        <v>0</v>
      </c>
      <c r="BA369">
        <f>AW369*AX369*AY369</f>
        <v>0</v>
      </c>
      <c r="BB369">
        <f>(AZ369-AR369)/AY369</f>
        <v>0</v>
      </c>
      <c r="BC369">
        <f>(AP369-AV369)/AV369</f>
        <v>0</v>
      </c>
      <c r="BD369">
        <f>AO369/(AQ369+AO369/AV369)</f>
        <v>0</v>
      </c>
      <c r="BE369" t="s">
        <v>422</v>
      </c>
      <c r="BF369">
        <v>0</v>
      </c>
      <c r="BG369">
        <f>IF(BF369&lt;&gt;0, BF369, BD369)</f>
        <v>0</v>
      </c>
      <c r="BH369">
        <f>1-BG369/AV369</f>
        <v>0</v>
      </c>
      <c r="BI369">
        <f>(AV369-AU369)/(AV369-BG369)</f>
        <v>0</v>
      </c>
      <c r="BJ369">
        <f>(AP369-AV369)/(AP369-BG369)</f>
        <v>0</v>
      </c>
      <c r="BK369">
        <f>(AV369-AU369)/(AV369-AO369)</f>
        <v>0</v>
      </c>
      <c r="BL369">
        <f>(AP369-AV369)/(AP369-AO369)</f>
        <v>0</v>
      </c>
      <c r="BM369">
        <f>(BI369*BG369/AU369)</f>
        <v>0</v>
      </c>
      <c r="BN369">
        <f>(1-BM369)</f>
        <v>0</v>
      </c>
      <c r="CW369">
        <f>$B$11*DU369+$C$11*DV369+$F$11*EG369*(1-EJ369)</f>
        <v>0</v>
      </c>
      <c r="CX369">
        <f>CW369*CY369</f>
        <v>0</v>
      </c>
      <c r="CY369">
        <f>($B$11*$D$9+$C$11*$D$9+$F$11*((ET369+EL369)/MAX(ET369+EL369+EU369, 0.1)*$I$9+EU369/MAX(ET369+EL369+EU369, 0.1)*$J$9))/($B$11+$C$11+$F$11)</f>
        <v>0</v>
      </c>
      <c r="CZ369">
        <f>($B$11*$K$9+$C$11*$K$9+$F$11*((ET369+EL369)/MAX(ET369+EL369+EU369, 0.1)*$P$9+EU369/MAX(ET369+EL369+EU369, 0.1)*$Q$9))/($B$11+$C$11+$F$11)</f>
        <v>0</v>
      </c>
      <c r="DA369">
        <v>1.1</v>
      </c>
      <c r="DB369">
        <v>0.5</v>
      </c>
      <c r="DC369" t="s">
        <v>423</v>
      </c>
      <c r="DD369">
        <v>2</v>
      </c>
      <c r="DE369">
        <v>1758591361</v>
      </c>
      <c r="DF369">
        <v>420.243333333333</v>
      </c>
      <c r="DG369">
        <v>419.882</v>
      </c>
      <c r="DH369">
        <v>24.188</v>
      </c>
      <c r="DI369">
        <v>24.0975666666667</v>
      </c>
      <c r="DJ369">
        <v>418.079333333333</v>
      </c>
      <c r="DK369">
        <v>23.8182666666667</v>
      </c>
      <c r="DL369">
        <v>499.964</v>
      </c>
      <c r="DM369">
        <v>89.6467</v>
      </c>
      <c r="DN369">
        <v>0.0347880333333333</v>
      </c>
      <c r="DO369">
        <v>30.366</v>
      </c>
      <c r="DP369">
        <v>29.9966666666667</v>
      </c>
      <c r="DQ369">
        <v>999.9</v>
      </c>
      <c r="DR369">
        <v>0</v>
      </c>
      <c r="DS369">
        <v>0</v>
      </c>
      <c r="DT369">
        <v>9990</v>
      </c>
      <c r="DU369">
        <v>0</v>
      </c>
      <c r="DV369">
        <v>0.321790333333333</v>
      </c>
      <c r="DW369">
        <v>0.36143</v>
      </c>
      <c r="DX369">
        <v>430.660333333333</v>
      </c>
      <c r="DY369">
        <v>430.25</v>
      </c>
      <c r="DZ369">
        <v>0.0904242</v>
      </c>
      <c r="EA369">
        <v>419.882</v>
      </c>
      <c r="EB369">
        <v>24.0975666666667</v>
      </c>
      <c r="EC369">
        <v>2.16837666666667</v>
      </c>
      <c r="ED369">
        <v>2.16026666666667</v>
      </c>
      <c r="EE369">
        <v>18.7305333333333</v>
      </c>
      <c r="EF369">
        <v>18.6707</v>
      </c>
      <c r="EG369">
        <v>0.00500059</v>
      </c>
      <c r="EH369">
        <v>0</v>
      </c>
      <c r="EI369">
        <v>0</v>
      </c>
      <c r="EJ369">
        <v>0</v>
      </c>
      <c r="EK369">
        <v>106.666666666667</v>
      </c>
      <c r="EL369">
        <v>0.00500059</v>
      </c>
      <c r="EM369">
        <v>-14.6666666666667</v>
      </c>
      <c r="EN369">
        <v>-1.43333333333333</v>
      </c>
      <c r="EO369">
        <v>35.5206666666667</v>
      </c>
      <c r="EP369">
        <v>39.604</v>
      </c>
      <c r="EQ369">
        <v>37.229</v>
      </c>
      <c r="ER369">
        <v>39.7706666666667</v>
      </c>
      <c r="ES369">
        <v>38.229</v>
      </c>
      <c r="ET369">
        <v>0</v>
      </c>
      <c r="EU369">
        <v>0</v>
      </c>
      <c r="EV369">
        <v>0</v>
      </c>
      <c r="EW369">
        <v>1758591363.2</v>
      </c>
      <c r="EX369">
        <v>0</v>
      </c>
      <c r="EY369">
        <v>108.353846153846</v>
      </c>
      <c r="EZ369">
        <v>3.93846182989333</v>
      </c>
      <c r="FA369">
        <v>5.05982890681664</v>
      </c>
      <c r="FB369">
        <v>-12.1769230769231</v>
      </c>
      <c r="FC369">
        <v>15</v>
      </c>
      <c r="FD369">
        <v>0</v>
      </c>
      <c r="FE369" t="s">
        <v>424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0.368784571428571</v>
      </c>
      <c r="FR369">
        <v>-0.162178285714286</v>
      </c>
      <c r="FS369">
        <v>0.0499051603845414</v>
      </c>
      <c r="FT369">
        <v>1</v>
      </c>
      <c r="FU369">
        <v>107.132352941176</v>
      </c>
      <c r="FV369">
        <v>2.29946534601568</v>
      </c>
      <c r="FW369">
        <v>5.49442073102799</v>
      </c>
      <c r="FX369">
        <v>-1</v>
      </c>
      <c r="FY369">
        <v>0.0852786333333333</v>
      </c>
      <c r="FZ369">
        <v>-0.0212366649350649</v>
      </c>
      <c r="GA369">
        <v>0.0131094014590886</v>
      </c>
      <c r="GB369">
        <v>1</v>
      </c>
      <c r="GC369">
        <v>2</v>
      </c>
      <c r="GD369">
        <v>2</v>
      </c>
      <c r="GE369" t="s">
        <v>425</v>
      </c>
      <c r="GF369">
        <v>3.133</v>
      </c>
      <c r="GG369">
        <v>2.71267</v>
      </c>
      <c r="GH369">
        <v>0.0885512</v>
      </c>
      <c r="GI369">
        <v>0.0889886</v>
      </c>
      <c r="GJ369">
        <v>0.102474</v>
      </c>
      <c r="GK369">
        <v>0.102912</v>
      </c>
      <c r="GL369">
        <v>34289.8</v>
      </c>
      <c r="GM369">
        <v>36689.5</v>
      </c>
      <c r="GN369">
        <v>34041.9</v>
      </c>
      <c r="GO369">
        <v>36468.3</v>
      </c>
      <c r="GP369">
        <v>43166.1</v>
      </c>
      <c r="GQ369">
        <v>46967.8</v>
      </c>
      <c r="GR369">
        <v>53122.6</v>
      </c>
      <c r="GS369">
        <v>58290</v>
      </c>
      <c r="GT369">
        <v>1.94552</v>
      </c>
      <c r="GU369">
        <v>1.65482</v>
      </c>
      <c r="GV369">
        <v>0.0772625</v>
      </c>
      <c r="GW369">
        <v>0</v>
      </c>
      <c r="GX369">
        <v>28.7321</v>
      </c>
      <c r="GY369">
        <v>999.9</v>
      </c>
      <c r="GZ369">
        <v>60.322</v>
      </c>
      <c r="HA369">
        <v>30.605</v>
      </c>
      <c r="HB369">
        <v>29.6795</v>
      </c>
      <c r="HC369">
        <v>54.405</v>
      </c>
      <c r="HD369">
        <v>45.5248</v>
      </c>
      <c r="HE369">
        <v>1</v>
      </c>
      <c r="HF369">
        <v>0.12453</v>
      </c>
      <c r="HG369">
        <v>-1.51362</v>
      </c>
      <c r="HH369">
        <v>20.1283</v>
      </c>
      <c r="HI369">
        <v>5.19827</v>
      </c>
      <c r="HJ369">
        <v>12.0044</v>
      </c>
      <c r="HK369">
        <v>4.9754</v>
      </c>
      <c r="HL369">
        <v>3.294</v>
      </c>
      <c r="HM369">
        <v>9999</v>
      </c>
      <c r="HN369">
        <v>999.9</v>
      </c>
      <c r="HO369">
        <v>9999</v>
      </c>
      <c r="HP369">
        <v>9999</v>
      </c>
      <c r="HQ369">
        <v>1.86325</v>
      </c>
      <c r="HR369">
        <v>1.86813</v>
      </c>
      <c r="HS369">
        <v>1.86786</v>
      </c>
      <c r="HT369">
        <v>1.86905</v>
      </c>
      <c r="HU369">
        <v>1.86984</v>
      </c>
      <c r="HV369">
        <v>1.86592</v>
      </c>
      <c r="HW369">
        <v>1.86696</v>
      </c>
      <c r="HX369">
        <v>1.86842</v>
      </c>
      <c r="HY369">
        <v>5</v>
      </c>
      <c r="HZ369">
        <v>0</v>
      </c>
      <c r="IA369">
        <v>0</v>
      </c>
      <c r="IB369">
        <v>0</v>
      </c>
      <c r="IC369" t="s">
        <v>426</v>
      </c>
      <c r="ID369" t="s">
        <v>427</v>
      </c>
      <c r="IE369" t="s">
        <v>428</v>
      </c>
      <c r="IF369" t="s">
        <v>428</v>
      </c>
      <c r="IG369" t="s">
        <v>428</v>
      </c>
      <c r="IH369" t="s">
        <v>428</v>
      </c>
      <c r="II369">
        <v>0</v>
      </c>
      <c r="IJ369">
        <v>100</v>
      </c>
      <c r="IK369">
        <v>100</v>
      </c>
      <c r="IL369">
        <v>2.165</v>
      </c>
      <c r="IM369">
        <v>0.3695</v>
      </c>
      <c r="IN369">
        <v>0.725814700763697</v>
      </c>
      <c r="IO369">
        <v>0.00362048344270013</v>
      </c>
      <c r="IP369">
        <v>-5.06934738496834e-07</v>
      </c>
      <c r="IQ369">
        <v>1.8318064437723e-10</v>
      </c>
      <c r="IR369">
        <v>-0.101343419155985</v>
      </c>
      <c r="IS369">
        <v>-0.0180113055313949</v>
      </c>
      <c r="IT369">
        <v>0.00213158163258544</v>
      </c>
      <c r="IU369">
        <v>-2.28843148016446e-05</v>
      </c>
      <c r="IV369">
        <v>5</v>
      </c>
      <c r="IW369">
        <v>2442</v>
      </c>
      <c r="IX369">
        <v>1</v>
      </c>
      <c r="IY369">
        <v>27</v>
      </c>
      <c r="IZ369">
        <v>29309856.1</v>
      </c>
      <c r="JA369">
        <v>29309856.1</v>
      </c>
      <c r="JB369">
        <v>0.948486</v>
      </c>
      <c r="JC369">
        <v>2.62207</v>
      </c>
      <c r="JD369">
        <v>1.54785</v>
      </c>
      <c r="JE369">
        <v>2.31689</v>
      </c>
      <c r="JF369">
        <v>1.64551</v>
      </c>
      <c r="JG369">
        <v>2.36694</v>
      </c>
      <c r="JH369">
        <v>34.0771</v>
      </c>
      <c r="JI369">
        <v>24.2276</v>
      </c>
      <c r="JJ369">
        <v>18</v>
      </c>
      <c r="JK369">
        <v>505.355</v>
      </c>
      <c r="JL369">
        <v>334.273</v>
      </c>
      <c r="JM369">
        <v>31.2426</v>
      </c>
      <c r="JN369">
        <v>28.9645</v>
      </c>
      <c r="JO369">
        <v>30</v>
      </c>
      <c r="JP369">
        <v>28.946</v>
      </c>
      <c r="JQ369">
        <v>28.9023</v>
      </c>
      <c r="JR369">
        <v>18.9997</v>
      </c>
      <c r="JS369">
        <v>23.9624</v>
      </c>
      <c r="JT369">
        <v>84.9564</v>
      </c>
      <c r="JU369">
        <v>31.2412</v>
      </c>
      <c r="JV369">
        <v>419.9</v>
      </c>
      <c r="JW369">
        <v>24.1727</v>
      </c>
      <c r="JX369">
        <v>96.5534</v>
      </c>
      <c r="JY369">
        <v>94.4391</v>
      </c>
    </row>
    <row r="370" spans="1:285">
      <c r="A370">
        <v>354</v>
      </c>
      <c r="B370">
        <v>1758591366</v>
      </c>
      <c r="C370">
        <v>7825.90000009537</v>
      </c>
      <c r="D370" t="s">
        <v>1141</v>
      </c>
      <c r="E370" t="s">
        <v>1142</v>
      </c>
      <c r="F370">
        <v>5</v>
      </c>
      <c r="G370" t="s">
        <v>419</v>
      </c>
      <c r="H370" t="s">
        <v>1036</v>
      </c>
      <c r="I370" t="s">
        <v>421</v>
      </c>
      <c r="J370">
        <v>1758591363</v>
      </c>
      <c r="K370">
        <f>(L370)/1000</f>
        <v>0</v>
      </c>
      <c r="L370">
        <f>1000*DL370*AJ370*(DH370-DI370)/(100*DA370*(1000-AJ370*DH370))</f>
        <v>0</v>
      </c>
      <c r="M370">
        <f>DL370*AJ370*(DG370-DF370*(1000-AJ370*DI370)/(1000-AJ370*DH370))/(100*DA370)</f>
        <v>0</v>
      </c>
      <c r="N370">
        <f>DF370 - IF(AJ370&gt;1, M370*DA370*100.0/(AL370), 0)</f>
        <v>0</v>
      </c>
      <c r="O370">
        <f>((U370-K370/2)*N370-M370)/(U370+K370/2)</f>
        <v>0</v>
      </c>
      <c r="P370">
        <f>O370*(DM370+DN370)/1000.0</f>
        <v>0</v>
      </c>
      <c r="Q370">
        <f>(DF370 - IF(AJ370&gt;1, M370*DA370*100.0/(AL370), 0))*(DM370+DN370)/1000.0</f>
        <v>0</v>
      </c>
      <c r="R370">
        <f>2.0/((1/T370-1/S370)+SIGN(T370)*SQRT((1/T370-1/S370)*(1/T370-1/S370) + 4*DB370/((DB370+1)*(DB370+1))*(2*1/T370*1/S370-1/S370*1/S370)))</f>
        <v>0</v>
      </c>
      <c r="S370">
        <f>IF(LEFT(DC370,1)&lt;&gt;"0",IF(LEFT(DC370,1)="1",3.0,DD370),$D$5+$E$5*(DT370*DM370/($K$5*1000))+$F$5*(DT370*DM370/($K$5*1000))*MAX(MIN(DA370,$J$5),$I$5)*MAX(MIN(DA370,$J$5),$I$5)+$G$5*MAX(MIN(DA370,$J$5),$I$5)*(DT370*DM370/($K$5*1000))+$H$5*(DT370*DM370/($K$5*1000))*(DT370*DM370/($K$5*1000)))</f>
        <v>0</v>
      </c>
      <c r="T370">
        <f>K370*(1000-(1000*0.61365*exp(17.502*X370/(240.97+X370))/(DM370+DN370)+DH370)/2)/(1000*0.61365*exp(17.502*X370/(240.97+X370))/(DM370+DN370)-DH370)</f>
        <v>0</v>
      </c>
      <c r="U370">
        <f>1/((DB370+1)/(R370/1.6)+1/(S370/1.37)) + DB370/((DB370+1)/(R370/1.6) + DB370/(S370/1.37))</f>
        <v>0</v>
      </c>
      <c r="V370">
        <f>(CW370*CZ370)</f>
        <v>0</v>
      </c>
      <c r="W370">
        <f>(DO370+(V370+2*0.95*5.67E-8*(((DO370+$B$7)+273)^4-(DO370+273)^4)-44100*K370)/(1.84*29.3*S370+8*0.95*5.67E-8*(DO370+273)^3))</f>
        <v>0</v>
      </c>
      <c r="X370">
        <f>($C$7*DP370+$D$7*DQ370+$E$7*W370)</f>
        <v>0</v>
      </c>
      <c r="Y370">
        <f>0.61365*exp(17.502*X370/(240.97+X370))</f>
        <v>0</v>
      </c>
      <c r="Z370">
        <f>(AA370/AB370*100)</f>
        <v>0</v>
      </c>
      <c r="AA370">
        <f>DH370*(DM370+DN370)/1000</f>
        <v>0</v>
      </c>
      <c r="AB370">
        <f>0.61365*exp(17.502*DO370/(240.97+DO370))</f>
        <v>0</v>
      </c>
      <c r="AC370">
        <f>(Y370-DH370*(DM370+DN370)/1000)</f>
        <v>0</v>
      </c>
      <c r="AD370">
        <f>(-K370*44100)</f>
        <v>0</v>
      </c>
      <c r="AE370">
        <f>2*29.3*S370*0.92*(DO370-X370)</f>
        <v>0</v>
      </c>
      <c r="AF370">
        <f>2*0.95*5.67E-8*(((DO370+$B$7)+273)^4-(X370+273)^4)</f>
        <v>0</v>
      </c>
      <c r="AG370">
        <f>V370+AF370+AD370+AE370</f>
        <v>0</v>
      </c>
      <c r="AH370">
        <v>0</v>
      </c>
      <c r="AI370">
        <v>0</v>
      </c>
      <c r="AJ370">
        <f>IF(AH370*$H$13&gt;=AL370,1.0,(AL370/(AL370-AH370*$H$13)))</f>
        <v>0</v>
      </c>
      <c r="AK370">
        <f>(AJ370-1)*100</f>
        <v>0</v>
      </c>
      <c r="AL370">
        <f>MAX(0,($B$13+$C$13*DT370)/(1+$D$13*DT370)*DM370/(DO370+273)*$E$13)</f>
        <v>0</v>
      </c>
      <c r="AM370" t="s">
        <v>422</v>
      </c>
      <c r="AN370" t="s">
        <v>422</v>
      </c>
      <c r="AO370">
        <v>0</v>
      </c>
      <c r="AP370">
        <v>0</v>
      </c>
      <c r="AQ370">
        <f>1-AO370/AP370</f>
        <v>0</v>
      </c>
      <c r="AR370">
        <v>0</v>
      </c>
      <c r="AS370" t="s">
        <v>422</v>
      </c>
      <c r="AT370" t="s">
        <v>422</v>
      </c>
      <c r="AU370">
        <v>0</v>
      </c>
      <c r="AV370">
        <v>0</v>
      </c>
      <c r="AW370">
        <f>1-AU370/AV370</f>
        <v>0</v>
      </c>
      <c r="AX370">
        <v>0.5</v>
      </c>
      <c r="AY370">
        <f>CX370</f>
        <v>0</v>
      </c>
      <c r="AZ370">
        <f>M370</f>
        <v>0</v>
      </c>
      <c r="BA370">
        <f>AW370*AX370*AY370</f>
        <v>0</v>
      </c>
      <c r="BB370">
        <f>(AZ370-AR370)/AY370</f>
        <v>0</v>
      </c>
      <c r="BC370">
        <f>(AP370-AV370)/AV370</f>
        <v>0</v>
      </c>
      <c r="BD370">
        <f>AO370/(AQ370+AO370/AV370)</f>
        <v>0</v>
      </c>
      <c r="BE370" t="s">
        <v>422</v>
      </c>
      <c r="BF370">
        <v>0</v>
      </c>
      <c r="BG370">
        <f>IF(BF370&lt;&gt;0, BF370, BD370)</f>
        <v>0</v>
      </c>
      <c r="BH370">
        <f>1-BG370/AV370</f>
        <v>0</v>
      </c>
      <c r="BI370">
        <f>(AV370-AU370)/(AV370-BG370)</f>
        <v>0</v>
      </c>
      <c r="BJ370">
        <f>(AP370-AV370)/(AP370-BG370)</f>
        <v>0</v>
      </c>
      <c r="BK370">
        <f>(AV370-AU370)/(AV370-AO370)</f>
        <v>0</v>
      </c>
      <c r="BL370">
        <f>(AP370-AV370)/(AP370-AO370)</f>
        <v>0</v>
      </c>
      <c r="BM370">
        <f>(BI370*BG370/AU370)</f>
        <v>0</v>
      </c>
      <c r="BN370">
        <f>(1-BM370)</f>
        <v>0</v>
      </c>
      <c r="CW370">
        <f>$B$11*DU370+$C$11*DV370+$F$11*EG370*(1-EJ370)</f>
        <v>0</v>
      </c>
      <c r="CX370">
        <f>CW370*CY370</f>
        <v>0</v>
      </c>
      <c r="CY370">
        <f>($B$11*$D$9+$C$11*$D$9+$F$11*((ET370+EL370)/MAX(ET370+EL370+EU370, 0.1)*$I$9+EU370/MAX(ET370+EL370+EU370, 0.1)*$J$9))/($B$11+$C$11+$F$11)</f>
        <v>0</v>
      </c>
      <c r="CZ370">
        <f>($B$11*$K$9+$C$11*$K$9+$F$11*((ET370+EL370)/MAX(ET370+EL370+EU370, 0.1)*$P$9+EU370/MAX(ET370+EL370+EU370, 0.1)*$Q$9))/($B$11+$C$11+$F$11)</f>
        <v>0</v>
      </c>
      <c r="DA370">
        <v>1.1</v>
      </c>
      <c r="DB370">
        <v>0.5</v>
      </c>
      <c r="DC370" t="s">
        <v>423</v>
      </c>
      <c r="DD370">
        <v>2</v>
      </c>
      <c r="DE370">
        <v>1758591363</v>
      </c>
      <c r="DF370">
        <v>420.252666666667</v>
      </c>
      <c r="DG370">
        <v>419.881</v>
      </c>
      <c r="DH370">
        <v>24.1857</v>
      </c>
      <c r="DI370">
        <v>24.0963333333333</v>
      </c>
      <c r="DJ370">
        <v>418.088333333333</v>
      </c>
      <c r="DK370">
        <v>23.8160666666667</v>
      </c>
      <c r="DL370">
        <v>499.996333333333</v>
      </c>
      <c r="DM370">
        <v>89.6470333333333</v>
      </c>
      <c r="DN370">
        <v>0.0346375333333333</v>
      </c>
      <c r="DO370">
        <v>30.3667666666667</v>
      </c>
      <c r="DP370">
        <v>29.9948666666667</v>
      </c>
      <c r="DQ370">
        <v>999.9</v>
      </c>
      <c r="DR370">
        <v>0</v>
      </c>
      <c r="DS370">
        <v>0</v>
      </c>
      <c r="DT370">
        <v>9998.74</v>
      </c>
      <c r="DU370">
        <v>0</v>
      </c>
      <c r="DV370">
        <v>0.309838</v>
      </c>
      <c r="DW370">
        <v>0.371531333333333</v>
      </c>
      <c r="DX370">
        <v>430.668666666667</v>
      </c>
      <c r="DY370">
        <v>430.248666666667</v>
      </c>
      <c r="DZ370">
        <v>0.0893402</v>
      </c>
      <c r="EA370">
        <v>419.881</v>
      </c>
      <c r="EB370">
        <v>24.0963333333333</v>
      </c>
      <c r="EC370">
        <v>2.16817666666667</v>
      </c>
      <c r="ED370">
        <v>2.16016333333333</v>
      </c>
      <c r="EE370">
        <v>18.7290666666667</v>
      </c>
      <c r="EF370">
        <v>18.6699333333333</v>
      </c>
      <c r="EG370">
        <v>0.00500059</v>
      </c>
      <c r="EH370">
        <v>0</v>
      </c>
      <c r="EI370">
        <v>0</v>
      </c>
      <c r="EJ370">
        <v>0</v>
      </c>
      <c r="EK370">
        <v>109.1</v>
      </c>
      <c r="EL370">
        <v>0.00500059</v>
      </c>
      <c r="EM370">
        <v>-16.2666666666667</v>
      </c>
      <c r="EN370">
        <v>-1.16666666666667</v>
      </c>
      <c r="EO370">
        <v>35.5413333333333</v>
      </c>
      <c r="EP370">
        <v>39.6456666666667</v>
      </c>
      <c r="EQ370">
        <v>37.25</v>
      </c>
      <c r="ER370">
        <v>39.8123333333333</v>
      </c>
      <c r="ES370">
        <v>38.2706666666667</v>
      </c>
      <c r="ET370">
        <v>0</v>
      </c>
      <c r="EU370">
        <v>0</v>
      </c>
      <c r="EV370">
        <v>0</v>
      </c>
      <c r="EW370">
        <v>1758591365.6</v>
      </c>
      <c r="EX370">
        <v>0</v>
      </c>
      <c r="EY370">
        <v>107.665384615385</v>
      </c>
      <c r="EZ370">
        <v>10.4512824345491</v>
      </c>
      <c r="FA370">
        <v>4.0717945788582</v>
      </c>
      <c r="FB370">
        <v>-12.0038461538462</v>
      </c>
      <c r="FC370">
        <v>15</v>
      </c>
      <c r="FD370">
        <v>0</v>
      </c>
      <c r="FE370" t="s">
        <v>424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0.366398428571429</v>
      </c>
      <c r="FR370">
        <v>-0.196851116883117</v>
      </c>
      <c r="FS370">
        <v>0.0502321627005869</v>
      </c>
      <c r="FT370">
        <v>1</v>
      </c>
      <c r="FU370">
        <v>107.817647058824</v>
      </c>
      <c r="FV370">
        <v>6.12070296361245</v>
      </c>
      <c r="FW370">
        <v>5.64058145668956</v>
      </c>
      <c r="FX370">
        <v>-1</v>
      </c>
      <c r="FY370">
        <v>0.0839247</v>
      </c>
      <c r="FZ370">
        <v>0.0143146363636365</v>
      </c>
      <c r="GA370">
        <v>0.0119353140522449</v>
      </c>
      <c r="GB370">
        <v>1</v>
      </c>
      <c r="GC370">
        <v>2</v>
      </c>
      <c r="GD370">
        <v>2</v>
      </c>
      <c r="GE370" t="s">
        <v>425</v>
      </c>
      <c r="GF370">
        <v>3.13318</v>
      </c>
      <c r="GG370">
        <v>2.71262</v>
      </c>
      <c r="GH370">
        <v>0.0885512</v>
      </c>
      <c r="GI370">
        <v>0.0889799</v>
      </c>
      <c r="GJ370">
        <v>0.102471</v>
      </c>
      <c r="GK370">
        <v>0.10291</v>
      </c>
      <c r="GL370">
        <v>34289.8</v>
      </c>
      <c r="GM370">
        <v>36689.8</v>
      </c>
      <c r="GN370">
        <v>34041.9</v>
      </c>
      <c r="GO370">
        <v>36468.2</v>
      </c>
      <c r="GP370">
        <v>43166.4</v>
      </c>
      <c r="GQ370">
        <v>46967.9</v>
      </c>
      <c r="GR370">
        <v>53122.8</v>
      </c>
      <c r="GS370">
        <v>58290</v>
      </c>
      <c r="GT370">
        <v>1.94582</v>
      </c>
      <c r="GU370">
        <v>1.6547</v>
      </c>
      <c r="GV370">
        <v>0.077188</v>
      </c>
      <c r="GW370">
        <v>0</v>
      </c>
      <c r="GX370">
        <v>28.7321</v>
      </c>
      <c r="GY370">
        <v>999.9</v>
      </c>
      <c r="GZ370">
        <v>60.322</v>
      </c>
      <c r="HA370">
        <v>30.605</v>
      </c>
      <c r="HB370">
        <v>29.6806</v>
      </c>
      <c r="HC370">
        <v>54.595</v>
      </c>
      <c r="HD370">
        <v>45.3245</v>
      </c>
      <c r="HE370">
        <v>1</v>
      </c>
      <c r="HF370">
        <v>0.124477</v>
      </c>
      <c r="HG370">
        <v>-1.50674</v>
      </c>
      <c r="HH370">
        <v>20.1284</v>
      </c>
      <c r="HI370">
        <v>5.19842</v>
      </c>
      <c r="HJ370">
        <v>12.0047</v>
      </c>
      <c r="HK370">
        <v>4.97545</v>
      </c>
      <c r="HL370">
        <v>3.294</v>
      </c>
      <c r="HM370">
        <v>9999</v>
      </c>
      <c r="HN370">
        <v>999.9</v>
      </c>
      <c r="HO370">
        <v>9999</v>
      </c>
      <c r="HP370">
        <v>9999</v>
      </c>
      <c r="HQ370">
        <v>1.86325</v>
      </c>
      <c r="HR370">
        <v>1.86813</v>
      </c>
      <c r="HS370">
        <v>1.86786</v>
      </c>
      <c r="HT370">
        <v>1.86905</v>
      </c>
      <c r="HU370">
        <v>1.86984</v>
      </c>
      <c r="HV370">
        <v>1.86593</v>
      </c>
      <c r="HW370">
        <v>1.86695</v>
      </c>
      <c r="HX370">
        <v>1.86843</v>
      </c>
      <c r="HY370">
        <v>5</v>
      </c>
      <c r="HZ370">
        <v>0</v>
      </c>
      <c r="IA370">
        <v>0</v>
      </c>
      <c r="IB370">
        <v>0</v>
      </c>
      <c r="IC370" t="s">
        <v>426</v>
      </c>
      <c r="ID370" t="s">
        <v>427</v>
      </c>
      <c r="IE370" t="s">
        <v>428</v>
      </c>
      <c r="IF370" t="s">
        <v>428</v>
      </c>
      <c r="IG370" t="s">
        <v>428</v>
      </c>
      <c r="IH370" t="s">
        <v>428</v>
      </c>
      <c r="II370">
        <v>0</v>
      </c>
      <c r="IJ370">
        <v>100</v>
      </c>
      <c r="IK370">
        <v>100</v>
      </c>
      <c r="IL370">
        <v>2.164</v>
      </c>
      <c r="IM370">
        <v>0.3695</v>
      </c>
      <c r="IN370">
        <v>0.725814700763697</v>
      </c>
      <c r="IO370">
        <v>0.00362048344270013</v>
      </c>
      <c r="IP370">
        <v>-5.06934738496834e-07</v>
      </c>
      <c r="IQ370">
        <v>1.8318064437723e-10</v>
      </c>
      <c r="IR370">
        <v>-0.101343419155985</v>
      </c>
      <c r="IS370">
        <v>-0.0180113055313949</v>
      </c>
      <c r="IT370">
        <v>0.00213158163258544</v>
      </c>
      <c r="IU370">
        <v>-2.28843148016446e-05</v>
      </c>
      <c r="IV370">
        <v>5</v>
      </c>
      <c r="IW370">
        <v>2442</v>
      </c>
      <c r="IX370">
        <v>1</v>
      </c>
      <c r="IY370">
        <v>27</v>
      </c>
      <c r="IZ370">
        <v>29309856.1</v>
      </c>
      <c r="JA370">
        <v>29309856.1</v>
      </c>
      <c r="JB370">
        <v>0.947266</v>
      </c>
      <c r="JC370">
        <v>2.62207</v>
      </c>
      <c r="JD370">
        <v>1.54785</v>
      </c>
      <c r="JE370">
        <v>2.31689</v>
      </c>
      <c r="JF370">
        <v>1.64551</v>
      </c>
      <c r="JG370">
        <v>2.33643</v>
      </c>
      <c r="JH370">
        <v>34.0998</v>
      </c>
      <c r="JI370">
        <v>24.2188</v>
      </c>
      <c r="JJ370">
        <v>18</v>
      </c>
      <c r="JK370">
        <v>505.554</v>
      </c>
      <c r="JL370">
        <v>334.213</v>
      </c>
      <c r="JM370">
        <v>31.2441</v>
      </c>
      <c r="JN370">
        <v>28.9642</v>
      </c>
      <c r="JO370">
        <v>30</v>
      </c>
      <c r="JP370">
        <v>28.946</v>
      </c>
      <c r="JQ370">
        <v>28.9023</v>
      </c>
      <c r="JR370">
        <v>19.0025</v>
      </c>
      <c r="JS370">
        <v>23.9624</v>
      </c>
      <c r="JT370">
        <v>84.9564</v>
      </c>
      <c r="JU370">
        <v>31.2463</v>
      </c>
      <c r="JV370">
        <v>419.9</v>
      </c>
      <c r="JW370">
        <v>24.1731</v>
      </c>
      <c r="JX370">
        <v>96.5536</v>
      </c>
      <c r="JY370">
        <v>94.4391</v>
      </c>
    </row>
    <row r="371" spans="1:285">
      <c r="A371">
        <v>355</v>
      </c>
      <c r="B371">
        <v>1758591368</v>
      </c>
      <c r="C371">
        <v>7827.90000009537</v>
      </c>
      <c r="D371" t="s">
        <v>1143</v>
      </c>
      <c r="E371" t="s">
        <v>1144</v>
      </c>
      <c r="F371">
        <v>5</v>
      </c>
      <c r="G371" t="s">
        <v>419</v>
      </c>
      <c r="H371" t="s">
        <v>1036</v>
      </c>
      <c r="I371" t="s">
        <v>421</v>
      </c>
      <c r="J371">
        <v>1758591365</v>
      </c>
      <c r="K371">
        <f>(L371)/1000</f>
        <v>0</v>
      </c>
      <c r="L371">
        <f>1000*DL371*AJ371*(DH371-DI371)/(100*DA371*(1000-AJ371*DH371))</f>
        <v>0</v>
      </c>
      <c r="M371">
        <f>DL371*AJ371*(DG371-DF371*(1000-AJ371*DI371)/(1000-AJ371*DH371))/(100*DA371)</f>
        <v>0</v>
      </c>
      <c r="N371">
        <f>DF371 - IF(AJ371&gt;1, M371*DA371*100.0/(AL371), 0)</f>
        <v>0</v>
      </c>
      <c r="O371">
        <f>((U371-K371/2)*N371-M371)/(U371+K371/2)</f>
        <v>0</v>
      </c>
      <c r="P371">
        <f>O371*(DM371+DN371)/1000.0</f>
        <v>0</v>
      </c>
      <c r="Q371">
        <f>(DF371 - IF(AJ371&gt;1, M371*DA371*100.0/(AL371), 0))*(DM371+DN371)/1000.0</f>
        <v>0</v>
      </c>
      <c r="R371">
        <f>2.0/((1/T371-1/S371)+SIGN(T371)*SQRT((1/T371-1/S371)*(1/T371-1/S371) + 4*DB371/((DB371+1)*(DB371+1))*(2*1/T371*1/S371-1/S371*1/S371)))</f>
        <v>0</v>
      </c>
      <c r="S371">
        <f>IF(LEFT(DC371,1)&lt;&gt;"0",IF(LEFT(DC371,1)="1",3.0,DD371),$D$5+$E$5*(DT371*DM371/($K$5*1000))+$F$5*(DT371*DM371/($K$5*1000))*MAX(MIN(DA371,$J$5),$I$5)*MAX(MIN(DA371,$J$5),$I$5)+$G$5*MAX(MIN(DA371,$J$5),$I$5)*(DT371*DM371/($K$5*1000))+$H$5*(DT371*DM371/($K$5*1000))*(DT371*DM371/($K$5*1000)))</f>
        <v>0</v>
      </c>
      <c r="T371">
        <f>K371*(1000-(1000*0.61365*exp(17.502*X371/(240.97+X371))/(DM371+DN371)+DH371)/2)/(1000*0.61365*exp(17.502*X371/(240.97+X371))/(DM371+DN371)-DH371)</f>
        <v>0</v>
      </c>
      <c r="U371">
        <f>1/((DB371+1)/(R371/1.6)+1/(S371/1.37)) + DB371/((DB371+1)/(R371/1.6) + DB371/(S371/1.37))</f>
        <v>0</v>
      </c>
      <c r="V371">
        <f>(CW371*CZ371)</f>
        <v>0</v>
      </c>
      <c r="W371">
        <f>(DO371+(V371+2*0.95*5.67E-8*(((DO371+$B$7)+273)^4-(DO371+273)^4)-44100*K371)/(1.84*29.3*S371+8*0.95*5.67E-8*(DO371+273)^3))</f>
        <v>0</v>
      </c>
      <c r="X371">
        <f>($C$7*DP371+$D$7*DQ371+$E$7*W371)</f>
        <v>0</v>
      </c>
      <c r="Y371">
        <f>0.61365*exp(17.502*X371/(240.97+X371))</f>
        <v>0</v>
      </c>
      <c r="Z371">
        <f>(AA371/AB371*100)</f>
        <v>0</v>
      </c>
      <c r="AA371">
        <f>DH371*(DM371+DN371)/1000</f>
        <v>0</v>
      </c>
      <c r="AB371">
        <f>0.61365*exp(17.502*DO371/(240.97+DO371))</f>
        <v>0</v>
      </c>
      <c r="AC371">
        <f>(Y371-DH371*(DM371+DN371)/1000)</f>
        <v>0</v>
      </c>
      <c r="AD371">
        <f>(-K371*44100)</f>
        <v>0</v>
      </c>
      <c r="AE371">
        <f>2*29.3*S371*0.92*(DO371-X371)</f>
        <v>0</v>
      </c>
      <c r="AF371">
        <f>2*0.95*5.67E-8*(((DO371+$B$7)+273)^4-(X371+273)^4)</f>
        <v>0</v>
      </c>
      <c r="AG371">
        <f>V371+AF371+AD371+AE371</f>
        <v>0</v>
      </c>
      <c r="AH371">
        <v>0</v>
      </c>
      <c r="AI371">
        <v>0</v>
      </c>
      <c r="AJ371">
        <f>IF(AH371*$H$13&gt;=AL371,1.0,(AL371/(AL371-AH371*$H$13)))</f>
        <v>0</v>
      </c>
      <c r="AK371">
        <f>(AJ371-1)*100</f>
        <v>0</v>
      </c>
      <c r="AL371">
        <f>MAX(0,($B$13+$C$13*DT371)/(1+$D$13*DT371)*DM371/(DO371+273)*$E$13)</f>
        <v>0</v>
      </c>
      <c r="AM371" t="s">
        <v>422</v>
      </c>
      <c r="AN371" t="s">
        <v>422</v>
      </c>
      <c r="AO371">
        <v>0</v>
      </c>
      <c r="AP371">
        <v>0</v>
      </c>
      <c r="AQ371">
        <f>1-AO371/AP371</f>
        <v>0</v>
      </c>
      <c r="AR371">
        <v>0</v>
      </c>
      <c r="AS371" t="s">
        <v>422</v>
      </c>
      <c r="AT371" t="s">
        <v>422</v>
      </c>
      <c r="AU371">
        <v>0</v>
      </c>
      <c r="AV371">
        <v>0</v>
      </c>
      <c r="AW371">
        <f>1-AU371/AV371</f>
        <v>0</v>
      </c>
      <c r="AX371">
        <v>0.5</v>
      </c>
      <c r="AY371">
        <f>CX371</f>
        <v>0</v>
      </c>
      <c r="AZ371">
        <f>M371</f>
        <v>0</v>
      </c>
      <c r="BA371">
        <f>AW371*AX371*AY371</f>
        <v>0</v>
      </c>
      <c r="BB371">
        <f>(AZ371-AR371)/AY371</f>
        <v>0</v>
      </c>
      <c r="BC371">
        <f>(AP371-AV371)/AV371</f>
        <v>0</v>
      </c>
      <c r="BD371">
        <f>AO371/(AQ371+AO371/AV371)</f>
        <v>0</v>
      </c>
      <c r="BE371" t="s">
        <v>422</v>
      </c>
      <c r="BF371">
        <v>0</v>
      </c>
      <c r="BG371">
        <f>IF(BF371&lt;&gt;0, BF371, BD371)</f>
        <v>0</v>
      </c>
      <c r="BH371">
        <f>1-BG371/AV371</f>
        <v>0</v>
      </c>
      <c r="BI371">
        <f>(AV371-AU371)/(AV371-BG371)</f>
        <v>0</v>
      </c>
      <c r="BJ371">
        <f>(AP371-AV371)/(AP371-BG371)</f>
        <v>0</v>
      </c>
      <c r="BK371">
        <f>(AV371-AU371)/(AV371-AO371)</f>
        <v>0</v>
      </c>
      <c r="BL371">
        <f>(AP371-AV371)/(AP371-AO371)</f>
        <v>0</v>
      </c>
      <c r="BM371">
        <f>(BI371*BG371/AU371)</f>
        <v>0</v>
      </c>
      <c r="BN371">
        <f>(1-BM371)</f>
        <v>0</v>
      </c>
      <c r="CW371">
        <f>$B$11*DU371+$C$11*DV371+$F$11*EG371*(1-EJ371)</f>
        <v>0</v>
      </c>
      <c r="CX371">
        <f>CW371*CY371</f>
        <v>0</v>
      </c>
      <c r="CY371">
        <f>($B$11*$D$9+$C$11*$D$9+$F$11*((ET371+EL371)/MAX(ET371+EL371+EU371, 0.1)*$I$9+EU371/MAX(ET371+EL371+EU371, 0.1)*$J$9))/($B$11+$C$11+$F$11)</f>
        <v>0</v>
      </c>
      <c r="CZ371">
        <f>($B$11*$K$9+$C$11*$K$9+$F$11*((ET371+EL371)/MAX(ET371+EL371+EU371, 0.1)*$P$9+EU371/MAX(ET371+EL371+EU371, 0.1)*$Q$9))/($B$11+$C$11+$F$11)</f>
        <v>0</v>
      </c>
      <c r="DA371">
        <v>1.1</v>
      </c>
      <c r="DB371">
        <v>0.5</v>
      </c>
      <c r="DC371" t="s">
        <v>423</v>
      </c>
      <c r="DD371">
        <v>2</v>
      </c>
      <c r="DE371">
        <v>1758591365</v>
      </c>
      <c r="DF371">
        <v>420.262</v>
      </c>
      <c r="DG371">
        <v>419.890333333333</v>
      </c>
      <c r="DH371">
        <v>24.1835</v>
      </c>
      <c r="DI371">
        <v>24.0956</v>
      </c>
      <c r="DJ371">
        <v>418.097666666667</v>
      </c>
      <c r="DK371">
        <v>23.8139666666667</v>
      </c>
      <c r="DL371">
        <v>500.029333333333</v>
      </c>
      <c r="DM371">
        <v>89.6471</v>
      </c>
      <c r="DN371">
        <v>0.0346721666666667</v>
      </c>
      <c r="DO371">
        <v>30.3668666666667</v>
      </c>
      <c r="DP371">
        <v>29.9916333333333</v>
      </c>
      <c r="DQ371">
        <v>999.9</v>
      </c>
      <c r="DR371">
        <v>0</v>
      </c>
      <c r="DS371">
        <v>0</v>
      </c>
      <c r="DT371">
        <v>9993.11666666667</v>
      </c>
      <c r="DU371">
        <v>0</v>
      </c>
      <c r="DV371">
        <v>0.29145</v>
      </c>
      <c r="DW371">
        <v>0.371643</v>
      </c>
      <c r="DX371">
        <v>430.677333333333</v>
      </c>
      <c r="DY371">
        <v>430.258</v>
      </c>
      <c r="DZ371">
        <v>0.0878626333333333</v>
      </c>
      <c r="EA371">
        <v>419.890333333333</v>
      </c>
      <c r="EB371">
        <v>24.0956</v>
      </c>
      <c r="EC371">
        <v>2.16798</v>
      </c>
      <c r="ED371">
        <v>2.1601</v>
      </c>
      <c r="EE371">
        <v>18.7276333333333</v>
      </c>
      <c r="EF371">
        <v>18.6694666666667</v>
      </c>
      <c r="EG371">
        <v>0.00500059</v>
      </c>
      <c r="EH371">
        <v>0</v>
      </c>
      <c r="EI371">
        <v>0</v>
      </c>
      <c r="EJ371">
        <v>0</v>
      </c>
      <c r="EK371">
        <v>110.833333333333</v>
      </c>
      <c r="EL371">
        <v>0.00500059</v>
      </c>
      <c r="EM371">
        <v>-12.2</v>
      </c>
      <c r="EN371">
        <v>0.0666666666666667</v>
      </c>
      <c r="EO371">
        <v>35.562</v>
      </c>
      <c r="EP371">
        <v>39.6873333333333</v>
      </c>
      <c r="EQ371">
        <v>37.25</v>
      </c>
      <c r="ER371">
        <v>39.8746666666667</v>
      </c>
      <c r="ES371">
        <v>38.2913333333333</v>
      </c>
      <c r="ET371">
        <v>0</v>
      </c>
      <c r="EU371">
        <v>0</v>
      </c>
      <c r="EV371">
        <v>0</v>
      </c>
      <c r="EW371">
        <v>1758591367.4</v>
      </c>
      <c r="EX371">
        <v>0</v>
      </c>
      <c r="EY371">
        <v>108.004</v>
      </c>
      <c r="EZ371">
        <v>15.8307697234072</v>
      </c>
      <c r="FA371">
        <v>16.1923073689377</v>
      </c>
      <c r="FB371">
        <v>-11.392</v>
      </c>
      <c r="FC371">
        <v>15</v>
      </c>
      <c r="FD371">
        <v>0</v>
      </c>
      <c r="FE371" t="s">
        <v>424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0.362559</v>
      </c>
      <c r="FR371">
        <v>-0.0864604675324668</v>
      </c>
      <c r="FS371">
        <v>0.0467462248111571</v>
      </c>
      <c r="FT371">
        <v>1</v>
      </c>
      <c r="FU371">
        <v>107.255882352941</v>
      </c>
      <c r="FV371">
        <v>12.9854853195139</v>
      </c>
      <c r="FW371">
        <v>5.68052354548989</v>
      </c>
      <c r="FX371">
        <v>-1</v>
      </c>
      <c r="FY371">
        <v>0.0827523142857143</v>
      </c>
      <c r="FZ371">
        <v>0.0486811480519481</v>
      </c>
      <c r="GA371">
        <v>0.0108544049773653</v>
      </c>
      <c r="GB371">
        <v>1</v>
      </c>
      <c r="GC371">
        <v>2</v>
      </c>
      <c r="GD371">
        <v>2</v>
      </c>
      <c r="GE371" t="s">
        <v>425</v>
      </c>
      <c r="GF371">
        <v>3.13299</v>
      </c>
      <c r="GG371">
        <v>2.71277</v>
      </c>
      <c r="GH371">
        <v>0.088552</v>
      </c>
      <c r="GI371">
        <v>0.0889819</v>
      </c>
      <c r="GJ371">
        <v>0.102462</v>
      </c>
      <c r="GK371">
        <v>0.102903</v>
      </c>
      <c r="GL371">
        <v>34289.8</v>
      </c>
      <c r="GM371">
        <v>36689.6</v>
      </c>
      <c r="GN371">
        <v>34041.9</v>
      </c>
      <c r="GO371">
        <v>36468.1</v>
      </c>
      <c r="GP371">
        <v>43166.7</v>
      </c>
      <c r="GQ371">
        <v>46968.2</v>
      </c>
      <c r="GR371">
        <v>53122.7</v>
      </c>
      <c r="GS371">
        <v>58290</v>
      </c>
      <c r="GT371">
        <v>1.94552</v>
      </c>
      <c r="GU371">
        <v>1.655</v>
      </c>
      <c r="GV371">
        <v>0.0771508</v>
      </c>
      <c r="GW371">
        <v>0</v>
      </c>
      <c r="GX371">
        <v>28.7321</v>
      </c>
      <c r="GY371">
        <v>999.9</v>
      </c>
      <c r="GZ371">
        <v>60.322</v>
      </c>
      <c r="HA371">
        <v>30.605</v>
      </c>
      <c r="HB371">
        <v>29.6821</v>
      </c>
      <c r="HC371">
        <v>54.755</v>
      </c>
      <c r="HD371">
        <v>45.4127</v>
      </c>
      <c r="HE371">
        <v>1</v>
      </c>
      <c r="HF371">
        <v>0.124436</v>
      </c>
      <c r="HG371">
        <v>-1.50818</v>
      </c>
      <c r="HH371">
        <v>20.1284</v>
      </c>
      <c r="HI371">
        <v>5.19842</v>
      </c>
      <c r="HJ371">
        <v>12.0046</v>
      </c>
      <c r="HK371">
        <v>4.97545</v>
      </c>
      <c r="HL371">
        <v>3.294</v>
      </c>
      <c r="HM371">
        <v>9999</v>
      </c>
      <c r="HN371">
        <v>999.9</v>
      </c>
      <c r="HO371">
        <v>9999</v>
      </c>
      <c r="HP371">
        <v>9999</v>
      </c>
      <c r="HQ371">
        <v>1.86325</v>
      </c>
      <c r="HR371">
        <v>1.86813</v>
      </c>
      <c r="HS371">
        <v>1.86786</v>
      </c>
      <c r="HT371">
        <v>1.86905</v>
      </c>
      <c r="HU371">
        <v>1.86985</v>
      </c>
      <c r="HV371">
        <v>1.86594</v>
      </c>
      <c r="HW371">
        <v>1.86694</v>
      </c>
      <c r="HX371">
        <v>1.86844</v>
      </c>
      <c r="HY371">
        <v>5</v>
      </c>
      <c r="HZ371">
        <v>0</v>
      </c>
      <c r="IA371">
        <v>0</v>
      </c>
      <c r="IB371">
        <v>0</v>
      </c>
      <c r="IC371" t="s">
        <v>426</v>
      </c>
      <c r="ID371" t="s">
        <v>427</v>
      </c>
      <c r="IE371" t="s">
        <v>428</v>
      </c>
      <c r="IF371" t="s">
        <v>428</v>
      </c>
      <c r="IG371" t="s">
        <v>428</v>
      </c>
      <c r="IH371" t="s">
        <v>428</v>
      </c>
      <c r="II371">
        <v>0</v>
      </c>
      <c r="IJ371">
        <v>100</v>
      </c>
      <c r="IK371">
        <v>100</v>
      </c>
      <c r="IL371">
        <v>2.164</v>
      </c>
      <c r="IM371">
        <v>0.3693</v>
      </c>
      <c r="IN371">
        <v>0.725814700763697</v>
      </c>
      <c r="IO371">
        <v>0.00362048344270013</v>
      </c>
      <c r="IP371">
        <v>-5.06934738496834e-07</v>
      </c>
      <c r="IQ371">
        <v>1.8318064437723e-10</v>
      </c>
      <c r="IR371">
        <v>-0.101343419155985</v>
      </c>
      <c r="IS371">
        <v>-0.0180113055313949</v>
      </c>
      <c r="IT371">
        <v>0.00213158163258544</v>
      </c>
      <c r="IU371">
        <v>-2.28843148016446e-05</v>
      </c>
      <c r="IV371">
        <v>5</v>
      </c>
      <c r="IW371">
        <v>2442</v>
      </c>
      <c r="IX371">
        <v>1</v>
      </c>
      <c r="IY371">
        <v>27</v>
      </c>
      <c r="IZ371">
        <v>29309856.1</v>
      </c>
      <c r="JA371">
        <v>29309856.1</v>
      </c>
      <c r="JB371">
        <v>0.948486</v>
      </c>
      <c r="JC371">
        <v>2.63184</v>
      </c>
      <c r="JD371">
        <v>1.54785</v>
      </c>
      <c r="JE371">
        <v>2.31689</v>
      </c>
      <c r="JF371">
        <v>1.64673</v>
      </c>
      <c r="JG371">
        <v>2.25098</v>
      </c>
      <c r="JH371">
        <v>34.0771</v>
      </c>
      <c r="JI371">
        <v>24.2101</v>
      </c>
      <c r="JJ371">
        <v>18</v>
      </c>
      <c r="JK371">
        <v>505.354</v>
      </c>
      <c r="JL371">
        <v>334.357</v>
      </c>
      <c r="JM371">
        <v>31.2454</v>
      </c>
      <c r="JN371">
        <v>28.9642</v>
      </c>
      <c r="JO371">
        <v>30</v>
      </c>
      <c r="JP371">
        <v>28.946</v>
      </c>
      <c r="JQ371">
        <v>28.9023</v>
      </c>
      <c r="JR371">
        <v>18.9999</v>
      </c>
      <c r="JS371">
        <v>23.6902</v>
      </c>
      <c r="JT371">
        <v>84.9564</v>
      </c>
      <c r="JU371">
        <v>31.2463</v>
      </c>
      <c r="JV371">
        <v>419.9</v>
      </c>
      <c r="JW371">
        <v>24.1771</v>
      </c>
      <c r="JX371">
        <v>96.5535</v>
      </c>
      <c r="JY371">
        <v>94.4389</v>
      </c>
    </row>
    <row r="372" spans="1:285">
      <c r="A372">
        <v>356</v>
      </c>
      <c r="B372">
        <v>1758591370</v>
      </c>
      <c r="C372">
        <v>7829.90000009537</v>
      </c>
      <c r="D372" t="s">
        <v>1145</v>
      </c>
      <c r="E372" t="s">
        <v>1146</v>
      </c>
      <c r="F372">
        <v>5</v>
      </c>
      <c r="G372" t="s">
        <v>419</v>
      </c>
      <c r="H372" t="s">
        <v>1036</v>
      </c>
      <c r="I372" t="s">
        <v>421</v>
      </c>
      <c r="J372">
        <v>1758591367</v>
      </c>
      <c r="K372">
        <f>(L372)/1000</f>
        <v>0</v>
      </c>
      <c r="L372">
        <f>1000*DL372*AJ372*(DH372-DI372)/(100*DA372*(1000-AJ372*DH372))</f>
        <v>0</v>
      </c>
      <c r="M372">
        <f>DL372*AJ372*(DG372-DF372*(1000-AJ372*DI372)/(1000-AJ372*DH372))/(100*DA372)</f>
        <v>0</v>
      </c>
      <c r="N372">
        <f>DF372 - IF(AJ372&gt;1, M372*DA372*100.0/(AL372), 0)</f>
        <v>0</v>
      </c>
      <c r="O372">
        <f>((U372-K372/2)*N372-M372)/(U372+K372/2)</f>
        <v>0</v>
      </c>
      <c r="P372">
        <f>O372*(DM372+DN372)/1000.0</f>
        <v>0</v>
      </c>
      <c r="Q372">
        <f>(DF372 - IF(AJ372&gt;1, M372*DA372*100.0/(AL372), 0))*(DM372+DN372)/1000.0</f>
        <v>0</v>
      </c>
      <c r="R372">
        <f>2.0/((1/T372-1/S372)+SIGN(T372)*SQRT((1/T372-1/S372)*(1/T372-1/S372) + 4*DB372/((DB372+1)*(DB372+1))*(2*1/T372*1/S372-1/S372*1/S372)))</f>
        <v>0</v>
      </c>
      <c r="S372">
        <f>IF(LEFT(DC372,1)&lt;&gt;"0",IF(LEFT(DC372,1)="1",3.0,DD372),$D$5+$E$5*(DT372*DM372/($K$5*1000))+$F$5*(DT372*DM372/($K$5*1000))*MAX(MIN(DA372,$J$5),$I$5)*MAX(MIN(DA372,$J$5),$I$5)+$G$5*MAX(MIN(DA372,$J$5),$I$5)*(DT372*DM372/($K$5*1000))+$H$5*(DT372*DM372/($K$5*1000))*(DT372*DM372/($K$5*1000)))</f>
        <v>0</v>
      </c>
      <c r="T372">
        <f>K372*(1000-(1000*0.61365*exp(17.502*X372/(240.97+X372))/(DM372+DN372)+DH372)/2)/(1000*0.61365*exp(17.502*X372/(240.97+X372))/(DM372+DN372)-DH372)</f>
        <v>0</v>
      </c>
      <c r="U372">
        <f>1/((DB372+1)/(R372/1.6)+1/(S372/1.37)) + DB372/((DB372+1)/(R372/1.6) + DB372/(S372/1.37))</f>
        <v>0</v>
      </c>
      <c r="V372">
        <f>(CW372*CZ372)</f>
        <v>0</v>
      </c>
      <c r="W372">
        <f>(DO372+(V372+2*0.95*5.67E-8*(((DO372+$B$7)+273)^4-(DO372+273)^4)-44100*K372)/(1.84*29.3*S372+8*0.95*5.67E-8*(DO372+273)^3))</f>
        <v>0</v>
      </c>
      <c r="X372">
        <f>($C$7*DP372+$D$7*DQ372+$E$7*W372)</f>
        <v>0</v>
      </c>
      <c r="Y372">
        <f>0.61365*exp(17.502*X372/(240.97+X372))</f>
        <v>0</v>
      </c>
      <c r="Z372">
        <f>(AA372/AB372*100)</f>
        <v>0</v>
      </c>
      <c r="AA372">
        <f>DH372*(DM372+DN372)/1000</f>
        <v>0</v>
      </c>
      <c r="AB372">
        <f>0.61365*exp(17.502*DO372/(240.97+DO372))</f>
        <v>0</v>
      </c>
      <c r="AC372">
        <f>(Y372-DH372*(DM372+DN372)/1000)</f>
        <v>0</v>
      </c>
      <c r="AD372">
        <f>(-K372*44100)</f>
        <v>0</v>
      </c>
      <c r="AE372">
        <f>2*29.3*S372*0.92*(DO372-X372)</f>
        <v>0</v>
      </c>
      <c r="AF372">
        <f>2*0.95*5.67E-8*(((DO372+$B$7)+273)^4-(X372+273)^4)</f>
        <v>0</v>
      </c>
      <c r="AG372">
        <f>V372+AF372+AD372+AE372</f>
        <v>0</v>
      </c>
      <c r="AH372">
        <v>0</v>
      </c>
      <c r="AI372">
        <v>0</v>
      </c>
      <c r="AJ372">
        <f>IF(AH372*$H$13&gt;=AL372,1.0,(AL372/(AL372-AH372*$H$13)))</f>
        <v>0</v>
      </c>
      <c r="AK372">
        <f>(AJ372-1)*100</f>
        <v>0</v>
      </c>
      <c r="AL372">
        <f>MAX(0,($B$13+$C$13*DT372)/(1+$D$13*DT372)*DM372/(DO372+273)*$E$13)</f>
        <v>0</v>
      </c>
      <c r="AM372" t="s">
        <v>422</v>
      </c>
      <c r="AN372" t="s">
        <v>422</v>
      </c>
      <c r="AO372">
        <v>0</v>
      </c>
      <c r="AP372">
        <v>0</v>
      </c>
      <c r="AQ372">
        <f>1-AO372/AP372</f>
        <v>0</v>
      </c>
      <c r="AR372">
        <v>0</v>
      </c>
      <c r="AS372" t="s">
        <v>422</v>
      </c>
      <c r="AT372" t="s">
        <v>422</v>
      </c>
      <c r="AU372">
        <v>0</v>
      </c>
      <c r="AV372">
        <v>0</v>
      </c>
      <c r="AW372">
        <f>1-AU372/AV372</f>
        <v>0</v>
      </c>
      <c r="AX372">
        <v>0.5</v>
      </c>
      <c r="AY372">
        <f>CX372</f>
        <v>0</v>
      </c>
      <c r="AZ372">
        <f>M372</f>
        <v>0</v>
      </c>
      <c r="BA372">
        <f>AW372*AX372*AY372</f>
        <v>0</v>
      </c>
      <c r="BB372">
        <f>(AZ372-AR372)/AY372</f>
        <v>0</v>
      </c>
      <c r="BC372">
        <f>(AP372-AV372)/AV372</f>
        <v>0</v>
      </c>
      <c r="BD372">
        <f>AO372/(AQ372+AO372/AV372)</f>
        <v>0</v>
      </c>
      <c r="BE372" t="s">
        <v>422</v>
      </c>
      <c r="BF372">
        <v>0</v>
      </c>
      <c r="BG372">
        <f>IF(BF372&lt;&gt;0, BF372, BD372)</f>
        <v>0</v>
      </c>
      <c r="BH372">
        <f>1-BG372/AV372</f>
        <v>0</v>
      </c>
      <c r="BI372">
        <f>(AV372-AU372)/(AV372-BG372)</f>
        <v>0</v>
      </c>
      <c r="BJ372">
        <f>(AP372-AV372)/(AP372-BG372)</f>
        <v>0</v>
      </c>
      <c r="BK372">
        <f>(AV372-AU372)/(AV372-AO372)</f>
        <v>0</v>
      </c>
      <c r="BL372">
        <f>(AP372-AV372)/(AP372-AO372)</f>
        <v>0</v>
      </c>
      <c r="BM372">
        <f>(BI372*BG372/AU372)</f>
        <v>0</v>
      </c>
      <c r="BN372">
        <f>(1-BM372)</f>
        <v>0</v>
      </c>
      <c r="CW372">
        <f>$B$11*DU372+$C$11*DV372+$F$11*EG372*(1-EJ372)</f>
        <v>0</v>
      </c>
      <c r="CX372">
        <f>CW372*CY372</f>
        <v>0</v>
      </c>
      <c r="CY372">
        <f>($B$11*$D$9+$C$11*$D$9+$F$11*((ET372+EL372)/MAX(ET372+EL372+EU372, 0.1)*$I$9+EU372/MAX(ET372+EL372+EU372, 0.1)*$J$9))/($B$11+$C$11+$F$11)</f>
        <v>0</v>
      </c>
      <c r="CZ372">
        <f>($B$11*$K$9+$C$11*$K$9+$F$11*((ET372+EL372)/MAX(ET372+EL372+EU372, 0.1)*$P$9+EU372/MAX(ET372+EL372+EU372, 0.1)*$Q$9))/($B$11+$C$11+$F$11)</f>
        <v>0</v>
      </c>
      <c r="DA372">
        <v>1.1</v>
      </c>
      <c r="DB372">
        <v>0.5</v>
      </c>
      <c r="DC372" t="s">
        <v>423</v>
      </c>
      <c r="DD372">
        <v>2</v>
      </c>
      <c r="DE372">
        <v>1758591367</v>
      </c>
      <c r="DF372">
        <v>420.264</v>
      </c>
      <c r="DG372">
        <v>419.903</v>
      </c>
      <c r="DH372">
        <v>24.1810666666667</v>
      </c>
      <c r="DI372">
        <v>24.0942333333333</v>
      </c>
      <c r="DJ372">
        <v>418.099333333333</v>
      </c>
      <c r="DK372">
        <v>23.8116333333333</v>
      </c>
      <c r="DL372">
        <v>500.004</v>
      </c>
      <c r="DM372">
        <v>89.6472666666667</v>
      </c>
      <c r="DN372">
        <v>0.0347753333333333</v>
      </c>
      <c r="DO372">
        <v>30.3667333333333</v>
      </c>
      <c r="DP372">
        <v>29.9888</v>
      </c>
      <c r="DQ372">
        <v>999.9</v>
      </c>
      <c r="DR372">
        <v>0</v>
      </c>
      <c r="DS372">
        <v>0</v>
      </c>
      <c r="DT372">
        <v>9988.11666666667</v>
      </c>
      <c r="DU372">
        <v>0</v>
      </c>
      <c r="DV372">
        <v>0.283635</v>
      </c>
      <c r="DW372">
        <v>0.360727666666667</v>
      </c>
      <c r="DX372">
        <v>430.678</v>
      </c>
      <c r="DY372">
        <v>430.270333333333</v>
      </c>
      <c r="DZ372">
        <v>0.0867824666666667</v>
      </c>
      <c r="EA372">
        <v>419.903</v>
      </c>
      <c r="EB372">
        <v>24.0942333333333</v>
      </c>
      <c r="EC372">
        <v>2.16776333333333</v>
      </c>
      <c r="ED372">
        <v>2.15998333333333</v>
      </c>
      <c r="EE372">
        <v>18.7260666666667</v>
      </c>
      <c r="EF372">
        <v>18.6685666666667</v>
      </c>
      <c r="EG372">
        <v>0.00500059</v>
      </c>
      <c r="EH372">
        <v>0</v>
      </c>
      <c r="EI372">
        <v>0</v>
      </c>
      <c r="EJ372">
        <v>0</v>
      </c>
      <c r="EK372">
        <v>109.733333333333</v>
      </c>
      <c r="EL372">
        <v>0.00500059</v>
      </c>
      <c r="EM372">
        <v>-8.4</v>
      </c>
      <c r="EN372">
        <v>1</v>
      </c>
      <c r="EO372">
        <v>35.583</v>
      </c>
      <c r="EP372">
        <v>39.729</v>
      </c>
      <c r="EQ372">
        <v>37.2706666666667</v>
      </c>
      <c r="ER372">
        <v>39.9373333333333</v>
      </c>
      <c r="ES372">
        <v>38.312</v>
      </c>
      <c r="ET372">
        <v>0</v>
      </c>
      <c r="EU372">
        <v>0</v>
      </c>
      <c r="EV372">
        <v>0</v>
      </c>
      <c r="EW372">
        <v>1758591369.2</v>
      </c>
      <c r="EX372">
        <v>0</v>
      </c>
      <c r="EY372">
        <v>107.761538461538</v>
      </c>
      <c r="EZ372">
        <v>11.0769236491691</v>
      </c>
      <c r="FA372">
        <v>-7.97606899127388</v>
      </c>
      <c r="FB372">
        <v>-10.8807692307692</v>
      </c>
      <c r="FC372">
        <v>15</v>
      </c>
      <c r="FD372">
        <v>0</v>
      </c>
      <c r="FE372" t="s">
        <v>424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0.357375333333333</v>
      </c>
      <c r="FR372">
        <v>0.0781987012987016</v>
      </c>
      <c r="FS372">
        <v>0.0400625671684552</v>
      </c>
      <c r="FT372">
        <v>1</v>
      </c>
      <c r="FU372">
        <v>108.191176470588</v>
      </c>
      <c r="FV372">
        <v>3.83040513115308</v>
      </c>
      <c r="FW372">
        <v>5.17990277259757</v>
      </c>
      <c r="FX372">
        <v>-1</v>
      </c>
      <c r="FY372">
        <v>0.0821600380952381</v>
      </c>
      <c r="FZ372">
        <v>0.072616690909091</v>
      </c>
      <c r="GA372">
        <v>0.0103911227656558</v>
      </c>
      <c r="GB372">
        <v>1</v>
      </c>
      <c r="GC372">
        <v>2</v>
      </c>
      <c r="GD372">
        <v>2</v>
      </c>
      <c r="GE372" t="s">
        <v>425</v>
      </c>
      <c r="GF372">
        <v>3.1329</v>
      </c>
      <c r="GG372">
        <v>2.71282</v>
      </c>
      <c r="GH372">
        <v>0.0885513</v>
      </c>
      <c r="GI372">
        <v>0.088997</v>
      </c>
      <c r="GJ372">
        <v>0.102453</v>
      </c>
      <c r="GK372">
        <v>0.102897</v>
      </c>
      <c r="GL372">
        <v>34289.7</v>
      </c>
      <c r="GM372">
        <v>36689</v>
      </c>
      <c r="GN372">
        <v>34041.9</v>
      </c>
      <c r="GO372">
        <v>36468.1</v>
      </c>
      <c r="GP372">
        <v>43167</v>
      </c>
      <c r="GQ372">
        <v>46968.5</v>
      </c>
      <c r="GR372">
        <v>53122.4</v>
      </c>
      <c r="GS372">
        <v>58289.9</v>
      </c>
      <c r="GT372">
        <v>1.9455</v>
      </c>
      <c r="GU372">
        <v>1.65492</v>
      </c>
      <c r="GV372">
        <v>0.0770204</v>
      </c>
      <c r="GW372">
        <v>0</v>
      </c>
      <c r="GX372">
        <v>28.7321</v>
      </c>
      <c r="GY372">
        <v>999.9</v>
      </c>
      <c r="GZ372">
        <v>60.322</v>
      </c>
      <c r="HA372">
        <v>30.605</v>
      </c>
      <c r="HB372">
        <v>29.6778</v>
      </c>
      <c r="HC372">
        <v>54.675</v>
      </c>
      <c r="HD372">
        <v>45.6651</v>
      </c>
      <c r="HE372">
        <v>1</v>
      </c>
      <c r="HF372">
        <v>0.124451</v>
      </c>
      <c r="HG372">
        <v>-1.51096</v>
      </c>
      <c r="HH372">
        <v>20.1282</v>
      </c>
      <c r="HI372">
        <v>5.19842</v>
      </c>
      <c r="HJ372">
        <v>12.0043</v>
      </c>
      <c r="HK372">
        <v>4.9754</v>
      </c>
      <c r="HL372">
        <v>3.294</v>
      </c>
      <c r="HM372">
        <v>9999</v>
      </c>
      <c r="HN372">
        <v>999.9</v>
      </c>
      <c r="HO372">
        <v>9999</v>
      </c>
      <c r="HP372">
        <v>9999</v>
      </c>
      <c r="HQ372">
        <v>1.86325</v>
      </c>
      <c r="HR372">
        <v>1.86813</v>
      </c>
      <c r="HS372">
        <v>1.86788</v>
      </c>
      <c r="HT372">
        <v>1.86905</v>
      </c>
      <c r="HU372">
        <v>1.86986</v>
      </c>
      <c r="HV372">
        <v>1.86593</v>
      </c>
      <c r="HW372">
        <v>1.86694</v>
      </c>
      <c r="HX372">
        <v>1.8684</v>
      </c>
      <c r="HY372">
        <v>5</v>
      </c>
      <c r="HZ372">
        <v>0</v>
      </c>
      <c r="IA372">
        <v>0</v>
      </c>
      <c r="IB372">
        <v>0</v>
      </c>
      <c r="IC372" t="s">
        <v>426</v>
      </c>
      <c r="ID372" t="s">
        <v>427</v>
      </c>
      <c r="IE372" t="s">
        <v>428</v>
      </c>
      <c r="IF372" t="s">
        <v>428</v>
      </c>
      <c r="IG372" t="s">
        <v>428</v>
      </c>
      <c r="IH372" t="s">
        <v>428</v>
      </c>
      <c r="II372">
        <v>0</v>
      </c>
      <c r="IJ372">
        <v>100</v>
      </c>
      <c r="IK372">
        <v>100</v>
      </c>
      <c r="IL372">
        <v>2.164</v>
      </c>
      <c r="IM372">
        <v>0.3693</v>
      </c>
      <c r="IN372">
        <v>0.725814700763697</v>
      </c>
      <c r="IO372">
        <v>0.00362048344270013</v>
      </c>
      <c r="IP372">
        <v>-5.06934738496834e-07</v>
      </c>
      <c r="IQ372">
        <v>1.8318064437723e-10</v>
      </c>
      <c r="IR372">
        <v>-0.101343419155985</v>
      </c>
      <c r="IS372">
        <v>-0.0180113055313949</v>
      </c>
      <c r="IT372">
        <v>0.00213158163258544</v>
      </c>
      <c r="IU372">
        <v>-2.28843148016446e-05</v>
      </c>
      <c r="IV372">
        <v>5</v>
      </c>
      <c r="IW372">
        <v>2442</v>
      </c>
      <c r="IX372">
        <v>1</v>
      </c>
      <c r="IY372">
        <v>27</v>
      </c>
      <c r="IZ372">
        <v>29309856.2</v>
      </c>
      <c r="JA372">
        <v>29309856.2</v>
      </c>
      <c r="JB372">
        <v>0.948486</v>
      </c>
      <c r="JC372">
        <v>2.62451</v>
      </c>
      <c r="JD372">
        <v>1.54785</v>
      </c>
      <c r="JE372">
        <v>2.31689</v>
      </c>
      <c r="JF372">
        <v>1.64551</v>
      </c>
      <c r="JG372">
        <v>2.32788</v>
      </c>
      <c r="JH372">
        <v>34.0998</v>
      </c>
      <c r="JI372">
        <v>24.2188</v>
      </c>
      <c r="JJ372">
        <v>18</v>
      </c>
      <c r="JK372">
        <v>505.336</v>
      </c>
      <c r="JL372">
        <v>334.32</v>
      </c>
      <c r="JM372">
        <v>31.247</v>
      </c>
      <c r="JN372">
        <v>28.9642</v>
      </c>
      <c r="JO372">
        <v>30</v>
      </c>
      <c r="JP372">
        <v>28.9457</v>
      </c>
      <c r="JQ372">
        <v>28.9021</v>
      </c>
      <c r="JR372">
        <v>18.9989</v>
      </c>
      <c r="JS372">
        <v>23.6902</v>
      </c>
      <c r="JT372">
        <v>84.9564</v>
      </c>
      <c r="JU372">
        <v>31.2463</v>
      </c>
      <c r="JV372">
        <v>419.9</v>
      </c>
      <c r="JW372">
        <v>24.1802</v>
      </c>
      <c r="JX372">
        <v>96.5531</v>
      </c>
      <c r="JY372">
        <v>94.4389</v>
      </c>
    </row>
    <row r="373" spans="1:285">
      <c r="A373">
        <v>357</v>
      </c>
      <c r="B373">
        <v>1758591372</v>
      </c>
      <c r="C373">
        <v>7831.90000009537</v>
      </c>
      <c r="D373" t="s">
        <v>1147</v>
      </c>
      <c r="E373" t="s">
        <v>1148</v>
      </c>
      <c r="F373">
        <v>5</v>
      </c>
      <c r="G373" t="s">
        <v>419</v>
      </c>
      <c r="H373" t="s">
        <v>1036</v>
      </c>
      <c r="I373" t="s">
        <v>421</v>
      </c>
      <c r="J373">
        <v>1758591369</v>
      </c>
      <c r="K373">
        <f>(L373)/1000</f>
        <v>0</v>
      </c>
      <c r="L373">
        <f>1000*DL373*AJ373*(DH373-DI373)/(100*DA373*(1000-AJ373*DH373))</f>
        <v>0</v>
      </c>
      <c r="M373">
        <f>DL373*AJ373*(DG373-DF373*(1000-AJ373*DI373)/(1000-AJ373*DH373))/(100*DA373)</f>
        <v>0</v>
      </c>
      <c r="N373">
        <f>DF373 - IF(AJ373&gt;1, M373*DA373*100.0/(AL373), 0)</f>
        <v>0</v>
      </c>
      <c r="O373">
        <f>((U373-K373/2)*N373-M373)/(U373+K373/2)</f>
        <v>0</v>
      </c>
      <c r="P373">
        <f>O373*(DM373+DN373)/1000.0</f>
        <v>0</v>
      </c>
      <c r="Q373">
        <f>(DF373 - IF(AJ373&gt;1, M373*DA373*100.0/(AL373), 0))*(DM373+DN373)/1000.0</f>
        <v>0</v>
      </c>
      <c r="R373">
        <f>2.0/((1/T373-1/S373)+SIGN(T373)*SQRT((1/T373-1/S373)*(1/T373-1/S373) + 4*DB373/((DB373+1)*(DB373+1))*(2*1/T373*1/S373-1/S373*1/S373)))</f>
        <v>0</v>
      </c>
      <c r="S373">
        <f>IF(LEFT(DC373,1)&lt;&gt;"0",IF(LEFT(DC373,1)="1",3.0,DD373),$D$5+$E$5*(DT373*DM373/($K$5*1000))+$F$5*(DT373*DM373/($K$5*1000))*MAX(MIN(DA373,$J$5),$I$5)*MAX(MIN(DA373,$J$5),$I$5)+$G$5*MAX(MIN(DA373,$J$5),$I$5)*(DT373*DM373/($K$5*1000))+$H$5*(DT373*DM373/($K$5*1000))*(DT373*DM373/($K$5*1000)))</f>
        <v>0</v>
      </c>
      <c r="T373">
        <f>K373*(1000-(1000*0.61365*exp(17.502*X373/(240.97+X373))/(DM373+DN373)+DH373)/2)/(1000*0.61365*exp(17.502*X373/(240.97+X373))/(DM373+DN373)-DH373)</f>
        <v>0</v>
      </c>
      <c r="U373">
        <f>1/((DB373+1)/(R373/1.6)+1/(S373/1.37)) + DB373/((DB373+1)/(R373/1.6) + DB373/(S373/1.37))</f>
        <v>0</v>
      </c>
      <c r="V373">
        <f>(CW373*CZ373)</f>
        <v>0</v>
      </c>
      <c r="W373">
        <f>(DO373+(V373+2*0.95*5.67E-8*(((DO373+$B$7)+273)^4-(DO373+273)^4)-44100*K373)/(1.84*29.3*S373+8*0.95*5.67E-8*(DO373+273)^3))</f>
        <v>0</v>
      </c>
      <c r="X373">
        <f>($C$7*DP373+$D$7*DQ373+$E$7*W373)</f>
        <v>0</v>
      </c>
      <c r="Y373">
        <f>0.61365*exp(17.502*X373/(240.97+X373))</f>
        <v>0</v>
      </c>
      <c r="Z373">
        <f>(AA373/AB373*100)</f>
        <v>0</v>
      </c>
      <c r="AA373">
        <f>DH373*(DM373+DN373)/1000</f>
        <v>0</v>
      </c>
      <c r="AB373">
        <f>0.61365*exp(17.502*DO373/(240.97+DO373))</f>
        <v>0</v>
      </c>
      <c r="AC373">
        <f>(Y373-DH373*(DM373+DN373)/1000)</f>
        <v>0</v>
      </c>
      <c r="AD373">
        <f>(-K373*44100)</f>
        <v>0</v>
      </c>
      <c r="AE373">
        <f>2*29.3*S373*0.92*(DO373-X373)</f>
        <v>0</v>
      </c>
      <c r="AF373">
        <f>2*0.95*5.67E-8*(((DO373+$B$7)+273)^4-(X373+273)^4)</f>
        <v>0</v>
      </c>
      <c r="AG373">
        <f>V373+AF373+AD373+AE373</f>
        <v>0</v>
      </c>
      <c r="AH373">
        <v>0</v>
      </c>
      <c r="AI373">
        <v>0</v>
      </c>
      <c r="AJ373">
        <f>IF(AH373*$H$13&gt;=AL373,1.0,(AL373/(AL373-AH373*$H$13)))</f>
        <v>0</v>
      </c>
      <c r="AK373">
        <f>(AJ373-1)*100</f>
        <v>0</v>
      </c>
      <c r="AL373">
        <f>MAX(0,($B$13+$C$13*DT373)/(1+$D$13*DT373)*DM373/(DO373+273)*$E$13)</f>
        <v>0</v>
      </c>
      <c r="AM373" t="s">
        <v>422</v>
      </c>
      <c r="AN373" t="s">
        <v>422</v>
      </c>
      <c r="AO373">
        <v>0</v>
      </c>
      <c r="AP373">
        <v>0</v>
      </c>
      <c r="AQ373">
        <f>1-AO373/AP373</f>
        <v>0</v>
      </c>
      <c r="AR373">
        <v>0</v>
      </c>
      <c r="AS373" t="s">
        <v>422</v>
      </c>
      <c r="AT373" t="s">
        <v>422</v>
      </c>
      <c r="AU373">
        <v>0</v>
      </c>
      <c r="AV373">
        <v>0</v>
      </c>
      <c r="AW373">
        <f>1-AU373/AV373</f>
        <v>0</v>
      </c>
      <c r="AX373">
        <v>0.5</v>
      </c>
      <c r="AY373">
        <f>CX373</f>
        <v>0</v>
      </c>
      <c r="AZ373">
        <f>M373</f>
        <v>0</v>
      </c>
      <c r="BA373">
        <f>AW373*AX373*AY373</f>
        <v>0</v>
      </c>
      <c r="BB373">
        <f>(AZ373-AR373)/AY373</f>
        <v>0</v>
      </c>
      <c r="BC373">
        <f>(AP373-AV373)/AV373</f>
        <v>0</v>
      </c>
      <c r="BD373">
        <f>AO373/(AQ373+AO373/AV373)</f>
        <v>0</v>
      </c>
      <c r="BE373" t="s">
        <v>422</v>
      </c>
      <c r="BF373">
        <v>0</v>
      </c>
      <c r="BG373">
        <f>IF(BF373&lt;&gt;0, BF373, BD373)</f>
        <v>0</v>
      </c>
      <c r="BH373">
        <f>1-BG373/AV373</f>
        <v>0</v>
      </c>
      <c r="BI373">
        <f>(AV373-AU373)/(AV373-BG373)</f>
        <v>0</v>
      </c>
      <c r="BJ373">
        <f>(AP373-AV373)/(AP373-BG373)</f>
        <v>0</v>
      </c>
      <c r="BK373">
        <f>(AV373-AU373)/(AV373-AO373)</f>
        <v>0</v>
      </c>
      <c r="BL373">
        <f>(AP373-AV373)/(AP373-AO373)</f>
        <v>0</v>
      </c>
      <c r="BM373">
        <f>(BI373*BG373/AU373)</f>
        <v>0</v>
      </c>
      <c r="BN373">
        <f>(1-BM373)</f>
        <v>0</v>
      </c>
      <c r="CW373">
        <f>$B$11*DU373+$C$11*DV373+$F$11*EG373*(1-EJ373)</f>
        <v>0</v>
      </c>
      <c r="CX373">
        <f>CW373*CY373</f>
        <v>0</v>
      </c>
      <c r="CY373">
        <f>($B$11*$D$9+$C$11*$D$9+$F$11*((ET373+EL373)/MAX(ET373+EL373+EU373, 0.1)*$I$9+EU373/MAX(ET373+EL373+EU373, 0.1)*$J$9))/($B$11+$C$11+$F$11)</f>
        <v>0</v>
      </c>
      <c r="CZ373">
        <f>($B$11*$K$9+$C$11*$K$9+$F$11*((ET373+EL373)/MAX(ET373+EL373+EU373, 0.1)*$P$9+EU373/MAX(ET373+EL373+EU373, 0.1)*$Q$9))/($B$11+$C$11+$F$11)</f>
        <v>0</v>
      </c>
      <c r="DA373">
        <v>1.1</v>
      </c>
      <c r="DB373">
        <v>0.5</v>
      </c>
      <c r="DC373" t="s">
        <v>423</v>
      </c>
      <c r="DD373">
        <v>2</v>
      </c>
      <c r="DE373">
        <v>1758591369</v>
      </c>
      <c r="DF373">
        <v>420.267333333333</v>
      </c>
      <c r="DG373">
        <v>419.925666666667</v>
      </c>
      <c r="DH373">
        <v>24.1785666666667</v>
      </c>
      <c r="DI373">
        <v>24.0939</v>
      </c>
      <c r="DJ373">
        <v>418.103</v>
      </c>
      <c r="DK373">
        <v>23.8092666666667</v>
      </c>
      <c r="DL373">
        <v>499.951333333333</v>
      </c>
      <c r="DM373">
        <v>89.6472</v>
      </c>
      <c r="DN373">
        <v>0.0349360333333333</v>
      </c>
      <c r="DO373">
        <v>30.3667333333333</v>
      </c>
      <c r="DP373">
        <v>29.9875</v>
      </c>
      <c r="DQ373">
        <v>999.9</v>
      </c>
      <c r="DR373">
        <v>0</v>
      </c>
      <c r="DS373">
        <v>0</v>
      </c>
      <c r="DT373">
        <v>9978.95666666667</v>
      </c>
      <c r="DU373">
        <v>0</v>
      </c>
      <c r="DV373">
        <v>0.289611</v>
      </c>
      <c r="DW373">
        <v>0.341807</v>
      </c>
      <c r="DX373">
        <v>430.680666666667</v>
      </c>
      <c r="DY373">
        <v>430.293</v>
      </c>
      <c r="DZ373">
        <v>0.0846456</v>
      </c>
      <c r="EA373">
        <v>419.925666666667</v>
      </c>
      <c r="EB373">
        <v>24.0939</v>
      </c>
      <c r="EC373">
        <v>2.16754</v>
      </c>
      <c r="ED373">
        <v>2.15995333333333</v>
      </c>
      <c r="EE373">
        <v>18.7244</v>
      </c>
      <c r="EF373">
        <v>18.6683333333333</v>
      </c>
      <c r="EG373">
        <v>0.00500059</v>
      </c>
      <c r="EH373">
        <v>0</v>
      </c>
      <c r="EI373">
        <v>0</v>
      </c>
      <c r="EJ373">
        <v>0</v>
      </c>
      <c r="EK373">
        <v>110.4</v>
      </c>
      <c r="EL373">
        <v>0.00500059</v>
      </c>
      <c r="EM373">
        <v>-7.86666666666667</v>
      </c>
      <c r="EN373">
        <v>0.866666666666667</v>
      </c>
      <c r="EO373">
        <v>35.604</v>
      </c>
      <c r="EP373">
        <v>39.7706666666667</v>
      </c>
      <c r="EQ373">
        <v>37.2913333333333</v>
      </c>
      <c r="ER373">
        <v>39.9996666666667</v>
      </c>
      <c r="ES373">
        <v>38.333</v>
      </c>
      <c r="ET373">
        <v>0</v>
      </c>
      <c r="EU373">
        <v>0</v>
      </c>
      <c r="EV373">
        <v>0</v>
      </c>
      <c r="EW373">
        <v>1758591371.6</v>
      </c>
      <c r="EX373">
        <v>0</v>
      </c>
      <c r="EY373">
        <v>107.896153846154</v>
      </c>
      <c r="EZ373">
        <v>-13.5760677767357</v>
      </c>
      <c r="FA373">
        <v>2.99145244742185</v>
      </c>
      <c r="FB373">
        <v>-10.9576923076923</v>
      </c>
      <c r="FC373">
        <v>15</v>
      </c>
      <c r="FD373">
        <v>0</v>
      </c>
      <c r="FE373" t="s">
        <v>424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0.349323095238095</v>
      </c>
      <c r="FR373">
        <v>0.0509345454545449</v>
      </c>
      <c r="FS373">
        <v>0.0408775967096016</v>
      </c>
      <c r="FT373">
        <v>1</v>
      </c>
      <c r="FU373">
        <v>108.029411764706</v>
      </c>
      <c r="FV373">
        <v>0.953399775753167</v>
      </c>
      <c r="FW373">
        <v>5.06037253986448</v>
      </c>
      <c r="FX373">
        <v>-1</v>
      </c>
      <c r="FY373">
        <v>0.0831828333333333</v>
      </c>
      <c r="FZ373">
        <v>0.0651574207792208</v>
      </c>
      <c r="GA373">
        <v>0.0100321623596707</v>
      </c>
      <c r="GB373">
        <v>1</v>
      </c>
      <c r="GC373">
        <v>2</v>
      </c>
      <c r="GD373">
        <v>2</v>
      </c>
      <c r="GE373" t="s">
        <v>425</v>
      </c>
      <c r="GF373">
        <v>3.13294</v>
      </c>
      <c r="GG373">
        <v>2.71299</v>
      </c>
      <c r="GH373">
        <v>0.0885549</v>
      </c>
      <c r="GI373">
        <v>0.088989</v>
      </c>
      <c r="GJ373">
        <v>0.102449</v>
      </c>
      <c r="GK373">
        <v>0.102928</v>
      </c>
      <c r="GL373">
        <v>34289.4</v>
      </c>
      <c r="GM373">
        <v>36689.3</v>
      </c>
      <c r="GN373">
        <v>34041.7</v>
      </c>
      <c r="GO373">
        <v>36468.1</v>
      </c>
      <c r="GP373">
        <v>43167.1</v>
      </c>
      <c r="GQ373">
        <v>46966.7</v>
      </c>
      <c r="GR373">
        <v>53122.3</v>
      </c>
      <c r="GS373">
        <v>58289.6</v>
      </c>
      <c r="GT373">
        <v>1.94547</v>
      </c>
      <c r="GU373">
        <v>1.655</v>
      </c>
      <c r="GV373">
        <v>0.0769459</v>
      </c>
      <c r="GW373">
        <v>0</v>
      </c>
      <c r="GX373">
        <v>28.7321</v>
      </c>
      <c r="GY373">
        <v>999.9</v>
      </c>
      <c r="GZ373">
        <v>60.322</v>
      </c>
      <c r="HA373">
        <v>30.595</v>
      </c>
      <c r="HB373">
        <v>29.6633</v>
      </c>
      <c r="HC373">
        <v>54.745</v>
      </c>
      <c r="HD373">
        <v>45.7051</v>
      </c>
      <c r="HE373">
        <v>1</v>
      </c>
      <c r="HF373">
        <v>0.124411</v>
      </c>
      <c r="HG373">
        <v>-1.51193</v>
      </c>
      <c r="HH373">
        <v>20.1281</v>
      </c>
      <c r="HI373">
        <v>5.19842</v>
      </c>
      <c r="HJ373">
        <v>12.0041</v>
      </c>
      <c r="HK373">
        <v>4.9754</v>
      </c>
      <c r="HL373">
        <v>3.294</v>
      </c>
      <c r="HM373">
        <v>9999</v>
      </c>
      <c r="HN373">
        <v>999.9</v>
      </c>
      <c r="HO373">
        <v>9999</v>
      </c>
      <c r="HP373">
        <v>9999</v>
      </c>
      <c r="HQ373">
        <v>1.86325</v>
      </c>
      <c r="HR373">
        <v>1.86813</v>
      </c>
      <c r="HS373">
        <v>1.86786</v>
      </c>
      <c r="HT373">
        <v>1.86905</v>
      </c>
      <c r="HU373">
        <v>1.86984</v>
      </c>
      <c r="HV373">
        <v>1.8659</v>
      </c>
      <c r="HW373">
        <v>1.86694</v>
      </c>
      <c r="HX373">
        <v>1.86836</v>
      </c>
      <c r="HY373">
        <v>5</v>
      </c>
      <c r="HZ373">
        <v>0</v>
      </c>
      <c r="IA373">
        <v>0</v>
      </c>
      <c r="IB373">
        <v>0</v>
      </c>
      <c r="IC373" t="s">
        <v>426</v>
      </c>
      <c r="ID373" t="s">
        <v>427</v>
      </c>
      <c r="IE373" t="s">
        <v>428</v>
      </c>
      <c r="IF373" t="s">
        <v>428</v>
      </c>
      <c r="IG373" t="s">
        <v>428</v>
      </c>
      <c r="IH373" t="s">
        <v>428</v>
      </c>
      <c r="II373">
        <v>0</v>
      </c>
      <c r="IJ373">
        <v>100</v>
      </c>
      <c r="IK373">
        <v>100</v>
      </c>
      <c r="IL373">
        <v>2.165</v>
      </c>
      <c r="IM373">
        <v>0.3692</v>
      </c>
      <c r="IN373">
        <v>0.725814700763697</v>
      </c>
      <c r="IO373">
        <v>0.00362048344270013</v>
      </c>
      <c r="IP373">
        <v>-5.06934738496834e-07</v>
      </c>
      <c r="IQ373">
        <v>1.8318064437723e-10</v>
      </c>
      <c r="IR373">
        <v>-0.101343419155985</v>
      </c>
      <c r="IS373">
        <v>-0.0180113055313949</v>
      </c>
      <c r="IT373">
        <v>0.00213158163258544</v>
      </c>
      <c r="IU373">
        <v>-2.28843148016446e-05</v>
      </c>
      <c r="IV373">
        <v>5</v>
      </c>
      <c r="IW373">
        <v>2442</v>
      </c>
      <c r="IX373">
        <v>1</v>
      </c>
      <c r="IY373">
        <v>27</v>
      </c>
      <c r="IZ373">
        <v>29309856.2</v>
      </c>
      <c r="JA373">
        <v>29309856.2</v>
      </c>
      <c r="JB373">
        <v>0.948486</v>
      </c>
      <c r="JC373">
        <v>2.62451</v>
      </c>
      <c r="JD373">
        <v>1.54785</v>
      </c>
      <c r="JE373">
        <v>2.31812</v>
      </c>
      <c r="JF373">
        <v>1.64673</v>
      </c>
      <c r="JG373">
        <v>2.35962</v>
      </c>
      <c r="JH373">
        <v>34.0998</v>
      </c>
      <c r="JI373">
        <v>24.2188</v>
      </c>
      <c r="JJ373">
        <v>18</v>
      </c>
      <c r="JK373">
        <v>505.309</v>
      </c>
      <c r="JL373">
        <v>334.349</v>
      </c>
      <c r="JM373">
        <v>31.2485</v>
      </c>
      <c r="JN373">
        <v>28.9639</v>
      </c>
      <c r="JO373">
        <v>29.9999</v>
      </c>
      <c r="JP373">
        <v>28.9445</v>
      </c>
      <c r="JQ373">
        <v>28.9009</v>
      </c>
      <c r="JR373">
        <v>19.0005</v>
      </c>
      <c r="JS373">
        <v>23.6902</v>
      </c>
      <c r="JT373">
        <v>84.9564</v>
      </c>
      <c r="JU373">
        <v>31.2549</v>
      </c>
      <c r="JV373">
        <v>419.9</v>
      </c>
      <c r="JW373">
        <v>24.1833</v>
      </c>
      <c r="JX373">
        <v>96.5528</v>
      </c>
      <c r="JY373">
        <v>94.4385</v>
      </c>
    </row>
    <row r="374" spans="1:285">
      <c r="A374">
        <v>358</v>
      </c>
      <c r="B374">
        <v>1758591374</v>
      </c>
      <c r="C374">
        <v>7833.90000009537</v>
      </c>
      <c r="D374" t="s">
        <v>1149</v>
      </c>
      <c r="E374" t="s">
        <v>1150</v>
      </c>
      <c r="F374">
        <v>5</v>
      </c>
      <c r="G374" t="s">
        <v>419</v>
      </c>
      <c r="H374" t="s">
        <v>1036</v>
      </c>
      <c r="I374" t="s">
        <v>421</v>
      </c>
      <c r="J374">
        <v>1758591371</v>
      </c>
      <c r="K374">
        <f>(L374)/1000</f>
        <v>0</v>
      </c>
      <c r="L374">
        <f>1000*DL374*AJ374*(DH374-DI374)/(100*DA374*(1000-AJ374*DH374))</f>
        <v>0</v>
      </c>
      <c r="M374">
        <f>DL374*AJ374*(DG374-DF374*(1000-AJ374*DI374)/(1000-AJ374*DH374))/(100*DA374)</f>
        <v>0</v>
      </c>
      <c r="N374">
        <f>DF374 - IF(AJ374&gt;1, M374*DA374*100.0/(AL374), 0)</f>
        <v>0</v>
      </c>
      <c r="O374">
        <f>((U374-K374/2)*N374-M374)/(U374+K374/2)</f>
        <v>0</v>
      </c>
      <c r="P374">
        <f>O374*(DM374+DN374)/1000.0</f>
        <v>0</v>
      </c>
      <c r="Q374">
        <f>(DF374 - IF(AJ374&gt;1, M374*DA374*100.0/(AL374), 0))*(DM374+DN374)/1000.0</f>
        <v>0</v>
      </c>
      <c r="R374">
        <f>2.0/((1/T374-1/S374)+SIGN(T374)*SQRT((1/T374-1/S374)*(1/T374-1/S374) + 4*DB374/((DB374+1)*(DB374+1))*(2*1/T374*1/S374-1/S374*1/S374)))</f>
        <v>0</v>
      </c>
      <c r="S374">
        <f>IF(LEFT(DC374,1)&lt;&gt;"0",IF(LEFT(DC374,1)="1",3.0,DD374),$D$5+$E$5*(DT374*DM374/($K$5*1000))+$F$5*(DT374*DM374/($K$5*1000))*MAX(MIN(DA374,$J$5),$I$5)*MAX(MIN(DA374,$J$5),$I$5)+$G$5*MAX(MIN(DA374,$J$5),$I$5)*(DT374*DM374/($K$5*1000))+$H$5*(DT374*DM374/($K$5*1000))*(DT374*DM374/($K$5*1000)))</f>
        <v>0</v>
      </c>
      <c r="T374">
        <f>K374*(1000-(1000*0.61365*exp(17.502*X374/(240.97+X374))/(DM374+DN374)+DH374)/2)/(1000*0.61365*exp(17.502*X374/(240.97+X374))/(DM374+DN374)-DH374)</f>
        <v>0</v>
      </c>
      <c r="U374">
        <f>1/((DB374+1)/(R374/1.6)+1/(S374/1.37)) + DB374/((DB374+1)/(R374/1.6) + DB374/(S374/1.37))</f>
        <v>0</v>
      </c>
      <c r="V374">
        <f>(CW374*CZ374)</f>
        <v>0</v>
      </c>
      <c r="W374">
        <f>(DO374+(V374+2*0.95*5.67E-8*(((DO374+$B$7)+273)^4-(DO374+273)^4)-44100*K374)/(1.84*29.3*S374+8*0.95*5.67E-8*(DO374+273)^3))</f>
        <v>0</v>
      </c>
      <c r="X374">
        <f>($C$7*DP374+$D$7*DQ374+$E$7*W374)</f>
        <v>0</v>
      </c>
      <c r="Y374">
        <f>0.61365*exp(17.502*X374/(240.97+X374))</f>
        <v>0</v>
      </c>
      <c r="Z374">
        <f>(AA374/AB374*100)</f>
        <v>0</v>
      </c>
      <c r="AA374">
        <f>DH374*(DM374+DN374)/1000</f>
        <v>0</v>
      </c>
      <c r="AB374">
        <f>0.61365*exp(17.502*DO374/(240.97+DO374))</f>
        <v>0</v>
      </c>
      <c r="AC374">
        <f>(Y374-DH374*(DM374+DN374)/1000)</f>
        <v>0</v>
      </c>
      <c r="AD374">
        <f>(-K374*44100)</f>
        <v>0</v>
      </c>
      <c r="AE374">
        <f>2*29.3*S374*0.92*(DO374-X374)</f>
        <v>0</v>
      </c>
      <c r="AF374">
        <f>2*0.95*5.67E-8*(((DO374+$B$7)+273)^4-(X374+273)^4)</f>
        <v>0</v>
      </c>
      <c r="AG374">
        <f>V374+AF374+AD374+AE374</f>
        <v>0</v>
      </c>
      <c r="AH374">
        <v>0</v>
      </c>
      <c r="AI374">
        <v>0</v>
      </c>
      <c r="AJ374">
        <f>IF(AH374*$H$13&gt;=AL374,1.0,(AL374/(AL374-AH374*$H$13)))</f>
        <v>0</v>
      </c>
      <c r="AK374">
        <f>(AJ374-1)*100</f>
        <v>0</v>
      </c>
      <c r="AL374">
        <f>MAX(0,($B$13+$C$13*DT374)/(1+$D$13*DT374)*DM374/(DO374+273)*$E$13)</f>
        <v>0</v>
      </c>
      <c r="AM374" t="s">
        <v>422</v>
      </c>
      <c r="AN374" t="s">
        <v>422</v>
      </c>
      <c r="AO374">
        <v>0</v>
      </c>
      <c r="AP374">
        <v>0</v>
      </c>
      <c r="AQ374">
        <f>1-AO374/AP374</f>
        <v>0</v>
      </c>
      <c r="AR374">
        <v>0</v>
      </c>
      <c r="AS374" t="s">
        <v>422</v>
      </c>
      <c r="AT374" t="s">
        <v>422</v>
      </c>
      <c r="AU374">
        <v>0</v>
      </c>
      <c r="AV374">
        <v>0</v>
      </c>
      <c r="AW374">
        <f>1-AU374/AV374</f>
        <v>0</v>
      </c>
      <c r="AX374">
        <v>0.5</v>
      </c>
      <c r="AY374">
        <f>CX374</f>
        <v>0</v>
      </c>
      <c r="AZ374">
        <f>M374</f>
        <v>0</v>
      </c>
      <c r="BA374">
        <f>AW374*AX374*AY374</f>
        <v>0</v>
      </c>
      <c r="BB374">
        <f>(AZ374-AR374)/AY374</f>
        <v>0</v>
      </c>
      <c r="BC374">
        <f>(AP374-AV374)/AV374</f>
        <v>0</v>
      </c>
      <c r="BD374">
        <f>AO374/(AQ374+AO374/AV374)</f>
        <v>0</v>
      </c>
      <c r="BE374" t="s">
        <v>422</v>
      </c>
      <c r="BF374">
        <v>0</v>
      </c>
      <c r="BG374">
        <f>IF(BF374&lt;&gt;0, BF374, BD374)</f>
        <v>0</v>
      </c>
      <c r="BH374">
        <f>1-BG374/AV374</f>
        <v>0</v>
      </c>
      <c r="BI374">
        <f>(AV374-AU374)/(AV374-BG374)</f>
        <v>0</v>
      </c>
      <c r="BJ374">
        <f>(AP374-AV374)/(AP374-BG374)</f>
        <v>0</v>
      </c>
      <c r="BK374">
        <f>(AV374-AU374)/(AV374-AO374)</f>
        <v>0</v>
      </c>
      <c r="BL374">
        <f>(AP374-AV374)/(AP374-AO374)</f>
        <v>0</v>
      </c>
      <c r="BM374">
        <f>(BI374*BG374/AU374)</f>
        <v>0</v>
      </c>
      <c r="BN374">
        <f>(1-BM374)</f>
        <v>0</v>
      </c>
      <c r="CW374">
        <f>$B$11*DU374+$C$11*DV374+$F$11*EG374*(1-EJ374)</f>
        <v>0</v>
      </c>
      <c r="CX374">
        <f>CW374*CY374</f>
        <v>0</v>
      </c>
      <c r="CY374">
        <f>($B$11*$D$9+$C$11*$D$9+$F$11*((ET374+EL374)/MAX(ET374+EL374+EU374, 0.1)*$I$9+EU374/MAX(ET374+EL374+EU374, 0.1)*$J$9))/($B$11+$C$11+$F$11)</f>
        <v>0</v>
      </c>
      <c r="CZ374">
        <f>($B$11*$K$9+$C$11*$K$9+$F$11*((ET374+EL374)/MAX(ET374+EL374+EU374, 0.1)*$P$9+EU374/MAX(ET374+EL374+EU374, 0.1)*$Q$9))/($B$11+$C$11+$F$11)</f>
        <v>0</v>
      </c>
      <c r="DA374">
        <v>1.1</v>
      </c>
      <c r="DB374">
        <v>0.5</v>
      </c>
      <c r="DC374" t="s">
        <v>423</v>
      </c>
      <c r="DD374">
        <v>2</v>
      </c>
      <c r="DE374">
        <v>1758591371</v>
      </c>
      <c r="DF374">
        <v>420.277666666667</v>
      </c>
      <c r="DG374">
        <v>419.930333333333</v>
      </c>
      <c r="DH374">
        <v>24.1769</v>
      </c>
      <c r="DI374">
        <v>24.0994666666667</v>
      </c>
      <c r="DJ374">
        <v>418.113333333333</v>
      </c>
      <c r="DK374">
        <v>23.8076666666667</v>
      </c>
      <c r="DL374">
        <v>499.929666666667</v>
      </c>
      <c r="DM374">
        <v>89.6468</v>
      </c>
      <c r="DN374">
        <v>0.0350386</v>
      </c>
      <c r="DO374">
        <v>30.3673</v>
      </c>
      <c r="DP374">
        <v>29.9864</v>
      </c>
      <c r="DQ374">
        <v>999.9</v>
      </c>
      <c r="DR374">
        <v>0</v>
      </c>
      <c r="DS374">
        <v>0</v>
      </c>
      <c r="DT374">
        <v>9983.54</v>
      </c>
      <c r="DU374">
        <v>0</v>
      </c>
      <c r="DV374">
        <v>0.295587333333333</v>
      </c>
      <c r="DW374">
        <v>0.347585</v>
      </c>
      <c r="DX374">
        <v>430.690666666667</v>
      </c>
      <c r="DY374">
        <v>430.3</v>
      </c>
      <c r="DZ374">
        <v>0.0774110333333333</v>
      </c>
      <c r="EA374">
        <v>419.930333333333</v>
      </c>
      <c r="EB374">
        <v>24.0994666666667</v>
      </c>
      <c r="EC374">
        <v>2.16738</v>
      </c>
      <c r="ED374">
        <v>2.16044333333333</v>
      </c>
      <c r="EE374">
        <v>18.7232333333333</v>
      </c>
      <c r="EF374">
        <v>18.6719333333333</v>
      </c>
      <c r="EG374">
        <v>0.00500059</v>
      </c>
      <c r="EH374">
        <v>0</v>
      </c>
      <c r="EI374">
        <v>0</v>
      </c>
      <c r="EJ374">
        <v>0</v>
      </c>
      <c r="EK374">
        <v>108.133333333333</v>
      </c>
      <c r="EL374">
        <v>0.00500059</v>
      </c>
      <c r="EM374">
        <v>-4.83333333333333</v>
      </c>
      <c r="EN374">
        <v>0.733333333333333</v>
      </c>
      <c r="EO374">
        <v>35.625</v>
      </c>
      <c r="EP374">
        <v>39.7913333333333</v>
      </c>
      <c r="EQ374">
        <v>37.312</v>
      </c>
      <c r="ER374">
        <v>40.0623333333333</v>
      </c>
      <c r="ES374">
        <v>38.354</v>
      </c>
      <c r="ET374">
        <v>0</v>
      </c>
      <c r="EU374">
        <v>0</v>
      </c>
      <c r="EV374">
        <v>0</v>
      </c>
      <c r="EW374">
        <v>1758591373.4</v>
      </c>
      <c r="EX374">
        <v>0</v>
      </c>
      <c r="EY374">
        <v>107.52</v>
      </c>
      <c r="EZ374">
        <v>-25.8615377320339</v>
      </c>
      <c r="FA374">
        <v>24.6307686474666</v>
      </c>
      <c r="FB374">
        <v>-10.288</v>
      </c>
      <c r="FC374">
        <v>15</v>
      </c>
      <c r="FD374">
        <v>0</v>
      </c>
      <c r="FE374" t="s">
        <v>424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0.352424285714286</v>
      </c>
      <c r="FR374">
        <v>-0.055321792207792</v>
      </c>
      <c r="FS374">
        <v>0.0383104502455088</v>
      </c>
      <c r="FT374">
        <v>1</v>
      </c>
      <c r="FU374">
        <v>107.602941176471</v>
      </c>
      <c r="FV374">
        <v>-4.22765443882195</v>
      </c>
      <c r="FW374">
        <v>5.91068251727913</v>
      </c>
      <c r="FX374">
        <v>-1</v>
      </c>
      <c r="FY374">
        <v>0.0848248761904762</v>
      </c>
      <c r="FZ374">
        <v>0.0161964155844156</v>
      </c>
      <c r="GA374">
        <v>0.00728341618361321</v>
      </c>
      <c r="GB374">
        <v>1</v>
      </c>
      <c r="GC374">
        <v>2</v>
      </c>
      <c r="GD374">
        <v>2</v>
      </c>
      <c r="GE374" t="s">
        <v>425</v>
      </c>
      <c r="GF374">
        <v>3.13301</v>
      </c>
      <c r="GG374">
        <v>2.71314</v>
      </c>
      <c r="GH374">
        <v>0.088557</v>
      </c>
      <c r="GI374">
        <v>0.0889785</v>
      </c>
      <c r="GJ374">
        <v>0.102455</v>
      </c>
      <c r="GK374">
        <v>0.102986</v>
      </c>
      <c r="GL374">
        <v>34289.4</v>
      </c>
      <c r="GM374">
        <v>36689.8</v>
      </c>
      <c r="GN374">
        <v>34041.7</v>
      </c>
      <c r="GO374">
        <v>36468.2</v>
      </c>
      <c r="GP374">
        <v>43166.8</v>
      </c>
      <c r="GQ374">
        <v>46963.7</v>
      </c>
      <c r="GR374">
        <v>53122.4</v>
      </c>
      <c r="GS374">
        <v>58289.8</v>
      </c>
      <c r="GT374">
        <v>1.9453</v>
      </c>
      <c r="GU374">
        <v>1.65508</v>
      </c>
      <c r="GV374">
        <v>0.0769645</v>
      </c>
      <c r="GW374">
        <v>0</v>
      </c>
      <c r="GX374">
        <v>28.7321</v>
      </c>
      <c r="GY374">
        <v>999.9</v>
      </c>
      <c r="GZ374">
        <v>60.322</v>
      </c>
      <c r="HA374">
        <v>30.605</v>
      </c>
      <c r="HB374">
        <v>29.6777</v>
      </c>
      <c r="HC374">
        <v>54.485</v>
      </c>
      <c r="HD374">
        <v>45.4888</v>
      </c>
      <c r="HE374">
        <v>1</v>
      </c>
      <c r="HF374">
        <v>0.124398</v>
      </c>
      <c r="HG374">
        <v>-1.52413</v>
      </c>
      <c r="HH374">
        <v>20.1281</v>
      </c>
      <c r="HI374">
        <v>5.19827</v>
      </c>
      <c r="HJ374">
        <v>12.0041</v>
      </c>
      <c r="HK374">
        <v>4.97545</v>
      </c>
      <c r="HL374">
        <v>3.294</v>
      </c>
      <c r="HM374">
        <v>9999</v>
      </c>
      <c r="HN374">
        <v>999.9</v>
      </c>
      <c r="HO374">
        <v>9999</v>
      </c>
      <c r="HP374">
        <v>9999</v>
      </c>
      <c r="HQ374">
        <v>1.86325</v>
      </c>
      <c r="HR374">
        <v>1.86813</v>
      </c>
      <c r="HS374">
        <v>1.86784</v>
      </c>
      <c r="HT374">
        <v>1.86905</v>
      </c>
      <c r="HU374">
        <v>1.86983</v>
      </c>
      <c r="HV374">
        <v>1.86589</v>
      </c>
      <c r="HW374">
        <v>1.86695</v>
      </c>
      <c r="HX374">
        <v>1.86836</v>
      </c>
      <c r="HY374">
        <v>5</v>
      </c>
      <c r="HZ374">
        <v>0</v>
      </c>
      <c r="IA374">
        <v>0</v>
      </c>
      <c r="IB374">
        <v>0</v>
      </c>
      <c r="IC374" t="s">
        <v>426</v>
      </c>
      <c r="ID374" t="s">
        <v>427</v>
      </c>
      <c r="IE374" t="s">
        <v>428</v>
      </c>
      <c r="IF374" t="s">
        <v>428</v>
      </c>
      <c r="IG374" t="s">
        <v>428</v>
      </c>
      <c r="IH374" t="s">
        <v>428</v>
      </c>
      <c r="II374">
        <v>0</v>
      </c>
      <c r="IJ374">
        <v>100</v>
      </c>
      <c r="IK374">
        <v>100</v>
      </c>
      <c r="IL374">
        <v>2.164</v>
      </c>
      <c r="IM374">
        <v>0.3693</v>
      </c>
      <c r="IN374">
        <v>0.725814700763697</v>
      </c>
      <c r="IO374">
        <v>0.00362048344270013</v>
      </c>
      <c r="IP374">
        <v>-5.06934738496834e-07</v>
      </c>
      <c r="IQ374">
        <v>1.8318064437723e-10</v>
      </c>
      <c r="IR374">
        <v>-0.101343419155985</v>
      </c>
      <c r="IS374">
        <v>-0.0180113055313949</v>
      </c>
      <c r="IT374">
        <v>0.00213158163258544</v>
      </c>
      <c r="IU374">
        <v>-2.28843148016446e-05</v>
      </c>
      <c r="IV374">
        <v>5</v>
      </c>
      <c r="IW374">
        <v>2442</v>
      </c>
      <c r="IX374">
        <v>1</v>
      </c>
      <c r="IY374">
        <v>27</v>
      </c>
      <c r="IZ374">
        <v>29309856.2</v>
      </c>
      <c r="JA374">
        <v>29309856.2</v>
      </c>
      <c r="JB374">
        <v>0.947266</v>
      </c>
      <c r="JC374">
        <v>2.61719</v>
      </c>
      <c r="JD374">
        <v>1.54785</v>
      </c>
      <c r="JE374">
        <v>2.31689</v>
      </c>
      <c r="JF374">
        <v>1.64551</v>
      </c>
      <c r="JG374">
        <v>2.3584</v>
      </c>
      <c r="JH374">
        <v>34.0998</v>
      </c>
      <c r="JI374">
        <v>24.2188</v>
      </c>
      <c r="JJ374">
        <v>18</v>
      </c>
      <c r="JK374">
        <v>505.184</v>
      </c>
      <c r="JL374">
        <v>334.379</v>
      </c>
      <c r="JM374">
        <v>31.2505</v>
      </c>
      <c r="JN374">
        <v>28.9626</v>
      </c>
      <c r="JO374">
        <v>29.9999</v>
      </c>
      <c r="JP374">
        <v>28.9436</v>
      </c>
      <c r="JQ374">
        <v>28.8999</v>
      </c>
      <c r="JR374">
        <v>19.001</v>
      </c>
      <c r="JS374">
        <v>23.6902</v>
      </c>
      <c r="JT374">
        <v>84.9564</v>
      </c>
      <c r="JU374">
        <v>31.2549</v>
      </c>
      <c r="JV374">
        <v>419.9</v>
      </c>
      <c r="JW374">
        <v>24.1769</v>
      </c>
      <c r="JX374">
        <v>96.5529</v>
      </c>
      <c r="JY374">
        <v>94.4388</v>
      </c>
    </row>
    <row r="375" spans="1:285">
      <c r="A375">
        <v>359</v>
      </c>
      <c r="B375">
        <v>1758591376</v>
      </c>
      <c r="C375">
        <v>7835.90000009537</v>
      </c>
      <c r="D375" t="s">
        <v>1151</v>
      </c>
      <c r="E375" t="s">
        <v>1152</v>
      </c>
      <c r="F375">
        <v>5</v>
      </c>
      <c r="G375" t="s">
        <v>419</v>
      </c>
      <c r="H375" t="s">
        <v>1036</v>
      </c>
      <c r="I375" t="s">
        <v>421</v>
      </c>
      <c r="J375">
        <v>1758591373</v>
      </c>
      <c r="K375">
        <f>(L375)/1000</f>
        <v>0</v>
      </c>
      <c r="L375">
        <f>1000*DL375*AJ375*(DH375-DI375)/(100*DA375*(1000-AJ375*DH375))</f>
        <v>0</v>
      </c>
      <c r="M375">
        <f>DL375*AJ375*(DG375-DF375*(1000-AJ375*DI375)/(1000-AJ375*DH375))/(100*DA375)</f>
        <v>0</v>
      </c>
      <c r="N375">
        <f>DF375 - IF(AJ375&gt;1, M375*DA375*100.0/(AL375), 0)</f>
        <v>0</v>
      </c>
      <c r="O375">
        <f>((U375-K375/2)*N375-M375)/(U375+K375/2)</f>
        <v>0</v>
      </c>
      <c r="P375">
        <f>O375*(DM375+DN375)/1000.0</f>
        <v>0</v>
      </c>
      <c r="Q375">
        <f>(DF375 - IF(AJ375&gt;1, M375*DA375*100.0/(AL375), 0))*(DM375+DN375)/1000.0</f>
        <v>0</v>
      </c>
      <c r="R375">
        <f>2.0/((1/T375-1/S375)+SIGN(T375)*SQRT((1/T375-1/S375)*(1/T375-1/S375) + 4*DB375/((DB375+1)*(DB375+1))*(2*1/T375*1/S375-1/S375*1/S375)))</f>
        <v>0</v>
      </c>
      <c r="S375">
        <f>IF(LEFT(DC375,1)&lt;&gt;"0",IF(LEFT(DC375,1)="1",3.0,DD375),$D$5+$E$5*(DT375*DM375/($K$5*1000))+$F$5*(DT375*DM375/($K$5*1000))*MAX(MIN(DA375,$J$5),$I$5)*MAX(MIN(DA375,$J$5),$I$5)+$G$5*MAX(MIN(DA375,$J$5),$I$5)*(DT375*DM375/($K$5*1000))+$H$5*(DT375*DM375/($K$5*1000))*(DT375*DM375/($K$5*1000)))</f>
        <v>0</v>
      </c>
      <c r="T375">
        <f>K375*(1000-(1000*0.61365*exp(17.502*X375/(240.97+X375))/(DM375+DN375)+DH375)/2)/(1000*0.61365*exp(17.502*X375/(240.97+X375))/(DM375+DN375)-DH375)</f>
        <v>0</v>
      </c>
      <c r="U375">
        <f>1/((DB375+1)/(R375/1.6)+1/(S375/1.37)) + DB375/((DB375+1)/(R375/1.6) + DB375/(S375/1.37))</f>
        <v>0</v>
      </c>
      <c r="V375">
        <f>(CW375*CZ375)</f>
        <v>0</v>
      </c>
      <c r="W375">
        <f>(DO375+(V375+2*0.95*5.67E-8*(((DO375+$B$7)+273)^4-(DO375+273)^4)-44100*K375)/(1.84*29.3*S375+8*0.95*5.67E-8*(DO375+273)^3))</f>
        <v>0</v>
      </c>
      <c r="X375">
        <f>($C$7*DP375+$D$7*DQ375+$E$7*W375)</f>
        <v>0</v>
      </c>
      <c r="Y375">
        <f>0.61365*exp(17.502*X375/(240.97+X375))</f>
        <v>0</v>
      </c>
      <c r="Z375">
        <f>(AA375/AB375*100)</f>
        <v>0</v>
      </c>
      <c r="AA375">
        <f>DH375*(DM375+DN375)/1000</f>
        <v>0</v>
      </c>
      <c r="AB375">
        <f>0.61365*exp(17.502*DO375/(240.97+DO375))</f>
        <v>0</v>
      </c>
      <c r="AC375">
        <f>(Y375-DH375*(DM375+DN375)/1000)</f>
        <v>0</v>
      </c>
      <c r="AD375">
        <f>(-K375*44100)</f>
        <v>0</v>
      </c>
      <c r="AE375">
        <f>2*29.3*S375*0.92*(DO375-X375)</f>
        <v>0</v>
      </c>
      <c r="AF375">
        <f>2*0.95*5.67E-8*(((DO375+$B$7)+273)^4-(X375+273)^4)</f>
        <v>0</v>
      </c>
      <c r="AG375">
        <f>V375+AF375+AD375+AE375</f>
        <v>0</v>
      </c>
      <c r="AH375">
        <v>0</v>
      </c>
      <c r="AI375">
        <v>0</v>
      </c>
      <c r="AJ375">
        <f>IF(AH375*$H$13&gt;=AL375,1.0,(AL375/(AL375-AH375*$H$13)))</f>
        <v>0</v>
      </c>
      <c r="AK375">
        <f>(AJ375-1)*100</f>
        <v>0</v>
      </c>
      <c r="AL375">
        <f>MAX(0,($B$13+$C$13*DT375)/(1+$D$13*DT375)*DM375/(DO375+273)*$E$13)</f>
        <v>0</v>
      </c>
      <c r="AM375" t="s">
        <v>422</v>
      </c>
      <c r="AN375" t="s">
        <v>422</v>
      </c>
      <c r="AO375">
        <v>0</v>
      </c>
      <c r="AP375">
        <v>0</v>
      </c>
      <c r="AQ375">
        <f>1-AO375/AP375</f>
        <v>0</v>
      </c>
      <c r="AR375">
        <v>0</v>
      </c>
      <c r="AS375" t="s">
        <v>422</v>
      </c>
      <c r="AT375" t="s">
        <v>422</v>
      </c>
      <c r="AU375">
        <v>0</v>
      </c>
      <c r="AV375">
        <v>0</v>
      </c>
      <c r="AW375">
        <f>1-AU375/AV375</f>
        <v>0</v>
      </c>
      <c r="AX375">
        <v>0.5</v>
      </c>
      <c r="AY375">
        <f>CX375</f>
        <v>0</v>
      </c>
      <c r="AZ375">
        <f>M375</f>
        <v>0</v>
      </c>
      <c r="BA375">
        <f>AW375*AX375*AY375</f>
        <v>0</v>
      </c>
      <c r="BB375">
        <f>(AZ375-AR375)/AY375</f>
        <v>0</v>
      </c>
      <c r="BC375">
        <f>(AP375-AV375)/AV375</f>
        <v>0</v>
      </c>
      <c r="BD375">
        <f>AO375/(AQ375+AO375/AV375)</f>
        <v>0</v>
      </c>
      <c r="BE375" t="s">
        <v>422</v>
      </c>
      <c r="BF375">
        <v>0</v>
      </c>
      <c r="BG375">
        <f>IF(BF375&lt;&gt;0, BF375, BD375)</f>
        <v>0</v>
      </c>
      <c r="BH375">
        <f>1-BG375/AV375</f>
        <v>0</v>
      </c>
      <c r="BI375">
        <f>(AV375-AU375)/(AV375-BG375)</f>
        <v>0</v>
      </c>
      <c r="BJ375">
        <f>(AP375-AV375)/(AP375-BG375)</f>
        <v>0</v>
      </c>
      <c r="BK375">
        <f>(AV375-AU375)/(AV375-AO375)</f>
        <v>0</v>
      </c>
      <c r="BL375">
        <f>(AP375-AV375)/(AP375-AO375)</f>
        <v>0</v>
      </c>
      <c r="BM375">
        <f>(BI375*BG375/AU375)</f>
        <v>0</v>
      </c>
      <c r="BN375">
        <f>(1-BM375)</f>
        <v>0</v>
      </c>
      <c r="CW375">
        <f>$B$11*DU375+$C$11*DV375+$F$11*EG375*(1-EJ375)</f>
        <v>0</v>
      </c>
      <c r="CX375">
        <f>CW375*CY375</f>
        <v>0</v>
      </c>
      <c r="CY375">
        <f>($B$11*$D$9+$C$11*$D$9+$F$11*((ET375+EL375)/MAX(ET375+EL375+EU375, 0.1)*$I$9+EU375/MAX(ET375+EL375+EU375, 0.1)*$J$9))/($B$11+$C$11+$F$11)</f>
        <v>0</v>
      </c>
      <c r="CZ375">
        <f>($B$11*$K$9+$C$11*$K$9+$F$11*((ET375+EL375)/MAX(ET375+EL375+EU375, 0.1)*$P$9+EU375/MAX(ET375+EL375+EU375, 0.1)*$Q$9))/($B$11+$C$11+$F$11)</f>
        <v>0</v>
      </c>
      <c r="DA375">
        <v>1.1</v>
      </c>
      <c r="DB375">
        <v>0.5</v>
      </c>
      <c r="DC375" t="s">
        <v>423</v>
      </c>
      <c r="DD375">
        <v>2</v>
      </c>
      <c r="DE375">
        <v>1758591373</v>
      </c>
      <c r="DF375">
        <v>420.286666666667</v>
      </c>
      <c r="DG375">
        <v>419.916666666667</v>
      </c>
      <c r="DH375">
        <v>24.1774333333333</v>
      </c>
      <c r="DI375">
        <v>24.1116</v>
      </c>
      <c r="DJ375">
        <v>418.122666666667</v>
      </c>
      <c r="DK375">
        <v>23.8081666666667</v>
      </c>
      <c r="DL375">
        <v>499.968333333333</v>
      </c>
      <c r="DM375">
        <v>89.6463</v>
      </c>
      <c r="DN375">
        <v>0.0350276666666667</v>
      </c>
      <c r="DO375">
        <v>30.3686333333333</v>
      </c>
      <c r="DP375">
        <v>29.9866</v>
      </c>
      <c r="DQ375">
        <v>999.9</v>
      </c>
      <c r="DR375">
        <v>0</v>
      </c>
      <c r="DS375">
        <v>0</v>
      </c>
      <c r="DT375">
        <v>9998.54</v>
      </c>
      <c r="DU375">
        <v>0</v>
      </c>
      <c r="DV375">
        <v>0.296966666666667</v>
      </c>
      <c r="DW375">
        <v>0.370514</v>
      </c>
      <c r="DX375">
        <v>430.700333333333</v>
      </c>
      <c r="DY375">
        <v>430.291333333333</v>
      </c>
      <c r="DZ375">
        <v>0.0658308666666667</v>
      </c>
      <c r="EA375">
        <v>419.916666666667</v>
      </c>
      <c r="EB375">
        <v>24.1116</v>
      </c>
      <c r="EC375">
        <v>2.16741666666667</v>
      </c>
      <c r="ED375">
        <v>2.16151666666667</v>
      </c>
      <c r="EE375">
        <v>18.7235</v>
      </c>
      <c r="EF375">
        <v>18.6799</v>
      </c>
      <c r="EG375">
        <v>0.00500059</v>
      </c>
      <c r="EH375">
        <v>0</v>
      </c>
      <c r="EI375">
        <v>0</v>
      </c>
      <c r="EJ375">
        <v>0</v>
      </c>
      <c r="EK375">
        <v>109.666666666667</v>
      </c>
      <c r="EL375">
        <v>0.00500059</v>
      </c>
      <c r="EM375">
        <v>-6.3</v>
      </c>
      <c r="EN375">
        <v>0.4</v>
      </c>
      <c r="EO375">
        <v>35.625</v>
      </c>
      <c r="EP375">
        <v>39.833</v>
      </c>
      <c r="EQ375">
        <v>37.333</v>
      </c>
      <c r="ER375">
        <v>40.104</v>
      </c>
      <c r="ES375">
        <v>38.375</v>
      </c>
      <c r="ET375">
        <v>0</v>
      </c>
      <c r="EU375">
        <v>0</v>
      </c>
      <c r="EV375">
        <v>0</v>
      </c>
      <c r="EW375">
        <v>1758591375.2</v>
      </c>
      <c r="EX375">
        <v>0</v>
      </c>
      <c r="EY375">
        <v>107.530769230769</v>
      </c>
      <c r="EZ375">
        <v>-19.2341874931713</v>
      </c>
      <c r="FA375">
        <v>27.4017089671137</v>
      </c>
      <c r="FB375">
        <v>-10.2730769230769</v>
      </c>
      <c r="FC375">
        <v>15</v>
      </c>
      <c r="FD375">
        <v>0</v>
      </c>
      <c r="FE375" t="s">
        <v>424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0.359834238095238</v>
      </c>
      <c r="FR375">
        <v>0.0217747792207795</v>
      </c>
      <c r="FS375">
        <v>0.041695202991077</v>
      </c>
      <c r="FT375">
        <v>1</v>
      </c>
      <c r="FU375">
        <v>107.132352941176</v>
      </c>
      <c r="FV375">
        <v>-5.51718839140231</v>
      </c>
      <c r="FW375">
        <v>5.79349130684524</v>
      </c>
      <c r="FX375">
        <v>-1</v>
      </c>
      <c r="FY375">
        <v>0.0842514</v>
      </c>
      <c r="FZ375">
        <v>-0.0521827792207793</v>
      </c>
      <c r="GA375">
        <v>0.00878510237721196</v>
      </c>
      <c r="GB375">
        <v>1</v>
      </c>
      <c r="GC375">
        <v>2</v>
      </c>
      <c r="GD375">
        <v>2</v>
      </c>
      <c r="GE375" t="s">
        <v>425</v>
      </c>
      <c r="GF375">
        <v>3.13307</v>
      </c>
      <c r="GG375">
        <v>2.71315</v>
      </c>
      <c r="GH375">
        <v>0.0885545</v>
      </c>
      <c r="GI375">
        <v>0.0889814</v>
      </c>
      <c r="GJ375">
        <v>0.102472</v>
      </c>
      <c r="GK375">
        <v>0.103022</v>
      </c>
      <c r="GL375">
        <v>34289.6</v>
      </c>
      <c r="GM375">
        <v>36690</v>
      </c>
      <c r="GN375">
        <v>34041.9</v>
      </c>
      <c r="GO375">
        <v>36468.5</v>
      </c>
      <c r="GP375">
        <v>43166</v>
      </c>
      <c r="GQ375">
        <v>46962.2</v>
      </c>
      <c r="GR375">
        <v>53122.4</v>
      </c>
      <c r="GS375">
        <v>58290.3</v>
      </c>
      <c r="GT375">
        <v>1.94545</v>
      </c>
      <c r="GU375">
        <v>1.6548</v>
      </c>
      <c r="GV375">
        <v>0.0772253</v>
      </c>
      <c r="GW375">
        <v>0</v>
      </c>
      <c r="GX375">
        <v>28.7321</v>
      </c>
      <c r="GY375">
        <v>999.9</v>
      </c>
      <c r="GZ375">
        <v>60.322</v>
      </c>
      <c r="HA375">
        <v>30.625</v>
      </c>
      <c r="HB375">
        <v>29.714</v>
      </c>
      <c r="HC375">
        <v>54.795</v>
      </c>
      <c r="HD375">
        <v>45.3646</v>
      </c>
      <c r="HE375">
        <v>1</v>
      </c>
      <c r="HF375">
        <v>0.124233</v>
      </c>
      <c r="HG375">
        <v>-1.52206</v>
      </c>
      <c r="HH375">
        <v>20.1282</v>
      </c>
      <c r="HI375">
        <v>5.19827</v>
      </c>
      <c r="HJ375">
        <v>12.004</v>
      </c>
      <c r="HK375">
        <v>4.97545</v>
      </c>
      <c r="HL375">
        <v>3.294</v>
      </c>
      <c r="HM375">
        <v>9999</v>
      </c>
      <c r="HN375">
        <v>999.9</v>
      </c>
      <c r="HO375">
        <v>9999</v>
      </c>
      <c r="HP375">
        <v>9999</v>
      </c>
      <c r="HQ375">
        <v>1.86325</v>
      </c>
      <c r="HR375">
        <v>1.86813</v>
      </c>
      <c r="HS375">
        <v>1.86786</v>
      </c>
      <c r="HT375">
        <v>1.86905</v>
      </c>
      <c r="HU375">
        <v>1.86982</v>
      </c>
      <c r="HV375">
        <v>1.86592</v>
      </c>
      <c r="HW375">
        <v>1.86696</v>
      </c>
      <c r="HX375">
        <v>1.86839</v>
      </c>
      <c r="HY375">
        <v>5</v>
      </c>
      <c r="HZ375">
        <v>0</v>
      </c>
      <c r="IA375">
        <v>0</v>
      </c>
      <c r="IB375">
        <v>0</v>
      </c>
      <c r="IC375" t="s">
        <v>426</v>
      </c>
      <c r="ID375" t="s">
        <v>427</v>
      </c>
      <c r="IE375" t="s">
        <v>428</v>
      </c>
      <c r="IF375" t="s">
        <v>428</v>
      </c>
      <c r="IG375" t="s">
        <v>428</v>
      </c>
      <c r="IH375" t="s">
        <v>428</v>
      </c>
      <c r="II375">
        <v>0</v>
      </c>
      <c r="IJ375">
        <v>100</v>
      </c>
      <c r="IK375">
        <v>100</v>
      </c>
      <c r="IL375">
        <v>2.164</v>
      </c>
      <c r="IM375">
        <v>0.3695</v>
      </c>
      <c r="IN375">
        <v>0.725814700763697</v>
      </c>
      <c r="IO375">
        <v>0.00362048344270013</v>
      </c>
      <c r="IP375">
        <v>-5.06934738496834e-07</v>
      </c>
      <c r="IQ375">
        <v>1.8318064437723e-10</v>
      </c>
      <c r="IR375">
        <v>-0.101343419155985</v>
      </c>
      <c r="IS375">
        <v>-0.0180113055313949</v>
      </c>
      <c r="IT375">
        <v>0.00213158163258544</v>
      </c>
      <c r="IU375">
        <v>-2.28843148016446e-05</v>
      </c>
      <c r="IV375">
        <v>5</v>
      </c>
      <c r="IW375">
        <v>2442</v>
      </c>
      <c r="IX375">
        <v>1</v>
      </c>
      <c r="IY375">
        <v>27</v>
      </c>
      <c r="IZ375">
        <v>29309856.3</v>
      </c>
      <c r="JA375">
        <v>29309856.3</v>
      </c>
      <c r="JB375">
        <v>0.947266</v>
      </c>
      <c r="JC375">
        <v>2.62939</v>
      </c>
      <c r="JD375">
        <v>1.54785</v>
      </c>
      <c r="JE375">
        <v>2.31689</v>
      </c>
      <c r="JF375">
        <v>1.64551</v>
      </c>
      <c r="JG375">
        <v>2.23999</v>
      </c>
      <c r="JH375">
        <v>34.0998</v>
      </c>
      <c r="JI375">
        <v>24.2188</v>
      </c>
      <c r="JJ375">
        <v>18</v>
      </c>
      <c r="JK375">
        <v>505.284</v>
      </c>
      <c r="JL375">
        <v>334.247</v>
      </c>
      <c r="JM375">
        <v>31.254</v>
      </c>
      <c r="JN375">
        <v>28.9617</v>
      </c>
      <c r="JO375">
        <v>29.9999</v>
      </c>
      <c r="JP375">
        <v>28.9436</v>
      </c>
      <c r="JQ375">
        <v>28.8999</v>
      </c>
      <c r="JR375">
        <v>19.0011</v>
      </c>
      <c r="JS375">
        <v>23.6902</v>
      </c>
      <c r="JT375">
        <v>84.9564</v>
      </c>
      <c r="JU375">
        <v>31.2639</v>
      </c>
      <c r="JV375">
        <v>419.9</v>
      </c>
      <c r="JW375">
        <v>24.1745</v>
      </c>
      <c r="JX375">
        <v>96.5531</v>
      </c>
      <c r="JY375">
        <v>94.4395</v>
      </c>
    </row>
    <row r="376" spans="1:285">
      <c r="A376">
        <v>360</v>
      </c>
      <c r="B376">
        <v>1758591378</v>
      </c>
      <c r="C376">
        <v>7837.90000009537</v>
      </c>
      <c r="D376" t="s">
        <v>1153</v>
      </c>
      <c r="E376" t="s">
        <v>1154</v>
      </c>
      <c r="F376">
        <v>5</v>
      </c>
      <c r="G376" t="s">
        <v>419</v>
      </c>
      <c r="H376" t="s">
        <v>1036</v>
      </c>
      <c r="I376" t="s">
        <v>421</v>
      </c>
      <c r="J376">
        <v>1758591375</v>
      </c>
      <c r="K376">
        <f>(L376)/1000</f>
        <v>0</v>
      </c>
      <c r="L376">
        <f>1000*DL376*AJ376*(DH376-DI376)/(100*DA376*(1000-AJ376*DH376))</f>
        <v>0</v>
      </c>
      <c r="M376">
        <f>DL376*AJ376*(DG376-DF376*(1000-AJ376*DI376)/(1000-AJ376*DH376))/(100*DA376)</f>
        <v>0</v>
      </c>
      <c r="N376">
        <f>DF376 - IF(AJ376&gt;1, M376*DA376*100.0/(AL376), 0)</f>
        <v>0</v>
      </c>
      <c r="O376">
        <f>((U376-K376/2)*N376-M376)/(U376+K376/2)</f>
        <v>0</v>
      </c>
      <c r="P376">
        <f>O376*(DM376+DN376)/1000.0</f>
        <v>0</v>
      </c>
      <c r="Q376">
        <f>(DF376 - IF(AJ376&gt;1, M376*DA376*100.0/(AL376), 0))*(DM376+DN376)/1000.0</f>
        <v>0</v>
      </c>
      <c r="R376">
        <f>2.0/((1/T376-1/S376)+SIGN(T376)*SQRT((1/T376-1/S376)*(1/T376-1/S376) + 4*DB376/((DB376+1)*(DB376+1))*(2*1/T376*1/S376-1/S376*1/S376)))</f>
        <v>0</v>
      </c>
      <c r="S376">
        <f>IF(LEFT(DC376,1)&lt;&gt;"0",IF(LEFT(DC376,1)="1",3.0,DD376),$D$5+$E$5*(DT376*DM376/($K$5*1000))+$F$5*(DT376*DM376/($K$5*1000))*MAX(MIN(DA376,$J$5),$I$5)*MAX(MIN(DA376,$J$5),$I$5)+$G$5*MAX(MIN(DA376,$J$5),$I$5)*(DT376*DM376/($K$5*1000))+$H$5*(DT376*DM376/($K$5*1000))*(DT376*DM376/($K$5*1000)))</f>
        <v>0</v>
      </c>
      <c r="T376">
        <f>K376*(1000-(1000*0.61365*exp(17.502*X376/(240.97+X376))/(DM376+DN376)+DH376)/2)/(1000*0.61365*exp(17.502*X376/(240.97+X376))/(DM376+DN376)-DH376)</f>
        <v>0</v>
      </c>
      <c r="U376">
        <f>1/((DB376+1)/(R376/1.6)+1/(S376/1.37)) + DB376/((DB376+1)/(R376/1.6) + DB376/(S376/1.37))</f>
        <v>0</v>
      </c>
      <c r="V376">
        <f>(CW376*CZ376)</f>
        <v>0</v>
      </c>
      <c r="W376">
        <f>(DO376+(V376+2*0.95*5.67E-8*(((DO376+$B$7)+273)^4-(DO376+273)^4)-44100*K376)/(1.84*29.3*S376+8*0.95*5.67E-8*(DO376+273)^3))</f>
        <v>0</v>
      </c>
      <c r="X376">
        <f>($C$7*DP376+$D$7*DQ376+$E$7*W376)</f>
        <v>0</v>
      </c>
      <c r="Y376">
        <f>0.61365*exp(17.502*X376/(240.97+X376))</f>
        <v>0</v>
      </c>
      <c r="Z376">
        <f>(AA376/AB376*100)</f>
        <v>0</v>
      </c>
      <c r="AA376">
        <f>DH376*(DM376+DN376)/1000</f>
        <v>0</v>
      </c>
      <c r="AB376">
        <f>0.61365*exp(17.502*DO376/(240.97+DO376))</f>
        <v>0</v>
      </c>
      <c r="AC376">
        <f>(Y376-DH376*(DM376+DN376)/1000)</f>
        <v>0</v>
      </c>
      <c r="AD376">
        <f>(-K376*44100)</f>
        <v>0</v>
      </c>
      <c r="AE376">
        <f>2*29.3*S376*0.92*(DO376-X376)</f>
        <v>0</v>
      </c>
      <c r="AF376">
        <f>2*0.95*5.67E-8*(((DO376+$B$7)+273)^4-(X376+273)^4)</f>
        <v>0</v>
      </c>
      <c r="AG376">
        <f>V376+AF376+AD376+AE376</f>
        <v>0</v>
      </c>
      <c r="AH376">
        <v>0</v>
      </c>
      <c r="AI376">
        <v>0</v>
      </c>
      <c r="AJ376">
        <f>IF(AH376*$H$13&gt;=AL376,1.0,(AL376/(AL376-AH376*$H$13)))</f>
        <v>0</v>
      </c>
      <c r="AK376">
        <f>(AJ376-1)*100</f>
        <v>0</v>
      </c>
      <c r="AL376">
        <f>MAX(0,($B$13+$C$13*DT376)/(1+$D$13*DT376)*DM376/(DO376+273)*$E$13)</f>
        <v>0</v>
      </c>
      <c r="AM376" t="s">
        <v>422</v>
      </c>
      <c r="AN376" t="s">
        <v>422</v>
      </c>
      <c r="AO376">
        <v>0</v>
      </c>
      <c r="AP376">
        <v>0</v>
      </c>
      <c r="AQ376">
        <f>1-AO376/AP376</f>
        <v>0</v>
      </c>
      <c r="AR376">
        <v>0</v>
      </c>
      <c r="AS376" t="s">
        <v>422</v>
      </c>
      <c r="AT376" t="s">
        <v>422</v>
      </c>
      <c r="AU376">
        <v>0</v>
      </c>
      <c r="AV376">
        <v>0</v>
      </c>
      <c r="AW376">
        <f>1-AU376/AV376</f>
        <v>0</v>
      </c>
      <c r="AX376">
        <v>0.5</v>
      </c>
      <c r="AY376">
        <f>CX376</f>
        <v>0</v>
      </c>
      <c r="AZ376">
        <f>M376</f>
        <v>0</v>
      </c>
      <c r="BA376">
        <f>AW376*AX376*AY376</f>
        <v>0</v>
      </c>
      <c r="BB376">
        <f>(AZ376-AR376)/AY376</f>
        <v>0</v>
      </c>
      <c r="BC376">
        <f>(AP376-AV376)/AV376</f>
        <v>0</v>
      </c>
      <c r="BD376">
        <f>AO376/(AQ376+AO376/AV376)</f>
        <v>0</v>
      </c>
      <c r="BE376" t="s">
        <v>422</v>
      </c>
      <c r="BF376">
        <v>0</v>
      </c>
      <c r="BG376">
        <f>IF(BF376&lt;&gt;0, BF376, BD376)</f>
        <v>0</v>
      </c>
      <c r="BH376">
        <f>1-BG376/AV376</f>
        <v>0</v>
      </c>
      <c r="BI376">
        <f>(AV376-AU376)/(AV376-BG376)</f>
        <v>0</v>
      </c>
      <c r="BJ376">
        <f>(AP376-AV376)/(AP376-BG376)</f>
        <v>0</v>
      </c>
      <c r="BK376">
        <f>(AV376-AU376)/(AV376-AO376)</f>
        <v>0</v>
      </c>
      <c r="BL376">
        <f>(AP376-AV376)/(AP376-AO376)</f>
        <v>0</v>
      </c>
      <c r="BM376">
        <f>(BI376*BG376/AU376)</f>
        <v>0</v>
      </c>
      <c r="BN376">
        <f>(1-BM376)</f>
        <v>0</v>
      </c>
      <c r="CW376">
        <f>$B$11*DU376+$C$11*DV376+$F$11*EG376*(1-EJ376)</f>
        <v>0</v>
      </c>
      <c r="CX376">
        <f>CW376*CY376</f>
        <v>0</v>
      </c>
      <c r="CY376">
        <f>($B$11*$D$9+$C$11*$D$9+$F$11*((ET376+EL376)/MAX(ET376+EL376+EU376, 0.1)*$I$9+EU376/MAX(ET376+EL376+EU376, 0.1)*$J$9))/($B$11+$C$11+$F$11)</f>
        <v>0</v>
      </c>
      <c r="CZ376">
        <f>($B$11*$K$9+$C$11*$K$9+$F$11*((ET376+EL376)/MAX(ET376+EL376+EU376, 0.1)*$P$9+EU376/MAX(ET376+EL376+EU376, 0.1)*$Q$9))/($B$11+$C$11+$F$11)</f>
        <v>0</v>
      </c>
      <c r="DA376">
        <v>1.1</v>
      </c>
      <c r="DB376">
        <v>0.5</v>
      </c>
      <c r="DC376" t="s">
        <v>423</v>
      </c>
      <c r="DD376">
        <v>2</v>
      </c>
      <c r="DE376">
        <v>1758591375</v>
      </c>
      <c r="DF376">
        <v>420.281333333333</v>
      </c>
      <c r="DG376">
        <v>419.896333333333</v>
      </c>
      <c r="DH376">
        <v>24.1809</v>
      </c>
      <c r="DI376">
        <v>24.1248</v>
      </c>
      <c r="DJ376">
        <v>418.117333333333</v>
      </c>
      <c r="DK376">
        <v>23.8114666666667</v>
      </c>
      <c r="DL376">
        <v>500.016333333333</v>
      </c>
      <c r="DM376">
        <v>89.6464333333333</v>
      </c>
      <c r="DN376">
        <v>0.0349724</v>
      </c>
      <c r="DO376">
        <v>30.3701666666667</v>
      </c>
      <c r="DP376">
        <v>29.9879</v>
      </c>
      <c r="DQ376">
        <v>999.9</v>
      </c>
      <c r="DR376">
        <v>0</v>
      </c>
      <c r="DS376">
        <v>0</v>
      </c>
      <c r="DT376">
        <v>10007.7</v>
      </c>
      <c r="DU376">
        <v>0</v>
      </c>
      <c r="DV376">
        <v>0.300184666666667</v>
      </c>
      <c r="DW376">
        <v>0.385416666666667</v>
      </c>
      <c r="DX376">
        <v>430.696333333333</v>
      </c>
      <c r="DY376">
        <v>430.276333333333</v>
      </c>
      <c r="DZ376">
        <v>0.0560589</v>
      </c>
      <c r="EA376">
        <v>419.896333333333</v>
      </c>
      <c r="EB376">
        <v>24.1248</v>
      </c>
      <c r="EC376">
        <v>2.16772666666667</v>
      </c>
      <c r="ED376">
        <v>2.16270333333333</v>
      </c>
      <c r="EE376">
        <v>18.7258</v>
      </c>
      <c r="EF376">
        <v>18.6886666666667</v>
      </c>
      <c r="EG376">
        <v>0.00500059</v>
      </c>
      <c r="EH376">
        <v>0</v>
      </c>
      <c r="EI376">
        <v>0</v>
      </c>
      <c r="EJ376">
        <v>0</v>
      </c>
      <c r="EK376">
        <v>105.766666666667</v>
      </c>
      <c r="EL376">
        <v>0.00500059</v>
      </c>
      <c r="EM376">
        <v>-5.1</v>
      </c>
      <c r="EN376">
        <v>0.166666666666667</v>
      </c>
      <c r="EO376">
        <v>35.625</v>
      </c>
      <c r="EP376">
        <v>39.8746666666667</v>
      </c>
      <c r="EQ376">
        <v>37.354</v>
      </c>
      <c r="ER376">
        <v>40.1456666666667</v>
      </c>
      <c r="ES376">
        <v>38.3956666666667</v>
      </c>
      <c r="ET376">
        <v>0</v>
      </c>
      <c r="EU376">
        <v>0</v>
      </c>
      <c r="EV376">
        <v>0</v>
      </c>
      <c r="EW376">
        <v>1758591377.6</v>
      </c>
      <c r="EX376">
        <v>0</v>
      </c>
      <c r="EY376">
        <v>106.965384615385</v>
      </c>
      <c r="EZ376">
        <v>-14.8957261591922</v>
      </c>
      <c r="FA376">
        <v>8.06495695367032</v>
      </c>
      <c r="FB376">
        <v>-10.4423076923077</v>
      </c>
      <c r="FC376">
        <v>15</v>
      </c>
      <c r="FD376">
        <v>0</v>
      </c>
      <c r="FE376" t="s">
        <v>424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0.358790857142857</v>
      </c>
      <c r="FR376">
        <v>0.160435090909091</v>
      </c>
      <c r="FS376">
        <v>0.040373657268884</v>
      </c>
      <c r="FT376">
        <v>1</v>
      </c>
      <c r="FU376">
        <v>107.320588235294</v>
      </c>
      <c r="FV376">
        <v>-5.33384234500882</v>
      </c>
      <c r="FW376">
        <v>5.76581096850803</v>
      </c>
      <c r="FX376">
        <v>-1</v>
      </c>
      <c r="FY376">
        <v>0.0813183523809524</v>
      </c>
      <c r="FZ376">
        <v>-0.106346906493506</v>
      </c>
      <c r="GA376">
        <v>0.0131372052200944</v>
      </c>
      <c r="GB376">
        <v>0</v>
      </c>
      <c r="GC376">
        <v>1</v>
      </c>
      <c r="GD376">
        <v>2</v>
      </c>
      <c r="GE376" t="s">
        <v>485</v>
      </c>
      <c r="GF376">
        <v>3.13305</v>
      </c>
      <c r="GG376">
        <v>2.71288</v>
      </c>
      <c r="GH376">
        <v>0.0885489</v>
      </c>
      <c r="GI376">
        <v>0.0889822</v>
      </c>
      <c r="GJ376">
        <v>0.102492</v>
      </c>
      <c r="GK376">
        <v>0.103032</v>
      </c>
      <c r="GL376">
        <v>34289.6</v>
      </c>
      <c r="GM376">
        <v>36690</v>
      </c>
      <c r="GN376">
        <v>34041.6</v>
      </c>
      <c r="GO376">
        <v>36468.5</v>
      </c>
      <c r="GP376">
        <v>43164.8</v>
      </c>
      <c r="GQ376">
        <v>46961.6</v>
      </c>
      <c r="GR376">
        <v>53122.2</v>
      </c>
      <c r="GS376">
        <v>58290.3</v>
      </c>
      <c r="GT376">
        <v>1.94545</v>
      </c>
      <c r="GU376">
        <v>1.65462</v>
      </c>
      <c r="GV376">
        <v>0.0771321</v>
      </c>
      <c r="GW376">
        <v>0</v>
      </c>
      <c r="GX376">
        <v>28.7321</v>
      </c>
      <c r="GY376">
        <v>999.9</v>
      </c>
      <c r="GZ376">
        <v>60.322</v>
      </c>
      <c r="HA376">
        <v>30.595</v>
      </c>
      <c r="HB376">
        <v>29.6623</v>
      </c>
      <c r="HC376">
        <v>54.625</v>
      </c>
      <c r="HD376">
        <v>45.4728</v>
      </c>
      <c r="HE376">
        <v>1</v>
      </c>
      <c r="HF376">
        <v>0.123986</v>
      </c>
      <c r="HG376">
        <v>-1.53035</v>
      </c>
      <c r="HH376">
        <v>20.1281</v>
      </c>
      <c r="HI376">
        <v>5.19842</v>
      </c>
      <c r="HJ376">
        <v>12.004</v>
      </c>
      <c r="HK376">
        <v>4.9754</v>
      </c>
      <c r="HL376">
        <v>3.294</v>
      </c>
      <c r="HM376">
        <v>9999</v>
      </c>
      <c r="HN376">
        <v>999.9</v>
      </c>
      <c r="HO376">
        <v>9999</v>
      </c>
      <c r="HP376">
        <v>9999</v>
      </c>
      <c r="HQ376">
        <v>1.86325</v>
      </c>
      <c r="HR376">
        <v>1.86813</v>
      </c>
      <c r="HS376">
        <v>1.86788</v>
      </c>
      <c r="HT376">
        <v>1.86905</v>
      </c>
      <c r="HU376">
        <v>1.86983</v>
      </c>
      <c r="HV376">
        <v>1.86593</v>
      </c>
      <c r="HW376">
        <v>1.86695</v>
      </c>
      <c r="HX376">
        <v>1.8684</v>
      </c>
      <c r="HY376">
        <v>5</v>
      </c>
      <c r="HZ376">
        <v>0</v>
      </c>
      <c r="IA376">
        <v>0</v>
      </c>
      <c r="IB376">
        <v>0</v>
      </c>
      <c r="IC376" t="s">
        <v>426</v>
      </c>
      <c r="ID376" t="s">
        <v>427</v>
      </c>
      <c r="IE376" t="s">
        <v>428</v>
      </c>
      <c r="IF376" t="s">
        <v>428</v>
      </c>
      <c r="IG376" t="s">
        <v>428</v>
      </c>
      <c r="IH376" t="s">
        <v>428</v>
      </c>
      <c r="II376">
        <v>0</v>
      </c>
      <c r="IJ376">
        <v>100</v>
      </c>
      <c r="IK376">
        <v>100</v>
      </c>
      <c r="IL376">
        <v>2.164</v>
      </c>
      <c r="IM376">
        <v>0.3698</v>
      </c>
      <c r="IN376">
        <v>0.725814700763697</v>
      </c>
      <c r="IO376">
        <v>0.00362048344270013</v>
      </c>
      <c r="IP376">
        <v>-5.06934738496834e-07</v>
      </c>
      <c r="IQ376">
        <v>1.8318064437723e-10</v>
      </c>
      <c r="IR376">
        <v>-0.101343419155985</v>
      </c>
      <c r="IS376">
        <v>-0.0180113055313949</v>
      </c>
      <c r="IT376">
        <v>0.00213158163258544</v>
      </c>
      <c r="IU376">
        <v>-2.28843148016446e-05</v>
      </c>
      <c r="IV376">
        <v>5</v>
      </c>
      <c r="IW376">
        <v>2442</v>
      </c>
      <c r="IX376">
        <v>1</v>
      </c>
      <c r="IY376">
        <v>27</v>
      </c>
      <c r="IZ376">
        <v>29309856.3</v>
      </c>
      <c r="JA376">
        <v>29309856.3</v>
      </c>
      <c r="JB376">
        <v>0.948486</v>
      </c>
      <c r="JC376">
        <v>2.63184</v>
      </c>
      <c r="JD376">
        <v>1.54785</v>
      </c>
      <c r="JE376">
        <v>2.31812</v>
      </c>
      <c r="JF376">
        <v>1.64551</v>
      </c>
      <c r="JG376">
        <v>2.29858</v>
      </c>
      <c r="JH376">
        <v>34.0998</v>
      </c>
      <c r="JI376">
        <v>24.2188</v>
      </c>
      <c r="JJ376">
        <v>18</v>
      </c>
      <c r="JK376">
        <v>505.283</v>
      </c>
      <c r="JL376">
        <v>334.163</v>
      </c>
      <c r="JM376">
        <v>31.2572</v>
      </c>
      <c r="JN376">
        <v>28.9617</v>
      </c>
      <c r="JO376">
        <v>29.9999</v>
      </c>
      <c r="JP376">
        <v>28.9436</v>
      </c>
      <c r="JQ376">
        <v>28.8999</v>
      </c>
      <c r="JR376">
        <v>19.002</v>
      </c>
      <c r="JS376">
        <v>23.6902</v>
      </c>
      <c r="JT376">
        <v>84.9564</v>
      </c>
      <c r="JU376">
        <v>31.2639</v>
      </c>
      <c r="JV376">
        <v>419.9</v>
      </c>
      <c r="JW376">
        <v>24.1745</v>
      </c>
      <c r="JX376">
        <v>96.5526</v>
      </c>
      <c r="JY376">
        <v>94.4396</v>
      </c>
    </row>
    <row r="377" spans="1:285">
      <c r="A377">
        <v>361</v>
      </c>
      <c r="B377">
        <v>1758591562</v>
      </c>
      <c r="C377">
        <v>8021.90000009537</v>
      </c>
      <c r="D377" t="s">
        <v>1155</v>
      </c>
      <c r="E377" t="s">
        <v>1156</v>
      </c>
      <c r="F377">
        <v>5</v>
      </c>
      <c r="G377" t="s">
        <v>419</v>
      </c>
      <c r="H377" t="s">
        <v>1036</v>
      </c>
      <c r="I377" t="s">
        <v>421</v>
      </c>
      <c r="J377">
        <v>1758591559</v>
      </c>
      <c r="K377">
        <f>(L377)/1000</f>
        <v>0</v>
      </c>
      <c r="L377">
        <f>1000*DL377*AJ377*(DH377-DI377)/(100*DA377*(1000-AJ377*DH377))</f>
        <v>0</v>
      </c>
      <c r="M377">
        <f>DL377*AJ377*(DG377-DF377*(1000-AJ377*DI377)/(1000-AJ377*DH377))/(100*DA377)</f>
        <v>0</v>
      </c>
      <c r="N377">
        <f>DF377 - IF(AJ377&gt;1, M377*DA377*100.0/(AL377), 0)</f>
        <v>0</v>
      </c>
      <c r="O377">
        <f>((U377-K377/2)*N377-M377)/(U377+K377/2)</f>
        <v>0</v>
      </c>
      <c r="P377">
        <f>O377*(DM377+DN377)/1000.0</f>
        <v>0</v>
      </c>
      <c r="Q377">
        <f>(DF377 - IF(AJ377&gt;1, M377*DA377*100.0/(AL377), 0))*(DM377+DN377)/1000.0</f>
        <v>0</v>
      </c>
      <c r="R377">
        <f>2.0/((1/T377-1/S377)+SIGN(T377)*SQRT((1/T377-1/S377)*(1/T377-1/S377) + 4*DB377/((DB377+1)*(DB377+1))*(2*1/T377*1/S377-1/S377*1/S377)))</f>
        <v>0</v>
      </c>
      <c r="S377">
        <f>IF(LEFT(DC377,1)&lt;&gt;"0",IF(LEFT(DC377,1)="1",3.0,DD377),$D$5+$E$5*(DT377*DM377/($K$5*1000))+$F$5*(DT377*DM377/($K$5*1000))*MAX(MIN(DA377,$J$5),$I$5)*MAX(MIN(DA377,$J$5),$I$5)+$G$5*MAX(MIN(DA377,$J$5),$I$5)*(DT377*DM377/($K$5*1000))+$H$5*(DT377*DM377/($K$5*1000))*(DT377*DM377/($K$5*1000)))</f>
        <v>0</v>
      </c>
      <c r="T377">
        <f>K377*(1000-(1000*0.61365*exp(17.502*X377/(240.97+X377))/(DM377+DN377)+DH377)/2)/(1000*0.61365*exp(17.502*X377/(240.97+X377))/(DM377+DN377)-DH377)</f>
        <v>0</v>
      </c>
      <c r="U377">
        <f>1/((DB377+1)/(R377/1.6)+1/(S377/1.37)) + DB377/((DB377+1)/(R377/1.6) + DB377/(S377/1.37))</f>
        <v>0</v>
      </c>
      <c r="V377">
        <f>(CW377*CZ377)</f>
        <v>0</v>
      </c>
      <c r="W377">
        <f>(DO377+(V377+2*0.95*5.67E-8*(((DO377+$B$7)+273)^4-(DO377+273)^4)-44100*K377)/(1.84*29.3*S377+8*0.95*5.67E-8*(DO377+273)^3))</f>
        <v>0</v>
      </c>
      <c r="X377">
        <f>($C$7*DP377+$D$7*DQ377+$E$7*W377)</f>
        <v>0</v>
      </c>
      <c r="Y377">
        <f>0.61365*exp(17.502*X377/(240.97+X377))</f>
        <v>0</v>
      </c>
      <c r="Z377">
        <f>(AA377/AB377*100)</f>
        <v>0</v>
      </c>
      <c r="AA377">
        <f>DH377*(DM377+DN377)/1000</f>
        <v>0</v>
      </c>
      <c r="AB377">
        <f>0.61365*exp(17.502*DO377/(240.97+DO377))</f>
        <v>0</v>
      </c>
      <c r="AC377">
        <f>(Y377-DH377*(DM377+DN377)/1000)</f>
        <v>0</v>
      </c>
      <c r="AD377">
        <f>(-K377*44100)</f>
        <v>0</v>
      </c>
      <c r="AE377">
        <f>2*29.3*S377*0.92*(DO377-X377)</f>
        <v>0</v>
      </c>
      <c r="AF377">
        <f>2*0.95*5.67E-8*(((DO377+$B$7)+273)^4-(X377+273)^4)</f>
        <v>0</v>
      </c>
      <c r="AG377">
        <f>V377+AF377+AD377+AE377</f>
        <v>0</v>
      </c>
      <c r="AH377">
        <v>0</v>
      </c>
      <c r="AI377">
        <v>0</v>
      </c>
      <c r="AJ377">
        <f>IF(AH377*$H$13&gt;=AL377,1.0,(AL377/(AL377-AH377*$H$13)))</f>
        <v>0</v>
      </c>
      <c r="AK377">
        <f>(AJ377-1)*100</f>
        <v>0</v>
      </c>
      <c r="AL377">
        <f>MAX(0,($B$13+$C$13*DT377)/(1+$D$13*DT377)*DM377/(DO377+273)*$E$13)</f>
        <v>0</v>
      </c>
      <c r="AM377" t="s">
        <v>422</v>
      </c>
      <c r="AN377" t="s">
        <v>422</v>
      </c>
      <c r="AO377">
        <v>0</v>
      </c>
      <c r="AP377">
        <v>0</v>
      </c>
      <c r="AQ377">
        <f>1-AO377/AP377</f>
        <v>0</v>
      </c>
      <c r="AR377">
        <v>0</v>
      </c>
      <c r="AS377" t="s">
        <v>422</v>
      </c>
      <c r="AT377" t="s">
        <v>422</v>
      </c>
      <c r="AU377">
        <v>0</v>
      </c>
      <c r="AV377">
        <v>0</v>
      </c>
      <c r="AW377">
        <f>1-AU377/AV377</f>
        <v>0</v>
      </c>
      <c r="AX377">
        <v>0.5</v>
      </c>
      <c r="AY377">
        <f>CX377</f>
        <v>0</v>
      </c>
      <c r="AZ377">
        <f>M377</f>
        <v>0</v>
      </c>
      <c r="BA377">
        <f>AW377*AX377*AY377</f>
        <v>0</v>
      </c>
      <c r="BB377">
        <f>(AZ377-AR377)/AY377</f>
        <v>0</v>
      </c>
      <c r="BC377">
        <f>(AP377-AV377)/AV377</f>
        <v>0</v>
      </c>
      <c r="BD377">
        <f>AO377/(AQ377+AO377/AV377)</f>
        <v>0</v>
      </c>
      <c r="BE377" t="s">
        <v>422</v>
      </c>
      <c r="BF377">
        <v>0</v>
      </c>
      <c r="BG377">
        <f>IF(BF377&lt;&gt;0, BF377, BD377)</f>
        <v>0</v>
      </c>
      <c r="BH377">
        <f>1-BG377/AV377</f>
        <v>0</v>
      </c>
      <c r="BI377">
        <f>(AV377-AU377)/(AV377-BG377)</f>
        <v>0</v>
      </c>
      <c r="BJ377">
        <f>(AP377-AV377)/(AP377-BG377)</f>
        <v>0</v>
      </c>
      <c r="BK377">
        <f>(AV377-AU377)/(AV377-AO377)</f>
        <v>0</v>
      </c>
      <c r="BL377">
        <f>(AP377-AV377)/(AP377-AO377)</f>
        <v>0</v>
      </c>
      <c r="BM377">
        <f>(BI377*BG377/AU377)</f>
        <v>0</v>
      </c>
      <c r="BN377">
        <f>(1-BM377)</f>
        <v>0</v>
      </c>
      <c r="CW377">
        <f>$B$11*DU377+$C$11*DV377+$F$11*EG377*(1-EJ377)</f>
        <v>0</v>
      </c>
      <c r="CX377">
        <f>CW377*CY377</f>
        <v>0</v>
      </c>
      <c r="CY377">
        <f>($B$11*$D$9+$C$11*$D$9+$F$11*((ET377+EL377)/MAX(ET377+EL377+EU377, 0.1)*$I$9+EU377/MAX(ET377+EL377+EU377, 0.1)*$J$9))/($B$11+$C$11+$F$11)</f>
        <v>0</v>
      </c>
      <c r="CZ377">
        <f>($B$11*$K$9+$C$11*$K$9+$F$11*((ET377+EL377)/MAX(ET377+EL377+EU377, 0.1)*$P$9+EU377/MAX(ET377+EL377+EU377, 0.1)*$Q$9))/($B$11+$C$11+$F$11)</f>
        <v>0</v>
      </c>
      <c r="DA377">
        <v>1.1</v>
      </c>
      <c r="DB377">
        <v>0.5</v>
      </c>
      <c r="DC377" t="s">
        <v>423</v>
      </c>
      <c r="DD377">
        <v>2</v>
      </c>
      <c r="DE377">
        <v>1758591559</v>
      </c>
      <c r="DF377">
        <v>420.262</v>
      </c>
      <c r="DG377">
        <v>419.886</v>
      </c>
      <c r="DH377">
        <v>24.18408</v>
      </c>
      <c r="DI377">
        <v>24.1111</v>
      </c>
      <c r="DJ377">
        <v>418.0976</v>
      </c>
      <c r="DK377">
        <v>23.81452</v>
      </c>
      <c r="DL377">
        <v>500.0612</v>
      </c>
      <c r="DM377">
        <v>89.648</v>
      </c>
      <c r="DN377">
        <v>0.0344946</v>
      </c>
      <c r="DO377">
        <v>30.41642</v>
      </c>
      <c r="DP377">
        <v>30.00206</v>
      </c>
      <c r="DQ377">
        <v>999.9</v>
      </c>
      <c r="DR377">
        <v>0</v>
      </c>
      <c r="DS377">
        <v>0</v>
      </c>
      <c r="DT377">
        <v>10033.38</v>
      </c>
      <c r="DU377">
        <v>0</v>
      </c>
      <c r="DV377">
        <v>0.2829916</v>
      </c>
      <c r="DW377">
        <v>0.376123</v>
      </c>
      <c r="DX377">
        <v>430.6776</v>
      </c>
      <c r="DY377">
        <v>430.2598</v>
      </c>
      <c r="DZ377">
        <v>0.0730068</v>
      </c>
      <c r="EA377">
        <v>419.886</v>
      </c>
      <c r="EB377">
        <v>24.1111</v>
      </c>
      <c r="EC377">
        <v>2.168056</v>
      </c>
      <c r="ED377">
        <v>2.16151</v>
      </c>
      <c r="EE377">
        <v>18.72818</v>
      </c>
      <c r="EF377">
        <v>18.67986</v>
      </c>
      <c r="EG377">
        <v>0.00500059</v>
      </c>
      <c r="EH377">
        <v>0</v>
      </c>
      <c r="EI377">
        <v>0</v>
      </c>
      <c r="EJ377">
        <v>0</v>
      </c>
      <c r="EK377">
        <v>110.02</v>
      </c>
      <c r="EL377">
        <v>0.00500059</v>
      </c>
      <c r="EM377">
        <v>-11.5</v>
      </c>
      <c r="EN377">
        <v>-1.28</v>
      </c>
      <c r="EO377">
        <v>35.8998</v>
      </c>
      <c r="EP377">
        <v>39.0872</v>
      </c>
      <c r="EQ377">
        <v>37.25</v>
      </c>
      <c r="ER377">
        <v>39.1248</v>
      </c>
      <c r="ES377">
        <v>38.125</v>
      </c>
      <c r="ET377">
        <v>0</v>
      </c>
      <c r="EU377">
        <v>0</v>
      </c>
      <c r="EV377">
        <v>0</v>
      </c>
      <c r="EW377">
        <v>1758591561.2</v>
      </c>
      <c r="EX377">
        <v>0</v>
      </c>
      <c r="EY377">
        <v>107.726923076923</v>
      </c>
      <c r="EZ377">
        <v>-13.9863249396926</v>
      </c>
      <c r="FA377">
        <v>16.0307694542546</v>
      </c>
      <c r="FB377">
        <v>-10.8192307692308</v>
      </c>
      <c r="FC377">
        <v>15</v>
      </c>
      <c r="FD377">
        <v>0</v>
      </c>
      <c r="FE377" t="s">
        <v>424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0.364076047619048</v>
      </c>
      <c r="FR377">
        <v>0.0681437922077919</v>
      </c>
      <c r="FS377">
        <v>0.0209871211290031</v>
      </c>
      <c r="FT377">
        <v>1</v>
      </c>
      <c r="FU377">
        <v>108.052941176471</v>
      </c>
      <c r="FV377">
        <v>4.06722692464129</v>
      </c>
      <c r="FW377">
        <v>5.47756038944978</v>
      </c>
      <c r="FX377">
        <v>-1</v>
      </c>
      <c r="FY377">
        <v>0.0747338285714286</v>
      </c>
      <c r="FZ377">
        <v>-0.000303818181818225</v>
      </c>
      <c r="GA377">
        <v>0.00149519496041816</v>
      </c>
      <c r="GB377">
        <v>1</v>
      </c>
      <c r="GC377">
        <v>2</v>
      </c>
      <c r="GD377">
        <v>2</v>
      </c>
      <c r="GE377" t="s">
        <v>425</v>
      </c>
      <c r="GF377">
        <v>3.13293</v>
      </c>
      <c r="GG377">
        <v>2.71253</v>
      </c>
      <c r="GH377">
        <v>0.0885594</v>
      </c>
      <c r="GI377">
        <v>0.0889869</v>
      </c>
      <c r="GJ377">
        <v>0.102477</v>
      </c>
      <c r="GK377">
        <v>0.102961</v>
      </c>
      <c r="GL377">
        <v>34291.8</v>
      </c>
      <c r="GM377">
        <v>36695.1</v>
      </c>
      <c r="GN377">
        <v>34044</v>
      </c>
      <c r="GO377">
        <v>36473.5</v>
      </c>
      <c r="GP377">
        <v>43167.6</v>
      </c>
      <c r="GQ377">
        <v>46972.2</v>
      </c>
      <c r="GR377">
        <v>53124.9</v>
      </c>
      <c r="GS377">
        <v>58298.9</v>
      </c>
      <c r="GT377">
        <v>1.9462</v>
      </c>
      <c r="GU377">
        <v>1.65497</v>
      </c>
      <c r="GV377">
        <v>0.0792928</v>
      </c>
      <c r="GW377">
        <v>0</v>
      </c>
      <c r="GX377">
        <v>28.7149</v>
      </c>
      <c r="GY377">
        <v>999.9</v>
      </c>
      <c r="GZ377">
        <v>60.078</v>
      </c>
      <c r="HA377">
        <v>30.595</v>
      </c>
      <c r="HB377">
        <v>29.5426</v>
      </c>
      <c r="HC377">
        <v>54.555</v>
      </c>
      <c r="HD377">
        <v>45.7051</v>
      </c>
      <c r="HE377">
        <v>1</v>
      </c>
      <c r="HF377">
        <v>0.119535</v>
      </c>
      <c r="HG377">
        <v>-1.3859</v>
      </c>
      <c r="HH377">
        <v>20.1275</v>
      </c>
      <c r="HI377">
        <v>5.19857</v>
      </c>
      <c r="HJ377">
        <v>12.004</v>
      </c>
      <c r="HK377">
        <v>4.9744</v>
      </c>
      <c r="HL377">
        <v>3.294</v>
      </c>
      <c r="HM377">
        <v>9999</v>
      </c>
      <c r="HN377">
        <v>999.9</v>
      </c>
      <c r="HO377">
        <v>9999</v>
      </c>
      <c r="HP377">
        <v>9999</v>
      </c>
      <c r="HQ377">
        <v>1.86325</v>
      </c>
      <c r="HR377">
        <v>1.86811</v>
      </c>
      <c r="HS377">
        <v>1.86783</v>
      </c>
      <c r="HT377">
        <v>1.86905</v>
      </c>
      <c r="HU377">
        <v>1.86981</v>
      </c>
      <c r="HV377">
        <v>1.86592</v>
      </c>
      <c r="HW377">
        <v>1.86691</v>
      </c>
      <c r="HX377">
        <v>1.86843</v>
      </c>
      <c r="HY377">
        <v>5</v>
      </c>
      <c r="HZ377">
        <v>0</v>
      </c>
      <c r="IA377">
        <v>0</v>
      </c>
      <c r="IB377">
        <v>0</v>
      </c>
      <c r="IC377" t="s">
        <v>426</v>
      </c>
      <c r="ID377" t="s">
        <v>427</v>
      </c>
      <c r="IE377" t="s">
        <v>428</v>
      </c>
      <c r="IF377" t="s">
        <v>428</v>
      </c>
      <c r="IG377" t="s">
        <v>428</v>
      </c>
      <c r="IH377" t="s">
        <v>428</v>
      </c>
      <c r="II377">
        <v>0</v>
      </c>
      <c r="IJ377">
        <v>100</v>
      </c>
      <c r="IK377">
        <v>100</v>
      </c>
      <c r="IL377">
        <v>2.165</v>
      </c>
      <c r="IM377">
        <v>0.3694</v>
      </c>
      <c r="IN377">
        <v>0.725814700763697</v>
      </c>
      <c r="IO377">
        <v>0.00362048344270013</v>
      </c>
      <c r="IP377">
        <v>-5.06934738496834e-07</v>
      </c>
      <c r="IQ377">
        <v>1.8318064437723e-10</v>
      </c>
      <c r="IR377">
        <v>-0.101343419155985</v>
      </c>
      <c r="IS377">
        <v>-0.0180113055313949</v>
      </c>
      <c r="IT377">
        <v>0.00213158163258544</v>
      </c>
      <c r="IU377">
        <v>-2.28843148016446e-05</v>
      </c>
      <c r="IV377">
        <v>5</v>
      </c>
      <c r="IW377">
        <v>2442</v>
      </c>
      <c r="IX377">
        <v>1</v>
      </c>
      <c r="IY377">
        <v>27</v>
      </c>
      <c r="IZ377">
        <v>29309859.4</v>
      </c>
      <c r="JA377">
        <v>29309859.4</v>
      </c>
      <c r="JB377">
        <v>0.948486</v>
      </c>
      <c r="JC377">
        <v>2.63428</v>
      </c>
      <c r="JD377">
        <v>1.54785</v>
      </c>
      <c r="JE377">
        <v>2.31689</v>
      </c>
      <c r="JF377">
        <v>1.64673</v>
      </c>
      <c r="JG377">
        <v>2.26318</v>
      </c>
      <c r="JH377">
        <v>34.1905</v>
      </c>
      <c r="JI377">
        <v>24.2188</v>
      </c>
      <c r="JJ377">
        <v>18</v>
      </c>
      <c r="JK377">
        <v>505.395</v>
      </c>
      <c r="JL377">
        <v>334.092</v>
      </c>
      <c r="JM377">
        <v>31.0294</v>
      </c>
      <c r="JN377">
        <v>28.9056</v>
      </c>
      <c r="JO377">
        <v>29.9999</v>
      </c>
      <c r="JP377">
        <v>28.8994</v>
      </c>
      <c r="JQ377">
        <v>28.8559</v>
      </c>
      <c r="JR377">
        <v>19.0131</v>
      </c>
      <c r="JS377">
        <v>23.4114</v>
      </c>
      <c r="JT377">
        <v>84.5845</v>
      </c>
      <c r="JU377">
        <v>31.0295</v>
      </c>
      <c r="JV377">
        <v>419.9</v>
      </c>
      <c r="JW377">
        <v>24.1663</v>
      </c>
      <c r="JX377">
        <v>96.5582</v>
      </c>
      <c r="JY377">
        <v>94.4531</v>
      </c>
    </row>
    <row r="378" spans="1:285">
      <c r="A378">
        <v>362</v>
      </c>
      <c r="B378">
        <v>1758591564</v>
      </c>
      <c r="C378">
        <v>8023.90000009537</v>
      </c>
      <c r="D378" t="s">
        <v>1157</v>
      </c>
      <c r="E378" t="s">
        <v>1158</v>
      </c>
      <c r="F378">
        <v>5</v>
      </c>
      <c r="G378" t="s">
        <v>419</v>
      </c>
      <c r="H378" t="s">
        <v>1036</v>
      </c>
      <c r="I378" t="s">
        <v>421</v>
      </c>
      <c r="J378">
        <v>1758591560.75</v>
      </c>
      <c r="K378">
        <f>(L378)/1000</f>
        <v>0</v>
      </c>
      <c r="L378">
        <f>1000*DL378*AJ378*(DH378-DI378)/(100*DA378*(1000-AJ378*DH378))</f>
        <v>0</v>
      </c>
      <c r="M378">
        <f>DL378*AJ378*(DG378-DF378*(1000-AJ378*DI378)/(1000-AJ378*DH378))/(100*DA378)</f>
        <v>0</v>
      </c>
      <c r="N378">
        <f>DF378 - IF(AJ378&gt;1, M378*DA378*100.0/(AL378), 0)</f>
        <v>0</v>
      </c>
      <c r="O378">
        <f>((U378-K378/2)*N378-M378)/(U378+K378/2)</f>
        <v>0</v>
      </c>
      <c r="P378">
        <f>O378*(DM378+DN378)/1000.0</f>
        <v>0</v>
      </c>
      <c r="Q378">
        <f>(DF378 - IF(AJ378&gt;1, M378*DA378*100.0/(AL378), 0))*(DM378+DN378)/1000.0</f>
        <v>0</v>
      </c>
      <c r="R378">
        <f>2.0/((1/T378-1/S378)+SIGN(T378)*SQRT((1/T378-1/S378)*(1/T378-1/S378) + 4*DB378/((DB378+1)*(DB378+1))*(2*1/T378*1/S378-1/S378*1/S378)))</f>
        <v>0</v>
      </c>
      <c r="S378">
        <f>IF(LEFT(DC378,1)&lt;&gt;"0",IF(LEFT(DC378,1)="1",3.0,DD378),$D$5+$E$5*(DT378*DM378/($K$5*1000))+$F$5*(DT378*DM378/($K$5*1000))*MAX(MIN(DA378,$J$5),$I$5)*MAX(MIN(DA378,$J$5),$I$5)+$G$5*MAX(MIN(DA378,$J$5),$I$5)*(DT378*DM378/($K$5*1000))+$H$5*(DT378*DM378/($K$5*1000))*(DT378*DM378/($K$5*1000)))</f>
        <v>0</v>
      </c>
      <c r="T378">
        <f>K378*(1000-(1000*0.61365*exp(17.502*X378/(240.97+X378))/(DM378+DN378)+DH378)/2)/(1000*0.61365*exp(17.502*X378/(240.97+X378))/(DM378+DN378)-DH378)</f>
        <v>0</v>
      </c>
      <c r="U378">
        <f>1/((DB378+1)/(R378/1.6)+1/(S378/1.37)) + DB378/((DB378+1)/(R378/1.6) + DB378/(S378/1.37))</f>
        <v>0</v>
      </c>
      <c r="V378">
        <f>(CW378*CZ378)</f>
        <v>0</v>
      </c>
      <c r="W378">
        <f>(DO378+(V378+2*0.95*5.67E-8*(((DO378+$B$7)+273)^4-(DO378+273)^4)-44100*K378)/(1.84*29.3*S378+8*0.95*5.67E-8*(DO378+273)^3))</f>
        <v>0</v>
      </c>
      <c r="X378">
        <f>($C$7*DP378+$D$7*DQ378+$E$7*W378)</f>
        <v>0</v>
      </c>
      <c r="Y378">
        <f>0.61365*exp(17.502*X378/(240.97+X378))</f>
        <v>0</v>
      </c>
      <c r="Z378">
        <f>(AA378/AB378*100)</f>
        <v>0</v>
      </c>
      <c r="AA378">
        <f>DH378*(DM378+DN378)/1000</f>
        <v>0</v>
      </c>
      <c r="AB378">
        <f>0.61365*exp(17.502*DO378/(240.97+DO378))</f>
        <v>0</v>
      </c>
      <c r="AC378">
        <f>(Y378-DH378*(DM378+DN378)/1000)</f>
        <v>0</v>
      </c>
      <c r="AD378">
        <f>(-K378*44100)</f>
        <v>0</v>
      </c>
      <c r="AE378">
        <f>2*29.3*S378*0.92*(DO378-X378)</f>
        <v>0</v>
      </c>
      <c r="AF378">
        <f>2*0.95*5.67E-8*(((DO378+$B$7)+273)^4-(X378+273)^4)</f>
        <v>0</v>
      </c>
      <c r="AG378">
        <f>V378+AF378+AD378+AE378</f>
        <v>0</v>
      </c>
      <c r="AH378">
        <v>0</v>
      </c>
      <c r="AI378">
        <v>0</v>
      </c>
      <c r="AJ378">
        <f>IF(AH378*$H$13&gt;=AL378,1.0,(AL378/(AL378-AH378*$H$13)))</f>
        <v>0</v>
      </c>
      <c r="AK378">
        <f>(AJ378-1)*100</f>
        <v>0</v>
      </c>
      <c r="AL378">
        <f>MAX(0,($B$13+$C$13*DT378)/(1+$D$13*DT378)*DM378/(DO378+273)*$E$13)</f>
        <v>0</v>
      </c>
      <c r="AM378" t="s">
        <v>422</v>
      </c>
      <c r="AN378" t="s">
        <v>422</v>
      </c>
      <c r="AO378">
        <v>0</v>
      </c>
      <c r="AP378">
        <v>0</v>
      </c>
      <c r="AQ378">
        <f>1-AO378/AP378</f>
        <v>0</v>
      </c>
      <c r="AR378">
        <v>0</v>
      </c>
      <c r="AS378" t="s">
        <v>422</v>
      </c>
      <c r="AT378" t="s">
        <v>422</v>
      </c>
      <c r="AU378">
        <v>0</v>
      </c>
      <c r="AV378">
        <v>0</v>
      </c>
      <c r="AW378">
        <f>1-AU378/AV378</f>
        <v>0</v>
      </c>
      <c r="AX378">
        <v>0.5</v>
      </c>
      <c r="AY378">
        <f>CX378</f>
        <v>0</v>
      </c>
      <c r="AZ378">
        <f>M378</f>
        <v>0</v>
      </c>
      <c r="BA378">
        <f>AW378*AX378*AY378</f>
        <v>0</v>
      </c>
      <c r="BB378">
        <f>(AZ378-AR378)/AY378</f>
        <v>0</v>
      </c>
      <c r="BC378">
        <f>(AP378-AV378)/AV378</f>
        <v>0</v>
      </c>
      <c r="BD378">
        <f>AO378/(AQ378+AO378/AV378)</f>
        <v>0</v>
      </c>
      <c r="BE378" t="s">
        <v>422</v>
      </c>
      <c r="BF378">
        <v>0</v>
      </c>
      <c r="BG378">
        <f>IF(BF378&lt;&gt;0, BF378, BD378)</f>
        <v>0</v>
      </c>
      <c r="BH378">
        <f>1-BG378/AV378</f>
        <v>0</v>
      </c>
      <c r="BI378">
        <f>(AV378-AU378)/(AV378-BG378)</f>
        <v>0</v>
      </c>
      <c r="BJ378">
        <f>(AP378-AV378)/(AP378-BG378)</f>
        <v>0</v>
      </c>
      <c r="BK378">
        <f>(AV378-AU378)/(AV378-AO378)</f>
        <v>0</v>
      </c>
      <c r="BL378">
        <f>(AP378-AV378)/(AP378-AO378)</f>
        <v>0</v>
      </c>
      <c r="BM378">
        <f>(BI378*BG378/AU378)</f>
        <v>0</v>
      </c>
      <c r="BN378">
        <f>(1-BM378)</f>
        <v>0</v>
      </c>
      <c r="CW378">
        <f>$B$11*DU378+$C$11*DV378+$F$11*EG378*(1-EJ378)</f>
        <v>0</v>
      </c>
      <c r="CX378">
        <f>CW378*CY378</f>
        <v>0</v>
      </c>
      <c r="CY378">
        <f>($B$11*$D$9+$C$11*$D$9+$F$11*((ET378+EL378)/MAX(ET378+EL378+EU378, 0.1)*$I$9+EU378/MAX(ET378+EL378+EU378, 0.1)*$J$9))/($B$11+$C$11+$F$11)</f>
        <v>0</v>
      </c>
      <c r="CZ378">
        <f>($B$11*$K$9+$C$11*$K$9+$F$11*((ET378+EL378)/MAX(ET378+EL378+EU378, 0.1)*$P$9+EU378/MAX(ET378+EL378+EU378, 0.1)*$Q$9))/($B$11+$C$11+$F$11)</f>
        <v>0</v>
      </c>
      <c r="DA378">
        <v>1.1</v>
      </c>
      <c r="DB378">
        <v>0.5</v>
      </c>
      <c r="DC378" t="s">
        <v>423</v>
      </c>
      <c r="DD378">
        <v>2</v>
      </c>
      <c r="DE378">
        <v>1758591560.75</v>
      </c>
      <c r="DF378">
        <v>420.2545</v>
      </c>
      <c r="DG378">
        <v>419.882</v>
      </c>
      <c r="DH378">
        <v>24.181975</v>
      </c>
      <c r="DI378">
        <v>24.11005</v>
      </c>
      <c r="DJ378">
        <v>418.09</v>
      </c>
      <c r="DK378">
        <v>23.8125</v>
      </c>
      <c r="DL378">
        <v>500.0105</v>
      </c>
      <c r="DM378">
        <v>89.6483</v>
      </c>
      <c r="DN378">
        <v>0.034479225</v>
      </c>
      <c r="DO378">
        <v>30.4149</v>
      </c>
      <c r="DP378">
        <v>30.003625</v>
      </c>
      <c r="DQ378">
        <v>999.9</v>
      </c>
      <c r="DR378">
        <v>0</v>
      </c>
      <c r="DS378">
        <v>0</v>
      </c>
      <c r="DT378">
        <v>10012.67</v>
      </c>
      <c r="DU378">
        <v>0</v>
      </c>
      <c r="DV378">
        <v>0.29064575</v>
      </c>
      <c r="DW378">
        <v>0.37255075</v>
      </c>
      <c r="DX378">
        <v>430.669</v>
      </c>
      <c r="DY378">
        <v>430.25525</v>
      </c>
      <c r="DZ378">
        <v>0.07192325</v>
      </c>
      <c r="EA378">
        <v>419.882</v>
      </c>
      <c r="EB378">
        <v>24.11005</v>
      </c>
      <c r="EC378">
        <v>2.1678725</v>
      </c>
      <c r="ED378">
        <v>2.161425</v>
      </c>
      <c r="EE378">
        <v>18.72685</v>
      </c>
      <c r="EF378">
        <v>18.679225</v>
      </c>
      <c r="EG378">
        <v>0.00500059</v>
      </c>
      <c r="EH378">
        <v>0</v>
      </c>
      <c r="EI378">
        <v>0</v>
      </c>
      <c r="EJ378">
        <v>0</v>
      </c>
      <c r="EK378">
        <v>110.15</v>
      </c>
      <c r="EL378">
        <v>0.00500059</v>
      </c>
      <c r="EM378">
        <v>-10.075</v>
      </c>
      <c r="EN378">
        <v>-1.55</v>
      </c>
      <c r="EO378">
        <v>35.875</v>
      </c>
      <c r="EP378">
        <v>39.062</v>
      </c>
      <c r="EQ378">
        <v>37.23425</v>
      </c>
      <c r="ER378">
        <v>39.0935</v>
      </c>
      <c r="ES378">
        <v>38.125</v>
      </c>
      <c r="ET378">
        <v>0</v>
      </c>
      <c r="EU378">
        <v>0</v>
      </c>
      <c r="EV378">
        <v>0</v>
      </c>
      <c r="EW378">
        <v>1758591563.6</v>
      </c>
      <c r="EX378">
        <v>0</v>
      </c>
      <c r="EY378">
        <v>107.073076923077</v>
      </c>
      <c r="EZ378">
        <v>-23.5589745983651</v>
      </c>
      <c r="FA378">
        <v>21.2888890752765</v>
      </c>
      <c r="FB378">
        <v>-10.35</v>
      </c>
      <c r="FC378">
        <v>15</v>
      </c>
      <c r="FD378">
        <v>0</v>
      </c>
      <c r="FE378" t="s">
        <v>424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0.36869</v>
      </c>
      <c r="FR378">
        <v>0.101221948051949</v>
      </c>
      <c r="FS378">
        <v>0.0228631667306255</v>
      </c>
      <c r="FT378">
        <v>1</v>
      </c>
      <c r="FU378">
        <v>107.670588235294</v>
      </c>
      <c r="FV378">
        <v>-5.64094732381397</v>
      </c>
      <c r="FW378">
        <v>6.0419868864747</v>
      </c>
      <c r="FX378">
        <v>-1</v>
      </c>
      <c r="FY378">
        <v>0.0745084857142857</v>
      </c>
      <c r="FZ378">
        <v>-0.00520415064935057</v>
      </c>
      <c r="GA378">
        <v>0.00170518548335747</v>
      </c>
      <c r="GB378">
        <v>1</v>
      </c>
      <c r="GC378">
        <v>2</v>
      </c>
      <c r="GD378">
        <v>2</v>
      </c>
      <c r="GE378" t="s">
        <v>425</v>
      </c>
      <c r="GF378">
        <v>3.13306</v>
      </c>
      <c r="GG378">
        <v>2.71275</v>
      </c>
      <c r="GH378">
        <v>0.0885549</v>
      </c>
      <c r="GI378">
        <v>0.0889979</v>
      </c>
      <c r="GJ378">
        <v>0.102474</v>
      </c>
      <c r="GK378">
        <v>0.102958</v>
      </c>
      <c r="GL378">
        <v>34291.9</v>
      </c>
      <c r="GM378">
        <v>36694.7</v>
      </c>
      <c r="GN378">
        <v>34043.9</v>
      </c>
      <c r="GO378">
        <v>36473.5</v>
      </c>
      <c r="GP378">
        <v>43167.7</v>
      </c>
      <c r="GQ378">
        <v>46972.5</v>
      </c>
      <c r="GR378">
        <v>53124.9</v>
      </c>
      <c r="GS378">
        <v>58299</v>
      </c>
      <c r="GT378">
        <v>1.94627</v>
      </c>
      <c r="GU378">
        <v>1.65495</v>
      </c>
      <c r="GV378">
        <v>0.0791624</v>
      </c>
      <c r="GW378">
        <v>0</v>
      </c>
      <c r="GX378">
        <v>28.7141</v>
      </c>
      <c r="GY378">
        <v>999.9</v>
      </c>
      <c r="GZ378">
        <v>60.078</v>
      </c>
      <c r="HA378">
        <v>30.585</v>
      </c>
      <c r="HB378">
        <v>29.5239</v>
      </c>
      <c r="HC378">
        <v>54.535</v>
      </c>
      <c r="HD378">
        <v>45.4928</v>
      </c>
      <c r="HE378">
        <v>1</v>
      </c>
      <c r="HF378">
        <v>0.119507</v>
      </c>
      <c r="HG378">
        <v>-1.38691</v>
      </c>
      <c r="HH378">
        <v>20.1274</v>
      </c>
      <c r="HI378">
        <v>5.19842</v>
      </c>
      <c r="HJ378">
        <v>12.004</v>
      </c>
      <c r="HK378">
        <v>4.974</v>
      </c>
      <c r="HL378">
        <v>3.294</v>
      </c>
      <c r="HM378">
        <v>9999</v>
      </c>
      <c r="HN378">
        <v>999.9</v>
      </c>
      <c r="HO378">
        <v>9999</v>
      </c>
      <c r="HP378">
        <v>9999</v>
      </c>
      <c r="HQ378">
        <v>1.86325</v>
      </c>
      <c r="HR378">
        <v>1.86812</v>
      </c>
      <c r="HS378">
        <v>1.86784</v>
      </c>
      <c r="HT378">
        <v>1.86905</v>
      </c>
      <c r="HU378">
        <v>1.86982</v>
      </c>
      <c r="HV378">
        <v>1.86592</v>
      </c>
      <c r="HW378">
        <v>1.86692</v>
      </c>
      <c r="HX378">
        <v>1.86842</v>
      </c>
      <c r="HY378">
        <v>5</v>
      </c>
      <c r="HZ378">
        <v>0</v>
      </c>
      <c r="IA378">
        <v>0</v>
      </c>
      <c r="IB378">
        <v>0</v>
      </c>
      <c r="IC378" t="s">
        <v>426</v>
      </c>
      <c r="ID378" t="s">
        <v>427</v>
      </c>
      <c r="IE378" t="s">
        <v>428</v>
      </c>
      <c r="IF378" t="s">
        <v>428</v>
      </c>
      <c r="IG378" t="s">
        <v>428</v>
      </c>
      <c r="IH378" t="s">
        <v>428</v>
      </c>
      <c r="II378">
        <v>0</v>
      </c>
      <c r="IJ378">
        <v>100</v>
      </c>
      <c r="IK378">
        <v>100</v>
      </c>
      <c r="IL378">
        <v>2.164</v>
      </c>
      <c r="IM378">
        <v>0.3694</v>
      </c>
      <c r="IN378">
        <v>0.725814700763697</v>
      </c>
      <c r="IO378">
        <v>0.00362048344270013</v>
      </c>
      <c r="IP378">
        <v>-5.06934738496834e-07</v>
      </c>
      <c r="IQ378">
        <v>1.8318064437723e-10</v>
      </c>
      <c r="IR378">
        <v>-0.101343419155985</v>
      </c>
      <c r="IS378">
        <v>-0.0180113055313949</v>
      </c>
      <c r="IT378">
        <v>0.00213158163258544</v>
      </c>
      <c r="IU378">
        <v>-2.28843148016446e-05</v>
      </c>
      <c r="IV378">
        <v>5</v>
      </c>
      <c r="IW378">
        <v>2442</v>
      </c>
      <c r="IX378">
        <v>1</v>
      </c>
      <c r="IY378">
        <v>27</v>
      </c>
      <c r="IZ378">
        <v>29309859.4</v>
      </c>
      <c r="JA378">
        <v>29309859.4</v>
      </c>
      <c r="JB378">
        <v>0.948486</v>
      </c>
      <c r="JC378">
        <v>2.64038</v>
      </c>
      <c r="JD378">
        <v>1.54785</v>
      </c>
      <c r="JE378">
        <v>2.31689</v>
      </c>
      <c r="JF378">
        <v>1.64673</v>
      </c>
      <c r="JG378">
        <v>2.27539</v>
      </c>
      <c r="JH378">
        <v>34.1905</v>
      </c>
      <c r="JI378">
        <v>24.2101</v>
      </c>
      <c r="JJ378">
        <v>18</v>
      </c>
      <c r="JK378">
        <v>505.442</v>
      </c>
      <c r="JL378">
        <v>334.08</v>
      </c>
      <c r="JM378">
        <v>31.0288</v>
      </c>
      <c r="JN378">
        <v>28.9047</v>
      </c>
      <c r="JO378">
        <v>29.9999</v>
      </c>
      <c r="JP378">
        <v>28.8991</v>
      </c>
      <c r="JQ378">
        <v>28.8559</v>
      </c>
      <c r="JR378">
        <v>19.0124</v>
      </c>
      <c r="JS378">
        <v>23.4114</v>
      </c>
      <c r="JT378">
        <v>84.5845</v>
      </c>
      <c r="JU378">
        <v>31.0295</v>
      </c>
      <c r="JV378">
        <v>419.9</v>
      </c>
      <c r="JW378">
        <v>24.1692</v>
      </c>
      <c r="JX378">
        <v>96.5581</v>
      </c>
      <c r="JY378">
        <v>94.4532</v>
      </c>
    </row>
    <row r="379" spans="1:285">
      <c r="A379">
        <v>363</v>
      </c>
      <c r="B379">
        <v>1758591566</v>
      </c>
      <c r="C379">
        <v>8025.90000009537</v>
      </c>
      <c r="D379" t="s">
        <v>1159</v>
      </c>
      <c r="E379" t="s">
        <v>1160</v>
      </c>
      <c r="F379">
        <v>5</v>
      </c>
      <c r="G379" t="s">
        <v>419</v>
      </c>
      <c r="H379" t="s">
        <v>1036</v>
      </c>
      <c r="I379" t="s">
        <v>421</v>
      </c>
      <c r="J379">
        <v>1758591563</v>
      </c>
      <c r="K379">
        <f>(L379)/1000</f>
        <v>0</v>
      </c>
      <c r="L379">
        <f>1000*DL379*AJ379*(DH379-DI379)/(100*DA379*(1000-AJ379*DH379))</f>
        <v>0</v>
      </c>
      <c r="M379">
        <f>DL379*AJ379*(DG379-DF379*(1000-AJ379*DI379)/(1000-AJ379*DH379))/(100*DA379)</f>
        <v>0</v>
      </c>
      <c r="N379">
        <f>DF379 - IF(AJ379&gt;1, M379*DA379*100.0/(AL379), 0)</f>
        <v>0</v>
      </c>
      <c r="O379">
        <f>((U379-K379/2)*N379-M379)/(U379+K379/2)</f>
        <v>0</v>
      </c>
      <c r="P379">
        <f>O379*(DM379+DN379)/1000.0</f>
        <v>0</v>
      </c>
      <c r="Q379">
        <f>(DF379 - IF(AJ379&gt;1, M379*DA379*100.0/(AL379), 0))*(DM379+DN379)/1000.0</f>
        <v>0</v>
      </c>
      <c r="R379">
        <f>2.0/((1/T379-1/S379)+SIGN(T379)*SQRT((1/T379-1/S379)*(1/T379-1/S379) + 4*DB379/((DB379+1)*(DB379+1))*(2*1/T379*1/S379-1/S379*1/S379)))</f>
        <v>0</v>
      </c>
      <c r="S379">
        <f>IF(LEFT(DC379,1)&lt;&gt;"0",IF(LEFT(DC379,1)="1",3.0,DD379),$D$5+$E$5*(DT379*DM379/($K$5*1000))+$F$5*(DT379*DM379/($K$5*1000))*MAX(MIN(DA379,$J$5),$I$5)*MAX(MIN(DA379,$J$5),$I$5)+$G$5*MAX(MIN(DA379,$J$5),$I$5)*(DT379*DM379/($K$5*1000))+$H$5*(DT379*DM379/($K$5*1000))*(DT379*DM379/($K$5*1000)))</f>
        <v>0</v>
      </c>
      <c r="T379">
        <f>K379*(1000-(1000*0.61365*exp(17.502*X379/(240.97+X379))/(DM379+DN379)+DH379)/2)/(1000*0.61365*exp(17.502*X379/(240.97+X379))/(DM379+DN379)-DH379)</f>
        <v>0</v>
      </c>
      <c r="U379">
        <f>1/((DB379+1)/(R379/1.6)+1/(S379/1.37)) + DB379/((DB379+1)/(R379/1.6) + DB379/(S379/1.37))</f>
        <v>0</v>
      </c>
      <c r="V379">
        <f>(CW379*CZ379)</f>
        <v>0</v>
      </c>
      <c r="W379">
        <f>(DO379+(V379+2*0.95*5.67E-8*(((DO379+$B$7)+273)^4-(DO379+273)^4)-44100*K379)/(1.84*29.3*S379+8*0.95*5.67E-8*(DO379+273)^3))</f>
        <v>0</v>
      </c>
      <c r="X379">
        <f>($C$7*DP379+$D$7*DQ379+$E$7*W379)</f>
        <v>0</v>
      </c>
      <c r="Y379">
        <f>0.61365*exp(17.502*X379/(240.97+X379))</f>
        <v>0</v>
      </c>
      <c r="Z379">
        <f>(AA379/AB379*100)</f>
        <v>0</v>
      </c>
      <c r="AA379">
        <f>DH379*(DM379+DN379)/1000</f>
        <v>0</v>
      </c>
      <c r="AB379">
        <f>0.61365*exp(17.502*DO379/(240.97+DO379))</f>
        <v>0</v>
      </c>
      <c r="AC379">
        <f>(Y379-DH379*(DM379+DN379)/1000)</f>
        <v>0</v>
      </c>
      <c r="AD379">
        <f>(-K379*44100)</f>
        <v>0</v>
      </c>
      <c r="AE379">
        <f>2*29.3*S379*0.92*(DO379-X379)</f>
        <v>0</v>
      </c>
      <c r="AF379">
        <f>2*0.95*5.67E-8*(((DO379+$B$7)+273)^4-(X379+273)^4)</f>
        <v>0</v>
      </c>
      <c r="AG379">
        <f>V379+AF379+AD379+AE379</f>
        <v>0</v>
      </c>
      <c r="AH379">
        <v>0</v>
      </c>
      <c r="AI379">
        <v>0</v>
      </c>
      <c r="AJ379">
        <f>IF(AH379*$H$13&gt;=AL379,1.0,(AL379/(AL379-AH379*$H$13)))</f>
        <v>0</v>
      </c>
      <c r="AK379">
        <f>(AJ379-1)*100</f>
        <v>0</v>
      </c>
      <c r="AL379">
        <f>MAX(0,($B$13+$C$13*DT379)/(1+$D$13*DT379)*DM379/(DO379+273)*$E$13)</f>
        <v>0</v>
      </c>
      <c r="AM379" t="s">
        <v>422</v>
      </c>
      <c r="AN379" t="s">
        <v>422</v>
      </c>
      <c r="AO379">
        <v>0</v>
      </c>
      <c r="AP379">
        <v>0</v>
      </c>
      <c r="AQ379">
        <f>1-AO379/AP379</f>
        <v>0</v>
      </c>
      <c r="AR379">
        <v>0</v>
      </c>
      <c r="AS379" t="s">
        <v>422</v>
      </c>
      <c r="AT379" t="s">
        <v>422</v>
      </c>
      <c r="AU379">
        <v>0</v>
      </c>
      <c r="AV379">
        <v>0</v>
      </c>
      <c r="AW379">
        <f>1-AU379/AV379</f>
        <v>0</v>
      </c>
      <c r="AX379">
        <v>0.5</v>
      </c>
      <c r="AY379">
        <f>CX379</f>
        <v>0</v>
      </c>
      <c r="AZ379">
        <f>M379</f>
        <v>0</v>
      </c>
      <c r="BA379">
        <f>AW379*AX379*AY379</f>
        <v>0</v>
      </c>
      <c r="BB379">
        <f>(AZ379-AR379)/AY379</f>
        <v>0</v>
      </c>
      <c r="BC379">
        <f>(AP379-AV379)/AV379</f>
        <v>0</v>
      </c>
      <c r="BD379">
        <f>AO379/(AQ379+AO379/AV379)</f>
        <v>0</v>
      </c>
      <c r="BE379" t="s">
        <v>422</v>
      </c>
      <c r="BF379">
        <v>0</v>
      </c>
      <c r="BG379">
        <f>IF(BF379&lt;&gt;0, BF379, BD379)</f>
        <v>0</v>
      </c>
      <c r="BH379">
        <f>1-BG379/AV379</f>
        <v>0</v>
      </c>
      <c r="BI379">
        <f>(AV379-AU379)/(AV379-BG379)</f>
        <v>0</v>
      </c>
      <c r="BJ379">
        <f>(AP379-AV379)/(AP379-BG379)</f>
        <v>0</v>
      </c>
      <c r="BK379">
        <f>(AV379-AU379)/(AV379-AO379)</f>
        <v>0</v>
      </c>
      <c r="BL379">
        <f>(AP379-AV379)/(AP379-AO379)</f>
        <v>0</v>
      </c>
      <c r="BM379">
        <f>(BI379*BG379/AU379)</f>
        <v>0</v>
      </c>
      <c r="BN379">
        <f>(1-BM379)</f>
        <v>0</v>
      </c>
      <c r="CW379">
        <f>$B$11*DU379+$C$11*DV379+$F$11*EG379*(1-EJ379)</f>
        <v>0</v>
      </c>
      <c r="CX379">
        <f>CW379*CY379</f>
        <v>0</v>
      </c>
      <c r="CY379">
        <f>($B$11*$D$9+$C$11*$D$9+$F$11*((ET379+EL379)/MAX(ET379+EL379+EU379, 0.1)*$I$9+EU379/MAX(ET379+EL379+EU379, 0.1)*$J$9))/($B$11+$C$11+$F$11)</f>
        <v>0</v>
      </c>
      <c r="CZ379">
        <f>($B$11*$K$9+$C$11*$K$9+$F$11*((ET379+EL379)/MAX(ET379+EL379+EU379, 0.1)*$P$9+EU379/MAX(ET379+EL379+EU379, 0.1)*$Q$9))/($B$11+$C$11+$F$11)</f>
        <v>0</v>
      </c>
      <c r="DA379">
        <v>1.1</v>
      </c>
      <c r="DB379">
        <v>0.5</v>
      </c>
      <c r="DC379" t="s">
        <v>423</v>
      </c>
      <c r="DD379">
        <v>2</v>
      </c>
      <c r="DE379">
        <v>1758591563</v>
      </c>
      <c r="DF379">
        <v>420.232</v>
      </c>
      <c r="DG379">
        <v>419.900666666667</v>
      </c>
      <c r="DH379">
        <v>24.1801666666667</v>
      </c>
      <c r="DI379">
        <v>24.1084333333333</v>
      </c>
      <c r="DJ379">
        <v>418.067333333333</v>
      </c>
      <c r="DK379">
        <v>23.8107666666667</v>
      </c>
      <c r="DL379">
        <v>499.99</v>
      </c>
      <c r="DM379">
        <v>89.6482666666667</v>
      </c>
      <c r="DN379">
        <v>0.0346175333333333</v>
      </c>
      <c r="DO379">
        <v>30.4128</v>
      </c>
      <c r="DP379">
        <v>30.0048</v>
      </c>
      <c r="DQ379">
        <v>999.9</v>
      </c>
      <c r="DR379">
        <v>0</v>
      </c>
      <c r="DS379">
        <v>0</v>
      </c>
      <c r="DT379">
        <v>9998.96</v>
      </c>
      <c r="DU379">
        <v>0</v>
      </c>
      <c r="DV379">
        <v>0.297426333333333</v>
      </c>
      <c r="DW379">
        <v>0.331197</v>
      </c>
      <c r="DX379">
        <v>430.645</v>
      </c>
      <c r="DY379">
        <v>430.273666666667</v>
      </c>
      <c r="DZ379">
        <v>0.0717207666666667</v>
      </c>
      <c r="EA379">
        <v>419.900666666667</v>
      </c>
      <c r="EB379">
        <v>24.1084333333333</v>
      </c>
      <c r="EC379">
        <v>2.16771</v>
      </c>
      <c r="ED379">
        <v>2.16128</v>
      </c>
      <c r="EE379">
        <v>18.7256666666667</v>
      </c>
      <c r="EF379">
        <v>18.6781333333333</v>
      </c>
      <c r="EG379">
        <v>0.00500059</v>
      </c>
      <c r="EH379">
        <v>0</v>
      </c>
      <c r="EI379">
        <v>0</v>
      </c>
      <c r="EJ379">
        <v>0</v>
      </c>
      <c r="EK379">
        <v>108.4</v>
      </c>
      <c r="EL379">
        <v>0.00500059</v>
      </c>
      <c r="EM379">
        <v>-15.1666666666667</v>
      </c>
      <c r="EN379">
        <v>-2.33333333333333</v>
      </c>
      <c r="EO379">
        <v>35.875</v>
      </c>
      <c r="EP379">
        <v>39.0413333333333</v>
      </c>
      <c r="EQ379">
        <v>37.208</v>
      </c>
      <c r="ER379">
        <v>39.062</v>
      </c>
      <c r="ES379">
        <v>38.125</v>
      </c>
      <c r="ET379">
        <v>0</v>
      </c>
      <c r="EU379">
        <v>0</v>
      </c>
      <c r="EV379">
        <v>0</v>
      </c>
      <c r="EW379">
        <v>1758591565.4</v>
      </c>
      <c r="EX379">
        <v>0</v>
      </c>
      <c r="EY379">
        <v>106.8</v>
      </c>
      <c r="EZ379">
        <v>-25.0000001528324</v>
      </c>
      <c r="FA379">
        <v>12.492308002581</v>
      </c>
      <c r="FB379">
        <v>-10.568</v>
      </c>
      <c r="FC379">
        <v>15</v>
      </c>
      <c r="FD379">
        <v>0</v>
      </c>
      <c r="FE379" t="s">
        <v>424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0.361705857142857</v>
      </c>
      <c r="FR379">
        <v>0.0190436883116889</v>
      </c>
      <c r="FS379">
        <v>0.0292176076451068</v>
      </c>
      <c r="FT379">
        <v>1</v>
      </c>
      <c r="FU379">
        <v>107.205882352941</v>
      </c>
      <c r="FV379">
        <v>-11.5538580370593</v>
      </c>
      <c r="FW379">
        <v>6.77060867784516</v>
      </c>
      <c r="FX379">
        <v>-1</v>
      </c>
      <c r="FY379">
        <v>0.0744207523809524</v>
      </c>
      <c r="FZ379">
        <v>-0.0117644103896105</v>
      </c>
      <c r="GA379">
        <v>0.00180653417787421</v>
      </c>
      <c r="GB379">
        <v>1</v>
      </c>
      <c r="GC379">
        <v>2</v>
      </c>
      <c r="GD379">
        <v>2</v>
      </c>
      <c r="GE379" t="s">
        <v>425</v>
      </c>
      <c r="GF379">
        <v>3.13317</v>
      </c>
      <c r="GG379">
        <v>2.71268</v>
      </c>
      <c r="GH379">
        <v>0.0885578</v>
      </c>
      <c r="GI379">
        <v>0.0890016</v>
      </c>
      <c r="GJ379">
        <v>0.102472</v>
      </c>
      <c r="GK379">
        <v>0.102958</v>
      </c>
      <c r="GL379">
        <v>34292</v>
      </c>
      <c r="GM379">
        <v>36694.8</v>
      </c>
      <c r="GN379">
        <v>34044.1</v>
      </c>
      <c r="GO379">
        <v>36473.7</v>
      </c>
      <c r="GP379">
        <v>43168</v>
      </c>
      <c r="GQ379">
        <v>46972.6</v>
      </c>
      <c r="GR379">
        <v>53125.2</v>
      </c>
      <c r="GS379">
        <v>58299.2</v>
      </c>
      <c r="GT379">
        <v>1.94667</v>
      </c>
      <c r="GU379">
        <v>1.65465</v>
      </c>
      <c r="GV379">
        <v>0.0792742</v>
      </c>
      <c r="GW379">
        <v>0</v>
      </c>
      <c r="GX379">
        <v>28.7127</v>
      </c>
      <c r="GY379">
        <v>999.9</v>
      </c>
      <c r="GZ379">
        <v>60.078</v>
      </c>
      <c r="HA379">
        <v>30.595</v>
      </c>
      <c r="HB379">
        <v>29.5421</v>
      </c>
      <c r="HC379">
        <v>54.605</v>
      </c>
      <c r="HD379">
        <v>45.3245</v>
      </c>
      <c r="HE379">
        <v>1</v>
      </c>
      <c r="HF379">
        <v>0.119479</v>
      </c>
      <c r="HG379">
        <v>-1.38971</v>
      </c>
      <c r="HH379">
        <v>20.1274</v>
      </c>
      <c r="HI379">
        <v>5.19827</v>
      </c>
      <c r="HJ379">
        <v>12.004</v>
      </c>
      <c r="HK379">
        <v>4.974</v>
      </c>
      <c r="HL379">
        <v>3.294</v>
      </c>
      <c r="HM379">
        <v>9999</v>
      </c>
      <c r="HN379">
        <v>999.9</v>
      </c>
      <c r="HO379">
        <v>9999</v>
      </c>
      <c r="HP379">
        <v>9999</v>
      </c>
      <c r="HQ379">
        <v>1.86325</v>
      </c>
      <c r="HR379">
        <v>1.86812</v>
      </c>
      <c r="HS379">
        <v>1.86785</v>
      </c>
      <c r="HT379">
        <v>1.86905</v>
      </c>
      <c r="HU379">
        <v>1.86982</v>
      </c>
      <c r="HV379">
        <v>1.86591</v>
      </c>
      <c r="HW379">
        <v>1.86692</v>
      </c>
      <c r="HX379">
        <v>1.86841</v>
      </c>
      <c r="HY379">
        <v>5</v>
      </c>
      <c r="HZ379">
        <v>0</v>
      </c>
      <c r="IA379">
        <v>0</v>
      </c>
      <c r="IB379">
        <v>0</v>
      </c>
      <c r="IC379" t="s">
        <v>426</v>
      </c>
      <c r="ID379" t="s">
        <v>427</v>
      </c>
      <c r="IE379" t="s">
        <v>428</v>
      </c>
      <c r="IF379" t="s">
        <v>428</v>
      </c>
      <c r="IG379" t="s">
        <v>428</v>
      </c>
      <c r="IH379" t="s">
        <v>428</v>
      </c>
      <c r="II379">
        <v>0</v>
      </c>
      <c r="IJ379">
        <v>100</v>
      </c>
      <c r="IK379">
        <v>100</v>
      </c>
      <c r="IL379">
        <v>2.164</v>
      </c>
      <c r="IM379">
        <v>0.3693</v>
      </c>
      <c r="IN379">
        <v>0.725814700763697</v>
      </c>
      <c r="IO379">
        <v>0.00362048344270013</v>
      </c>
      <c r="IP379">
        <v>-5.06934738496834e-07</v>
      </c>
      <c r="IQ379">
        <v>1.8318064437723e-10</v>
      </c>
      <c r="IR379">
        <v>-0.101343419155985</v>
      </c>
      <c r="IS379">
        <v>-0.0180113055313949</v>
      </c>
      <c r="IT379">
        <v>0.00213158163258544</v>
      </c>
      <c r="IU379">
        <v>-2.28843148016446e-05</v>
      </c>
      <c r="IV379">
        <v>5</v>
      </c>
      <c r="IW379">
        <v>2442</v>
      </c>
      <c r="IX379">
        <v>1</v>
      </c>
      <c r="IY379">
        <v>27</v>
      </c>
      <c r="IZ379">
        <v>29309859.4</v>
      </c>
      <c r="JA379">
        <v>29309859.4</v>
      </c>
      <c r="JB379">
        <v>0.948486</v>
      </c>
      <c r="JC379">
        <v>2.62817</v>
      </c>
      <c r="JD379">
        <v>1.54785</v>
      </c>
      <c r="JE379">
        <v>2.31689</v>
      </c>
      <c r="JF379">
        <v>1.64673</v>
      </c>
      <c r="JG379">
        <v>2.35352</v>
      </c>
      <c r="JH379">
        <v>34.1905</v>
      </c>
      <c r="JI379">
        <v>24.2188</v>
      </c>
      <c r="JJ379">
        <v>18</v>
      </c>
      <c r="JK379">
        <v>505.697</v>
      </c>
      <c r="JL379">
        <v>333.932</v>
      </c>
      <c r="JM379">
        <v>31.0281</v>
      </c>
      <c r="JN379">
        <v>28.9044</v>
      </c>
      <c r="JO379">
        <v>29.9999</v>
      </c>
      <c r="JP379">
        <v>28.8979</v>
      </c>
      <c r="JQ379">
        <v>28.8552</v>
      </c>
      <c r="JR379">
        <v>19.0123</v>
      </c>
      <c r="JS379">
        <v>23.4114</v>
      </c>
      <c r="JT379">
        <v>84.5845</v>
      </c>
      <c r="JU379">
        <v>31.0247</v>
      </c>
      <c r="JV379">
        <v>419.9</v>
      </c>
      <c r="JW379">
        <v>24.1686</v>
      </c>
      <c r="JX379">
        <v>96.5586</v>
      </c>
      <c r="JY379">
        <v>94.4537</v>
      </c>
    </row>
    <row r="380" spans="1:285">
      <c r="A380">
        <v>364</v>
      </c>
      <c r="B380">
        <v>1758591568</v>
      </c>
      <c r="C380">
        <v>8027.90000009537</v>
      </c>
      <c r="D380" t="s">
        <v>1161</v>
      </c>
      <c r="E380" t="s">
        <v>1162</v>
      </c>
      <c r="F380">
        <v>5</v>
      </c>
      <c r="G380" t="s">
        <v>419</v>
      </c>
      <c r="H380" t="s">
        <v>1036</v>
      </c>
      <c r="I380" t="s">
        <v>421</v>
      </c>
      <c r="J380">
        <v>1758591565</v>
      </c>
      <c r="K380">
        <f>(L380)/1000</f>
        <v>0</v>
      </c>
      <c r="L380">
        <f>1000*DL380*AJ380*(DH380-DI380)/(100*DA380*(1000-AJ380*DH380))</f>
        <v>0</v>
      </c>
      <c r="M380">
        <f>DL380*AJ380*(DG380-DF380*(1000-AJ380*DI380)/(1000-AJ380*DH380))/(100*DA380)</f>
        <v>0</v>
      </c>
      <c r="N380">
        <f>DF380 - IF(AJ380&gt;1, M380*DA380*100.0/(AL380), 0)</f>
        <v>0</v>
      </c>
      <c r="O380">
        <f>((U380-K380/2)*N380-M380)/(U380+K380/2)</f>
        <v>0</v>
      </c>
      <c r="P380">
        <f>O380*(DM380+DN380)/1000.0</f>
        <v>0</v>
      </c>
      <c r="Q380">
        <f>(DF380 - IF(AJ380&gt;1, M380*DA380*100.0/(AL380), 0))*(DM380+DN380)/1000.0</f>
        <v>0</v>
      </c>
      <c r="R380">
        <f>2.0/((1/T380-1/S380)+SIGN(T380)*SQRT((1/T380-1/S380)*(1/T380-1/S380) + 4*DB380/((DB380+1)*(DB380+1))*(2*1/T380*1/S380-1/S380*1/S380)))</f>
        <v>0</v>
      </c>
      <c r="S380">
        <f>IF(LEFT(DC380,1)&lt;&gt;"0",IF(LEFT(DC380,1)="1",3.0,DD380),$D$5+$E$5*(DT380*DM380/($K$5*1000))+$F$5*(DT380*DM380/($K$5*1000))*MAX(MIN(DA380,$J$5),$I$5)*MAX(MIN(DA380,$J$5),$I$5)+$G$5*MAX(MIN(DA380,$J$5),$I$5)*(DT380*DM380/($K$5*1000))+$H$5*(DT380*DM380/($K$5*1000))*(DT380*DM380/($K$5*1000)))</f>
        <v>0</v>
      </c>
      <c r="T380">
        <f>K380*(1000-(1000*0.61365*exp(17.502*X380/(240.97+X380))/(DM380+DN380)+DH380)/2)/(1000*0.61365*exp(17.502*X380/(240.97+X380))/(DM380+DN380)-DH380)</f>
        <v>0</v>
      </c>
      <c r="U380">
        <f>1/((DB380+1)/(R380/1.6)+1/(S380/1.37)) + DB380/((DB380+1)/(R380/1.6) + DB380/(S380/1.37))</f>
        <v>0</v>
      </c>
      <c r="V380">
        <f>(CW380*CZ380)</f>
        <v>0</v>
      </c>
      <c r="W380">
        <f>(DO380+(V380+2*0.95*5.67E-8*(((DO380+$B$7)+273)^4-(DO380+273)^4)-44100*K380)/(1.84*29.3*S380+8*0.95*5.67E-8*(DO380+273)^3))</f>
        <v>0</v>
      </c>
      <c r="X380">
        <f>($C$7*DP380+$D$7*DQ380+$E$7*W380)</f>
        <v>0</v>
      </c>
      <c r="Y380">
        <f>0.61365*exp(17.502*X380/(240.97+X380))</f>
        <v>0</v>
      </c>
      <c r="Z380">
        <f>(AA380/AB380*100)</f>
        <v>0</v>
      </c>
      <c r="AA380">
        <f>DH380*(DM380+DN380)/1000</f>
        <v>0</v>
      </c>
      <c r="AB380">
        <f>0.61365*exp(17.502*DO380/(240.97+DO380))</f>
        <v>0</v>
      </c>
      <c r="AC380">
        <f>(Y380-DH380*(DM380+DN380)/1000)</f>
        <v>0</v>
      </c>
      <c r="AD380">
        <f>(-K380*44100)</f>
        <v>0</v>
      </c>
      <c r="AE380">
        <f>2*29.3*S380*0.92*(DO380-X380)</f>
        <v>0</v>
      </c>
      <c r="AF380">
        <f>2*0.95*5.67E-8*(((DO380+$B$7)+273)^4-(X380+273)^4)</f>
        <v>0</v>
      </c>
      <c r="AG380">
        <f>V380+AF380+AD380+AE380</f>
        <v>0</v>
      </c>
      <c r="AH380">
        <v>0</v>
      </c>
      <c r="AI380">
        <v>0</v>
      </c>
      <c r="AJ380">
        <f>IF(AH380*$H$13&gt;=AL380,1.0,(AL380/(AL380-AH380*$H$13)))</f>
        <v>0</v>
      </c>
      <c r="AK380">
        <f>(AJ380-1)*100</f>
        <v>0</v>
      </c>
      <c r="AL380">
        <f>MAX(0,($B$13+$C$13*DT380)/(1+$D$13*DT380)*DM380/(DO380+273)*$E$13)</f>
        <v>0</v>
      </c>
      <c r="AM380" t="s">
        <v>422</v>
      </c>
      <c r="AN380" t="s">
        <v>422</v>
      </c>
      <c r="AO380">
        <v>0</v>
      </c>
      <c r="AP380">
        <v>0</v>
      </c>
      <c r="AQ380">
        <f>1-AO380/AP380</f>
        <v>0</v>
      </c>
      <c r="AR380">
        <v>0</v>
      </c>
      <c r="AS380" t="s">
        <v>422</v>
      </c>
      <c r="AT380" t="s">
        <v>422</v>
      </c>
      <c r="AU380">
        <v>0</v>
      </c>
      <c r="AV380">
        <v>0</v>
      </c>
      <c r="AW380">
        <f>1-AU380/AV380</f>
        <v>0</v>
      </c>
      <c r="AX380">
        <v>0.5</v>
      </c>
      <c r="AY380">
        <f>CX380</f>
        <v>0</v>
      </c>
      <c r="AZ380">
        <f>M380</f>
        <v>0</v>
      </c>
      <c r="BA380">
        <f>AW380*AX380*AY380</f>
        <v>0</v>
      </c>
      <c r="BB380">
        <f>(AZ380-AR380)/AY380</f>
        <v>0</v>
      </c>
      <c r="BC380">
        <f>(AP380-AV380)/AV380</f>
        <v>0</v>
      </c>
      <c r="BD380">
        <f>AO380/(AQ380+AO380/AV380)</f>
        <v>0</v>
      </c>
      <c r="BE380" t="s">
        <v>422</v>
      </c>
      <c r="BF380">
        <v>0</v>
      </c>
      <c r="BG380">
        <f>IF(BF380&lt;&gt;0, BF380, BD380)</f>
        <v>0</v>
      </c>
      <c r="BH380">
        <f>1-BG380/AV380</f>
        <v>0</v>
      </c>
      <c r="BI380">
        <f>(AV380-AU380)/(AV380-BG380)</f>
        <v>0</v>
      </c>
      <c r="BJ380">
        <f>(AP380-AV380)/(AP380-BG380)</f>
        <v>0</v>
      </c>
      <c r="BK380">
        <f>(AV380-AU380)/(AV380-AO380)</f>
        <v>0</v>
      </c>
      <c r="BL380">
        <f>(AP380-AV380)/(AP380-AO380)</f>
        <v>0</v>
      </c>
      <c r="BM380">
        <f>(BI380*BG380/AU380)</f>
        <v>0</v>
      </c>
      <c r="BN380">
        <f>(1-BM380)</f>
        <v>0</v>
      </c>
      <c r="CW380">
        <f>$B$11*DU380+$C$11*DV380+$F$11*EG380*(1-EJ380)</f>
        <v>0</v>
      </c>
      <c r="CX380">
        <f>CW380*CY380</f>
        <v>0</v>
      </c>
      <c r="CY380">
        <f>($B$11*$D$9+$C$11*$D$9+$F$11*((ET380+EL380)/MAX(ET380+EL380+EU380, 0.1)*$I$9+EU380/MAX(ET380+EL380+EU380, 0.1)*$J$9))/($B$11+$C$11+$F$11)</f>
        <v>0</v>
      </c>
      <c r="CZ380">
        <f>($B$11*$K$9+$C$11*$K$9+$F$11*((ET380+EL380)/MAX(ET380+EL380+EU380, 0.1)*$P$9+EU380/MAX(ET380+EL380+EU380, 0.1)*$Q$9))/($B$11+$C$11+$F$11)</f>
        <v>0</v>
      </c>
      <c r="DA380">
        <v>1.1</v>
      </c>
      <c r="DB380">
        <v>0.5</v>
      </c>
      <c r="DC380" t="s">
        <v>423</v>
      </c>
      <c r="DD380">
        <v>2</v>
      </c>
      <c r="DE380">
        <v>1758591565</v>
      </c>
      <c r="DF380">
        <v>420.224333333333</v>
      </c>
      <c r="DG380">
        <v>419.922666666667</v>
      </c>
      <c r="DH380">
        <v>24.1791666666667</v>
      </c>
      <c r="DI380">
        <v>24.1077333333333</v>
      </c>
      <c r="DJ380">
        <v>418.059666666667</v>
      </c>
      <c r="DK380">
        <v>23.8098</v>
      </c>
      <c r="DL380">
        <v>500.026333333333</v>
      </c>
      <c r="DM380">
        <v>89.6480666666667</v>
      </c>
      <c r="DN380">
        <v>0.0347008333333333</v>
      </c>
      <c r="DO380">
        <v>30.4115</v>
      </c>
      <c r="DP380">
        <v>30.0044</v>
      </c>
      <c r="DQ380">
        <v>999.9</v>
      </c>
      <c r="DR380">
        <v>0</v>
      </c>
      <c r="DS380">
        <v>0</v>
      </c>
      <c r="DT380">
        <v>9996.66</v>
      </c>
      <c r="DU380">
        <v>0</v>
      </c>
      <c r="DV380">
        <v>0.296047</v>
      </c>
      <c r="DW380">
        <v>0.301513666666667</v>
      </c>
      <c r="DX380">
        <v>430.636666666667</v>
      </c>
      <c r="DY380">
        <v>430.296</v>
      </c>
      <c r="DZ380">
        <v>0.0714295666666667</v>
      </c>
      <c r="EA380">
        <v>419.922666666667</v>
      </c>
      <c r="EB380">
        <v>24.1077333333333</v>
      </c>
      <c r="EC380">
        <v>2.16761666666667</v>
      </c>
      <c r="ED380">
        <v>2.16121333333333</v>
      </c>
      <c r="EE380">
        <v>18.7249666666667</v>
      </c>
      <c r="EF380">
        <v>18.6776333333333</v>
      </c>
      <c r="EG380">
        <v>0.00500059</v>
      </c>
      <c r="EH380">
        <v>0</v>
      </c>
      <c r="EI380">
        <v>0</v>
      </c>
      <c r="EJ380">
        <v>0</v>
      </c>
      <c r="EK380">
        <v>109.033333333333</v>
      </c>
      <c r="EL380">
        <v>0.00500059</v>
      </c>
      <c r="EM380">
        <v>-8.5</v>
      </c>
      <c r="EN380">
        <v>-0.5</v>
      </c>
      <c r="EO380">
        <v>35.875</v>
      </c>
      <c r="EP380">
        <v>39.0206666666667</v>
      </c>
      <c r="EQ380">
        <v>37.187</v>
      </c>
      <c r="ER380">
        <v>39.0413333333333</v>
      </c>
      <c r="ES380">
        <v>38.104</v>
      </c>
      <c r="ET380">
        <v>0</v>
      </c>
      <c r="EU380">
        <v>0</v>
      </c>
      <c r="EV380">
        <v>0</v>
      </c>
      <c r="EW380">
        <v>1758591567.2</v>
      </c>
      <c r="EX380">
        <v>0</v>
      </c>
      <c r="EY380">
        <v>106.380769230769</v>
      </c>
      <c r="EZ380">
        <v>5.53504252313112</v>
      </c>
      <c r="FA380">
        <v>12.3350429967917</v>
      </c>
      <c r="FB380">
        <v>-9.18461538461539</v>
      </c>
      <c r="FC380">
        <v>15</v>
      </c>
      <c r="FD380">
        <v>0</v>
      </c>
      <c r="FE380" t="s">
        <v>424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0.355600904761905</v>
      </c>
      <c r="FR380">
        <v>-0.114114545454545</v>
      </c>
      <c r="FS380">
        <v>0.0364260179893762</v>
      </c>
      <c r="FT380">
        <v>1</v>
      </c>
      <c r="FU380">
        <v>107.091176470588</v>
      </c>
      <c r="FV380">
        <v>-13.2757831383747</v>
      </c>
      <c r="FW380">
        <v>6.83427209631759</v>
      </c>
      <c r="FX380">
        <v>-1</v>
      </c>
      <c r="FY380">
        <v>0.0741967761904762</v>
      </c>
      <c r="FZ380">
        <v>-0.0168523480519478</v>
      </c>
      <c r="GA380">
        <v>0.00197019836489937</v>
      </c>
      <c r="GB380">
        <v>1</v>
      </c>
      <c r="GC380">
        <v>2</v>
      </c>
      <c r="GD380">
        <v>2</v>
      </c>
      <c r="GE380" t="s">
        <v>425</v>
      </c>
      <c r="GF380">
        <v>3.13308</v>
      </c>
      <c r="GG380">
        <v>2.71256</v>
      </c>
      <c r="GH380">
        <v>0.0885587</v>
      </c>
      <c r="GI380">
        <v>0.0890001</v>
      </c>
      <c r="GJ380">
        <v>0.102469</v>
      </c>
      <c r="GK380">
        <v>0.102956</v>
      </c>
      <c r="GL380">
        <v>34292.1</v>
      </c>
      <c r="GM380">
        <v>36695.1</v>
      </c>
      <c r="GN380">
        <v>34044.2</v>
      </c>
      <c r="GO380">
        <v>36474</v>
      </c>
      <c r="GP380">
        <v>43168.4</v>
      </c>
      <c r="GQ380">
        <v>46972.9</v>
      </c>
      <c r="GR380">
        <v>53125.5</v>
      </c>
      <c r="GS380">
        <v>58299.4</v>
      </c>
      <c r="GT380">
        <v>1.94657</v>
      </c>
      <c r="GU380">
        <v>1.65478</v>
      </c>
      <c r="GV380">
        <v>0.0794232</v>
      </c>
      <c r="GW380">
        <v>0</v>
      </c>
      <c r="GX380">
        <v>28.711</v>
      </c>
      <c r="GY380">
        <v>999.9</v>
      </c>
      <c r="GZ380">
        <v>60.078</v>
      </c>
      <c r="HA380">
        <v>30.585</v>
      </c>
      <c r="HB380">
        <v>29.5247</v>
      </c>
      <c r="HC380">
        <v>53.655</v>
      </c>
      <c r="HD380">
        <v>45.4527</v>
      </c>
      <c r="HE380">
        <v>1</v>
      </c>
      <c r="HF380">
        <v>0.119276</v>
      </c>
      <c r="HG380">
        <v>-1.38339</v>
      </c>
      <c r="HH380">
        <v>20.1275</v>
      </c>
      <c r="HI380">
        <v>5.19827</v>
      </c>
      <c r="HJ380">
        <v>12.004</v>
      </c>
      <c r="HK380">
        <v>4.97405</v>
      </c>
      <c r="HL380">
        <v>3.294</v>
      </c>
      <c r="HM380">
        <v>9999</v>
      </c>
      <c r="HN380">
        <v>999.9</v>
      </c>
      <c r="HO380">
        <v>9999</v>
      </c>
      <c r="HP380">
        <v>9999</v>
      </c>
      <c r="HQ380">
        <v>1.86325</v>
      </c>
      <c r="HR380">
        <v>1.86813</v>
      </c>
      <c r="HS380">
        <v>1.86784</v>
      </c>
      <c r="HT380">
        <v>1.86905</v>
      </c>
      <c r="HU380">
        <v>1.86982</v>
      </c>
      <c r="HV380">
        <v>1.86592</v>
      </c>
      <c r="HW380">
        <v>1.86691</v>
      </c>
      <c r="HX380">
        <v>1.86842</v>
      </c>
      <c r="HY380">
        <v>5</v>
      </c>
      <c r="HZ380">
        <v>0</v>
      </c>
      <c r="IA380">
        <v>0</v>
      </c>
      <c r="IB380">
        <v>0</v>
      </c>
      <c r="IC380" t="s">
        <v>426</v>
      </c>
      <c r="ID380" t="s">
        <v>427</v>
      </c>
      <c r="IE380" t="s">
        <v>428</v>
      </c>
      <c r="IF380" t="s">
        <v>428</v>
      </c>
      <c r="IG380" t="s">
        <v>428</v>
      </c>
      <c r="IH380" t="s">
        <v>428</v>
      </c>
      <c r="II380">
        <v>0</v>
      </c>
      <c r="IJ380">
        <v>100</v>
      </c>
      <c r="IK380">
        <v>100</v>
      </c>
      <c r="IL380">
        <v>2.164</v>
      </c>
      <c r="IM380">
        <v>0.3693</v>
      </c>
      <c r="IN380">
        <v>0.725814700763697</v>
      </c>
      <c r="IO380">
        <v>0.00362048344270013</v>
      </c>
      <c r="IP380">
        <v>-5.06934738496834e-07</v>
      </c>
      <c r="IQ380">
        <v>1.8318064437723e-10</v>
      </c>
      <c r="IR380">
        <v>-0.101343419155985</v>
      </c>
      <c r="IS380">
        <v>-0.0180113055313949</v>
      </c>
      <c r="IT380">
        <v>0.00213158163258544</v>
      </c>
      <c r="IU380">
        <v>-2.28843148016446e-05</v>
      </c>
      <c r="IV380">
        <v>5</v>
      </c>
      <c r="IW380">
        <v>2442</v>
      </c>
      <c r="IX380">
        <v>1</v>
      </c>
      <c r="IY380">
        <v>27</v>
      </c>
      <c r="IZ380">
        <v>29309859.5</v>
      </c>
      <c r="JA380">
        <v>29309859.5</v>
      </c>
      <c r="JB380">
        <v>0.948486</v>
      </c>
      <c r="JC380">
        <v>2.62451</v>
      </c>
      <c r="JD380">
        <v>1.54785</v>
      </c>
      <c r="JE380">
        <v>2.31689</v>
      </c>
      <c r="JF380">
        <v>1.64673</v>
      </c>
      <c r="JG380">
        <v>2.38403</v>
      </c>
      <c r="JH380">
        <v>34.1905</v>
      </c>
      <c r="JI380">
        <v>24.2188</v>
      </c>
      <c r="JJ380">
        <v>18</v>
      </c>
      <c r="JK380">
        <v>505.622</v>
      </c>
      <c r="JL380">
        <v>333.986</v>
      </c>
      <c r="JM380">
        <v>31.0273</v>
      </c>
      <c r="JN380">
        <v>28.9031</v>
      </c>
      <c r="JO380">
        <v>29.9999</v>
      </c>
      <c r="JP380">
        <v>28.897</v>
      </c>
      <c r="JQ380">
        <v>28.854</v>
      </c>
      <c r="JR380">
        <v>19.0119</v>
      </c>
      <c r="JS380">
        <v>23.4114</v>
      </c>
      <c r="JT380">
        <v>84.5845</v>
      </c>
      <c r="JU380">
        <v>31.0247</v>
      </c>
      <c r="JV380">
        <v>419.9</v>
      </c>
      <c r="JW380">
        <v>24.1735</v>
      </c>
      <c r="JX380">
        <v>96.559</v>
      </c>
      <c r="JY380">
        <v>94.4541</v>
      </c>
    </row>
    <row r="381" spans="1:285">
      <c r="A381">
        <v>365</v>
      </c>
      <c r="B381">
        <v>1758591571</v>
      </c>
      <c r="C381">
        <v>8030.90000009537</v>
      </c>
      <c r="D381" t="s">
        <v>1163</v>
      </c>
      <c r="E381" t="s">
        <v>1164</v>
      </c>
      <c r="F381">
        <v>5</v>
      </c>
      <c r="G381" t="s">
        <v>419</v>
      </c>
      <c r="H381" t="s">
        <v>1036</v>
      </c>
      <c r="I381" t="s">
        <v>421</v>
      </c>
      <c r="J381">
        <v>1758591567.75</v>
      </c>
      <c r="K381">
        <f>(L381)/1000</f>
        <v>0</v>
      </c>
      <c r="L381">
        <f>1000*DL381*AJ381*(DH381-DI381)/(100*DA381*(1000-AJ381*DH381))</f>
        <v>0</v>
      </c>
      <c r="M381">
        <f>DL381*AJ381*(DG381-DF381*(1000-AJ381*DI381)/(1000-AJ381*DH381))/(100*DA381)</f>
        <v>0</v>
      </c>
      <c r="N381">
        <f>DF381 - IF(AJ381&gt;1, M381*DA381*100.0/(AL381), 0)</f>
        <v>0</v>
      </c>
      <c r="O381">
        <f>((U381-K381/2)*N381-M381)/(U381+K381/2)</f>
        <v>0</v>
      </c>
      <c r="P381">
        <f>O381*(DM381+DN381)/1000.0</f>
        <v>0</v>
      </c>
      <c r="Q381">
        <f>(DF381 - IF(AJ381&gt;1, M381*DA381*100.0/(AL381), 0))*(DM381+DN381)/1000.0</f>
        <v>0</v>
      </c>
      <c r="R381">
        <f>2.0/((1/T381-1/S381)+SIGN(T381)*SQRT((1/T381-1/S381)*(1/T381-1/S381) + 4*DB381/((DB381+1)*(DB381+1))*(2*1/T381*1/S381-1/S381*1/S381)))</f>
        <v>0</v>
      </c>
      <c r="S381">
        <f>IF(LEFT(DC381,1)&lt;&gt;"0",IF(LEFT(DC381,1)="1",3.0,DD381),$D$5+$E$5*(DT381*DM381/($K$5*1000))+$F$5*(DT381*DM381/($K$5*1000))*MAX(MIN(DA381,$J$5),$I$5)*MAX(MIN(DA381,$J$5),$I$5)+$G$5*MAX(MIN(DA381,$J$5),$I$5)*(DT381*DM381/($K$5*1000))+$H$5*(DT381*DM381/($K$5*1000))*(DT381*DM381/($K$5*1000)))</f>
        <v>0</v>
      </c>
      <c r="T381">
        <f>K381*(1000-(1000*0.61365*exp(17.502*X381/(240.97+X381))/(DM381+DN381)+DH381)/2)/(1000*0.61365*exp(17.502*X381/(240.97+X381))/(DM381+DN381)-DH381)</f>
        <v>0</v>
      </c>
      <c r="U381">
        <f>1/((DB381+1)/(R381/1.6)+1/(S381/1.37)) + DB381/((DB381+1)/(R381/1.6) + DB381/(S381/1.37))</f>
        <v>0</v>
      </c>
      <c r="V381">
        <f>(CW381*CZ381)</f>
        <v>0</v>
      </c>
      <c r="W381">
        <f>(DO381+(V381+2*0.95*5.67E-8*(((DO381+$B$7)+273)^4-(DO381+273)^4)-44100*K381)/(1.84*29.3*S381+8*0.95*5.67E-8*(DO381+273)^3))</f>
        <v>0</v>
      </c>
      <c r="X381">
        <f>($C$7*DP381+$D$7*DQ381+$E$7*W381)</f>
        <v>0</v>
      </c>
      <c r="Y381">
        <f>0.61365*exp(17.502*X381/(240.97+X381))</f>
        <v>0</v>
      </c>
      <c r="Z381">
        <f>(AA381/AB381*100)</f>
        <v>0</v>
      </c>
      <c r="AA381">
        <f>DH381*(DM381+DN381)/1000</f>
        <v>0</v>
      </c>
      <c r="AB381">
        <f>0.61365*exp(17.502*DO381/(240.97+DO381))</f>
        <v>0</v>
      </c>
      <c r="AC381">
        <f>(Y381-DH381*(DM381+DN381)/1000)</f>
        <v>0</v>
      </c>
      <c r="AD381">
        <f>(-K381*44100)</f>
        <v>0</v>
      </c>
      <c r="AE381">
        <f>2*29.3*S381*0.92*(DO381-X381)</f>
        <v>0</v>
      </c>
      <c r="AF381">
        <f>2*0.95*5.67E-8*(((DO381+$B$7)+273)^4-(X381+273)^4)</f>
        <v>0</v>
      </c>
      <c r="AG381">
        <f>V381+AF381+AD381+AE381</f>
        <v>0</v>
      </c>
      <c r="AH381">
        <v>0</v>
      </c>
      <c r="AI381">
        <v>0</v>
      </c>
      <c r="AJ381">
        <f>IF(AH381*$H$13&gt;=AL381,1.0,(AL381/(AL381-AH381*$H$13)))</f>
        <v>0</v>
      </c>
      <c r="AK381">
        <f>(AJ381-1)*100</f>
        <v>0</v>
      </c>
      <c r="AL381">
        <f>MAX(0,($B$13+$C$13*DT381)/(1+$D$13*DT381)*DM381/(DO381+273)*$E$13)</f>
        <v>0</v>
      </c>
      <c r="AM381" t="s">
        <v>422</v>
      </c>
      <c r="AN381" t="s">
        <v>422</v>
      </c>
      <c r="AO381">
        <v>0</v>
      </c>
      <c r="AP381">
        <v>0</v>
      </c>
      <c r="AQ381">
        <f>1-AO381/AP381</f>
        <v>0</v>
      </c>
      <c r="AR381">
        <v>0</v>
      </c>
      <c r="AS381" t="s">
        <v>422</v>
      </c>
      <c r="AT381" t="s">
        <v>422</v>
      </c>
      <c r="AU381">
        <v>0</v>
      </c>
      <c r="AV381">
        <v>0</v>
      </c>
      <c r="AW381">
        <f>1-AU381/AV381</f>
        <v>0</v>
      </c>
      <c r="AX381">
        <v>0.5</v>
      </c>
      <c r="AY381">
        <f>CX381</f>
        <v>0</v>
      </c>
      <c r="AZ381">
        <f>M381</f>
        <v>0</v>
      </c>
      <c r="BA381">
        <f>AW381*AX381*AY381</f>
        <v>0</v>
      </c>
      <c r="BB381">
        <f>(AZ381-AR381)/AY381</f>
        <v>0</v>
      </c>
      <c r="BC381">
        <f>(AP381-AV381)/AV381</f>
        <v>0</v>
      </c>
      <c r="BD381">
        <f>AO381/(AQ381+AO381/AV381)</f>
        <v>0</v>
      </c>
      <c r="BE381" t="s">
        <v>422</v>
      </c>
      <c r="BF381">
        <v>0</v>
      </c>
      <c r="BG381">
        <f>IF(BF381&lt;&gt;0, BF381, BD381)</f>
        <v>0</v>
      </c>
      <c r="BH381">
        <f>1-BG381/AV381</f>
        <v>0</v>
      </c>
      <c r="BI381">
        <f>(AV381-AU381)/(AV381-BG381)</f>
        <v>0</v>
      </c>
      <c r="BJ381">
        <f>(AP381-AV381)/(AP381-BG381)</f>
        <v>0</v>
      </c>
      <c r="BK381">
        <f>(AV381-AU381)/(AV381-AO381)</f>
        <v>0</v>
      </c>
      <c r="BL381">
        <f>(AP381-AV381)/(AP381-AO381)</f>
        <v>0</v>
      </c>
      <c r="BM381">
        <f>(BI381*BG381/AU381)</f>
        <v>0</v>
      </c>
      <c r="BN381">
        <f>(1-BM381)</f>
        <v>0</v>
      </c>
      <c r="CW381">
        <f>$B$11*DU381+$C$11*DV381+$F$11*EG381*(1-EJ381)</f>
        <v>0</v>
      </c>
      <c r="CX381">
        <f>CW381*CY381</f>
        <v>0</v>
      </c>
      <c r="CY381">
        <f>($B$11*$D$9+$C$11*$D$9+$F$11*((ET381+EL381)/MAX(ET381+EL381+EU381, 0.1)*$I$9+EU381/MAX(ET381+EL381+EU381, 0.1)*$J$9))/($B$11+$C$11+$F$11)</f>
        <v>0</v>
      </c>
      <c r="CZ381">
        <f>($B$11*$K$9+$C$11*$K$9+$F$11*((ET381+EL381)/MAX(ET381+EL381+EU381, 0.1)*$P$9+EU381/MAX(ET381+EL381+EU381, 0.1)*$Q$9))/($B$11+$C$11+$F$11)</f>
        <v>0</v>
      </c>
      <c r="DA381">
        <v>1.1</v>
      </c>
      <c r="DB381">
        <v>0.5</v>
      </c>
      <c r="DC381" t="s">
        <v>423</v>
      </c>
      <c r="DD381">
        <v>2</v>
      </c>
      <c r="DE381">
        <v>1758591567.75</v>
      </c>
      <c r="DF381">
        <v>420.232</v>
      </c>
      <c r="DG381">
        <v>419.9155</v>
      </c>
      <c r="DH381">
        <v>24.177975</v>
      </c>
      <c r="DI381">
        <v>24.1067</v>
      </c>
      <c r="DJ381">
        <v>418.06725</v>
      </c>
      <c r="DK381">
        <v>23.808675</v>
      </c>
      <c r="DL381">
        <v>500.0365</v>
      </c>
      <c r="DM381">
        <v>89.647975</v>
      </c>
      <c r="DN381">
        <v>0.0345291</v>
      </c>
      <c r="DO381">
        <v>30.41065</v>
      </c>
      <c r="DP381">
        <v>30.00415</v>
      </c>
      <c r="DQ381">
        <v>999.9</v>
      </c>
      <c r="DR381">
        <v>0</v>
      </c>
      <c r="DS381">
        <v>0</v>
      </c>
      <c r="DT381">
        <v>10000.78</v>
      </c>
      <c r="DU381">
        <v>0</v>
      </c>
      <c r="DV381">
        <v>0.29064575</v>
      </c>
      <c r="DW381">
        <v>0.316223</v>
      </c>
      <c r="DX381">
        <v>430.64375</v>
      </c>
      <c r="DY381">
        <v>430.2885</v>
      </c>
      <c r="DZ381">
        <v>0.071268075</v>
      </c>
      <c r="EA381">
        <v>419.9155</v>
      </c>
      <c r="EB381">
        <v>24.1067</v>
      </c>
      <c r="EC381">
        <v>2.1675075</v>
      </c>
      <c r="ED381">
        <v>2.1611175</v>
      </c>
      <c r="EE381">
        <v>18.72415</v>
      </c>
      <c r="EF381">
        <v>18.67695</v>
      </c>
      <c r="EG381">
        <v>0.00500059</v>
      </c>
      <c r="EH381">
        <v>0</v>
      </c>
      <c r="EI381">
        <v>0</v>
      </c>
      <c r="EJ381">
        <v>0</v>
      </c>
      <c r="EK381">
        <v>108.3</v>
      </c>
      <c r="EL381">
        <v>0.00500059</v>
      </c>
      <c r="EM381">
        <v>-9.9</v>
      </c>
      <c r="EN381">
        <v>-1.05</v>
      </c>
      <c r="EO381">
        <v>35.8435</v>
      </c>
      <c r="EP381">
        <v>39</v>
      </c>
      <c r="EQ381">
        <v>37.187</v>
      </c>
      <c r="ER381">
        <v>39.0155</v>
      </c>
      <c r="ES381">
        <v>38.07775</v>
      </c>
      <c r="ET381">
        <v>0</v>
      </c>
      <c r="EU381">
        <v>0</v>
      </c>
      <c r="EV381">
        <v>0</v>
      </c>
      <c r="EW381">
        <v>1758591570.2</v>
      </c>
      <c r="EX381">
        <v>0</v>
      </c>
      <c r="EY381">
        <v>106.212</v>
      </c>
      <c r="EZ381">
        <v>5.5153844845601</v>
      </c>
      <c r="FA381">
        <v>3.11538472848063</v>
      </c>
      <c r="FB381">
        <v>-9.356</v>
      </c>
      <c r="FC381">
        <v>15</v>
      </c>
      <c r="FD381">
        <v>0</v>
      </c>
      <c r="FE381" t="s">
        <v>424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0.352094333333333</v>
      </c>
      <c r="FR381">
        <v>-0.18787987012987</v>
      </c>
      <c r="FS381">
        <v>0.0380363466140747</v>
      </c>
      <c r="FT381">
        <v>1</v>
      </c>
      <c r="FU381">
        <v>107.361764705882</v>
      </c>
      <c r="FV381">
        <v>-9.40106967693893</v>
      </c>
      <c r="FW381">
        <v>7.01204907141492</v>
      </c>
      <c r="FX381">
        <v>-1</v>
      </c>
      <c r="FY381">
        <v>0.0736481809523809</v>
      </c>
      <c r="FZ381">
        <v>-0.0169620935064935</v>
      </c>
      <c r="GA381">
        <v>0.00197769589665277</v>
      </c>
      <c r="GB381">
        <v>1</v>
      </c>
      <c r="GC381">
        <v>2</v>
      </c>
      <c r="GD381">
        <v>2</v>
      </c>
      <c r="GE381" t="s">
        <v>425</v>
      </c>
      <c r="GF381">
        <v>3.13294</v>
      </c>
      <c r="GG381">
        <v>2.71242</v>
      </c>
      <c r="GH381">
        <v>0.088561</v>
      </c>
      <c r="GI381">
        <v>0.0889957</v>
      </c>
      <c r="GJ381">
        <v>0.102464</v>
      </c>
      <c r="GK381">
        <v>0.10295</v>
      </c>
      <c r="GL381">
        <v>34292.2</v>
      </c>
      <c r="GM381">
        <v>36695.1</v>
      </c>
      <c r="GN381">
        <v>34044.4</v>
      </c>
      <c r="GO381">
        <v>36473.8</v>
      </c>
      <c r="GP381">
        <v>43168.5</v>
      </c>
      <c r="GQ381">
        <v>46973.1</v>
      </c>
      <c r="GR381">
        <v>53125.3</v>
      </c>
      <c r="GS381">
        <v>58299.3</v>
      </c>
      <c r="GT381">
        <v>1.9462</v>
      </c>
      <c r="GU381">
        <v>1.65495</v>
      </c>
      <c r="GV381">
        <v>0.0793673</v>
      </c>
      <c r="GW381">
        <v>0</v>
      </c>
      <c r="GX381">
        <v>28.7092</v>
      </c>
      <c r="GY381">
        <v>999.9</v>
      </c>
      <c r="GZ381">
        <v>60.078</v>
      </c>
      <c r="HA381">
        <v>30.585</v>
      </c>
      <c r="HB381">
        <v>29.5243</v>
      </c>
      <c r="HC381">
        <v>54.705</v>
      </c>
      <c r="HD381">
        <v>45.7532</v>
      </c>
      <c r="HE381">
        <v>1</v>
      </c>
      <c r="HF381">
        <v>0.118943</v>
      </c>
      <c r="HG381">
        <v>-1.38142</v>
      </c>
      <c r="HH381">
        <v>20.1274</v>
      </c>
      <c r="HI381">
        <v>5.19827</v>
      </c>
      <c r="HJ381">
        <v>12.0046</v>
      </c>
      <c r="HK381">
        <v>4.9739</v>
      </c>
      <c r="HL381">
        <v>3.294</v>
      </c>
      <c r="HM381">
        <v>9999</v>
      </c>
      <c r="HN381">
        <v>999.9</v>
      </c>
      <c r="HO381">
        <v>9999</v>
      </c>
      <c r="HP381">
        <v>9999</v>
      </c>
      <c r="HQ381">
        <v>1.86325</v>
      </c>
      <c r="HR381">
        <v>1.86813</v>
      </c>
      <c r="HS381">
        <v>1.86784</v>
      </c>
      <c r="HT381">
        <v>1.86905</v>
      </c>
      <c r="HU381">
        <v>1.86982</v>
      </c>
      <c r="HV381">
        <v>1.86593</v>
      </c>
      <c r="HW381">
        <v>1.86691</v>
      </c>
      <c r="HX381">
        <v>1.86843</v>
      </c>
      <c r="HY381">
        <v>5</v>
      </c>
      <c r="HZ381">
        <v>0</v>
      </c>
      <c r="IA381">
        <v>0</v>
      </c>
      <c r="IB381">
        <v>0</v>
      </c>
      <c r="IC381" t="s">
        <v>426</v>
      </c>
      <c r="ID381" t="s">
        <v>427</v>
      </c>
      <c r="IE381" t="s">
        <v>428</v>
      </c>
      <c r="IF381" t="s">
        <v>428</v>
      </c>
      <c r="IG381" t="s">
        <v>428</v>
      </c>
      <c r="IH381" t="s">
        <v>428</v>
      </c>
      <c r="II381">
        <v>0</v>
      </c>
      <c r="IJ381">
        <v>100</v>
      </c>
      <c r="IK381">
        <v>100</v>
      </c>
      <c r="IL381">
        <v>2.164</v>
      </c>
      <c r="IM381">
        <v>0.3692</v>
      </c>
      <c r="IN381">
        <v>0.725814700763697</v>
      </c>
      <c r="IO381">
        <v>0.00362048344270013</v>
      </c>
      <c r="IP381">
        <v>-5.06934738496834e-07</v>
      </c>
      <c r="IQ381">
        <v>1.8318064437723e-10</v>
      </c>
      <c r="IR381">
        <v>-0.101343419155985</v>
      </c>
      <c r="IS381">
        <v>-0.0180113055313949</v>
      </c>
      <c r="IT381">
        <v>0.00213158163258544</v>
      </c>
      <c r="IU381">
        <v>-2.28843148016446e-05</v>
      </c>
      <c r="IV381">
        <v>5</v>
      </c>
      <c r="IW381">
        <v>2442</v>
      </c>
      <c r="IX381">
        <v>1</v>
      </c>
      <c r="IY381">
        <v>27</v>
      </c>
      <c r="IZ381">
        <v>29309859.5</v>
      </c>
      <c r="JA381">
        <v>29309859.5</v>
      </c>
      <c r="JB381">
        <v>0.948486</v>
      </c>
      <c r="JC381">
        <v>2.63306</v>
      </c>
      <c r="JD381">
        <v>1.54785</v>
      </c>
      <c r="JE381">
        <v>2.31689</v>
      </c>
      <c r="JF381">
        <v>1.64673</v>
      </c>
      <c r="JG381">
        <v>2.27661</v>
      </c>
      <c r="JH381">
        <v>34.1905</v>
      </c>
      <c r="JI381">
        <v>24.2188</v>
      </c>
      <c r="JJ381">
        <v>18</v>
      </c>
      <c r="JK381">
        <v>505.371</v>
      </c>
      <c r="JL381">
        <v>334.067</v>
      </c>
      <c r="JM381">
        <v>31.0248</v>
      </c>
      <c r="JN381">
        <v>28.9022</v>
      </c>
      <c r="JO381">
        <v>29.9999</v>
      </c>
      <c r="JP381">
        <v>28.8967</v>
      </c>
      <c r="JQ381">
        <v>28.8536</v>
      </c>
      <c r="JR381">
        <v>19.0115</v>
      </c>
      <c r="JS381">
        <v>23.4114</v>
      </c>
      <c r="JT381">
        <v>84.5845</v>
      </c>
      <c r="JU381">
        <v>31.0208</v>
      </c>
      <c r="JV381">
        <v>419.9</v>
      </c>
      <c r="JW381">
        <v>24.1748</v>
      </c>
      <c r="JX381">
        <v>96.5591</v>
      </c>
      <c r="JY381">
        <v>94.4538</v>
      </c>
    </row>
    <row r="382" spans="1:285">
      <c r="A382">
        <v>366</v>
      </c>
      <c r="B382">
        <v>1758591573</v>
      </c>
      <c r="C382">
        <v>8032.90000009537</v>
      </c>
      <c r="D382" t="s">
        <v>1165</v>
      </c>
      <c r="E382" t="s">
        <v>1166</v>
      </c>
      <c r="F382">
        <v>5</v>
      </c>
      <c r="G382" t="s">
        <v>419</v>
      </c>
      <c r="H382" t="s">
        <v>1036</v>
      </c>
      <c r="I382" t="s">
        <v>421</v>
      </c>
      <c r="J382">
        <v>1758591570.33333</v>
      </c>
      <c r="K382">
        <f>(L382)/1000</f>
        <v>0</v>
      </c>
      <c r="L382">
        <f>1000*DL382*AJ382*(DH382-DI382)/(100*DA382*(1000-AJ382*DH382))</f>
        <v>0</v>
      </c>
      <c r="M382">
        <f>DL382*AJ382*(DG382-DF382*(1000-AJ382*DI382)/(1000-AJ382*DH382))/(100*DA382)</f>
        <v>0</v>
      </c>
      <c r="N382">
        <f>DF382 - IF(AJ382&gt;1, M382*DA382*100.0/(AL382), 0)</f>
        <v>0</v>
      </c>
      <c r="O382">
        <f>((U382-K382/2)*N382-M382)/(U382+K382/2)</f>
        <v>0</v>
      </c>
      <c r="P382">
        <f>O382*(DM382+DN382)/1000.0</f>
        <v>0</v>
      </c>
      <c r="Q382">
        <f>(DF382 - IF(AJ382&gt;1, M382*DA382*100.0/(AL382), 0))*(DM382+DN382)/1000.0</f>
        <v>0</v>
      </c>
      <c r="R382">
        <f>2.0/((1/T382-1/S382)+SIGN(T382)*SQRT((1/T382-1/S382)*(1/T382-1/S382) + 4*DB382/((DB382+1)*(DB382+1))*(2*1/T382*1/S382-1/S382*1/S382)))</f>
        <v>0</v>
      </c>
      <c r="S382">
        <f>IF(LEFT(DC382,1)&lt;&gt;"0",IF(LEFT(DC382,1)="1",3.0,DD382),$D$5+$E$5*(DT382*DM382/($K$5*1000))+$F$5*(DT382*DM382/($K$5*1000))*MAX(MIN(DA382,$J$5),$I$5)*MAX(MIN(DA382,$J$5),$I$5)+$G$5*MAX(MIN(DA382,$J$5),$I$5)*(DT382*DM382/($K$5*1000))+$H$5*(DT382*DM382/($K$5*1000))*(DT382*DM382/($K$5*1000)))</f>
        <v>0</v>
      </c>
      <c r="T382">
        <f>K382*(1000-(1000*0.61365*exp(17.502*X382/(240.97+X382))/(DM382+DN382)+DH382)/2)/(1000*0.61365*exp(17.502*X382/(240.97+X382))/(DM382+DN382)-DH382)</f>
        <v>0</v>
      </c>
      <c r="U382">
        <f>1/((DB382+1)/(R382/1.6)+1/(S382/1.37)) + DB382/((DB382+1)/(R382/1.6) + DB382/(S382/1.37))</f>
        <v>0</v>
      </c>
      <c r="V382">
        <f>(CW382*CZ382)</f>
        <v>0</v>
      </c>
      <c r="W382">
        <f>(DO382+(V382+2*0.95*5.67E-8*(((DO382+$B$7)+273)^4-(DO382+273)^4)-44100*K382)/(1.84*29.3*S382+8*0.95*5.67E-8*(DO382+273)^3))</f>
        <v>0</v>
      </c>
      <c r="X382">
        <f>($C$7*DP382+$D$7*DQ382+$E$7*W382)</f>
        <v>0</v>
      </c>
      <c r="Y382">
        <f>0.61365*exp(17.502*X382/(240.97+X382))</f>
        <v>0</v>
      </c>
      <c r="Z382">
        <f>(AA382/AB382*100)</f>
        <v>0</v>
      </c>
      <c r="AA382">
        <f>DH382*(DM382+DN382)/1000</f>
        <v>0</v>
      </c>
      <c r="AB382">
        <f>0.61365*exp(17.502*DO382/(240.97+DO382))</f>
        <v>0</v>
      </c>
      <c r="AC382">
        <f>(Y382-DH382*(DM382+DN382)/1000)</f>
        <v>0</v>
      </c>
      <c r="AD382">
        <f>(-K382*44100)</f>
        <v>0</v>
      </c>
      <c r="AE382">
        <f>2*29.3*S382*0.92*(DO382-X382)</f>
        <v>0</v>
      </c>
      <c r="AF382">
        <f>2*0.95*5.67E-8*(((DO382+$B$7)+273)^4-(X382+273)^4)</f>
        <v>0</v>
      </c>
      <c r="AG382">
        <f>V382+AF382+AD382+AE382</f>
        <v>0</v>
      </c>
      <c r="AH382">
        <v>0</v>
      </c>
      <c r="AI382">
        <v>0</v>
      </c>
      <c r="AJ382">
        <f>IF(AH382*$H$13&gt;=AL382,1.0,(AL382/(AL382-AH382*$H$13)))</f>
        <v>0</v>
      </c>
      <c r="AK382">
        <f>(AJ382-1)*100</f>
        <v>0</v>
      </c>
      <c r="AL382">
        <f>MAX(0,($B$13+$C$13*DT382)/(1+$D$13*DT382)*DM382/(DO382+273)*$E$13)</f>
        <v>0</v>
      </c>
      <c r="AM382" t="s">
        <v>422</v>
      </c>
      <c r="AN382" t="s">
        <v>422</v>
      </c>
      <c r="AO382">
        <v>0</v>
      </c>
      <c r="AP382">
        <v>0</v>
      </c>
      <c r="AQ382">
        <f>1-AO382/AP382</f>
        <v>0</v>
      </c>
      <c r="AR382">
        <v>0</v>
      </c>
      <c r="AS382" t="s">
        <v>422</v>
      </c>
      <c r="AT382" t="s">
        <v>422</v>
      </c>
      <c r="AU382">
        <v>0</v>
      </c>
      <c r="AV382">
        <v>0</v>
      </c>
      <c r="AW382">
        <f>1-AU382/AV382</f>
        <v>0</v>
      </c>
      <c r="AX382">
        <v>0.5</v>
      </c>
      <c r="AY382">
        <f>CX382</f>
        <v>0</v>
      </c>
      <c r="AZ382">
        <f>M382</f>
        <v>0</v>
      </c>
      <c r="BA382">
        <f>AW382*AX382*AY382</f>
        <v>0</v>
      </c>
      <c r="BB382">
        <f>(AZ382-AR382)/AY382</f>
        <v>0</v>
      </c>
      <c r="BC382">
        <f>(AP382-AV382)/AV382</f>
        <v>0</v>
      </c>
      <c r="BD382">
        <f>AO382/(AQ382+AO382/AV382)</f>
        <v>0</v>
      </c>
      <c r="BE382" t="s">
        <v>422</v>
      </c>
      <c r="BF382">
        <v>0</v>
      </c>
      <c r="BG382">
        <f>IF(BF382&lt;&gt;0, BF382, BD382)</f>
        <v>0</v>
      </c>
      <c r="BH382">
        <f>1-BG382/AV382</f>
        <v>0</v>
      </c>
      <c r="BI382">
        <f>(AV382-AU382)/(AV382-BG382)</f>
        <v>0</v>
      </c>
      <c r="BJ382">
        <f>(AP382-AV382)/(AP382-BG382)</f>
        <v>0</v>
      </c>
      <c r="BK382">
        <f>(AV382-AU382)/(AV382-AO382)</f>
        <v>0</v>
      </c>
      <c r="BL382">
        <f>(AP382-AV382)/(AP382-AO382)</f>
        <v>0</v>
      </c>
      <c r="BM382">
        <f>(BI382*BG382/AU382)</f>
        <v>0</v>
      </c>
      <c r="BN382">
        <f>(1-BM382)</f>
        <v>0</v>
      </c>
      <c r="CW382">
        <f>$B$11*DU382+$C$11*DV382+$F$11*EG382*(1-EJ382)</f>
        <v>0</v>
      </c>
      <c r="CX382">
        <f>CW382*CY382</f>
        <v>0</v>
      </c>
      <c r="CY382">
        <f>($B$11*$D$9+$C$11*$D$9+$F$11*((ET382+EL382)/MAX(ET382+EL382+EU382, 0.1)*$I$9+EU382/MAX(ET382+EL382+EU382, 0.1)*$J$9))/($B$11+$C$11+$F$11)</f>
        <v>0</v>
      </c>
      <c r="CZ382">
        <f>($B$11*$K$9+$C$11*$K$9+$F$11*((ET382+EL382)/MAX(ET382+EL382+EU382, 0.1)*$P$9+EU382/MAX(ET382+EL382+EU382, 0.1)*$Q$9))/($B$11+$C$11+$F$11)</f>
        <v>0</v>
      </c>
      <c r="DA382">
        <v>1.1</v>
      </c>
      <c r="DB382">
        <v>0.5</v>
      </c>
      <c r="DC382" t="s">
        <v>423</v>
      </c>
      <c r="DD382">
        <v>2</v>
      </c>
      <c r="DE382">
        <v>1758591570.33333</v>
      </c>
      <c r="DF382">
        <v>420.246666666667</v>
      </c>
      <c r="DG382">
        <v>419.891</v>
      </c>
      <c r="DH382">
        <v>24.1768666666667</v>
      </c>
      <c r="DI382">
        <v>24.1054666666667</v>
      </c>
      <c r="DJ382">
        <v>418.082333333333</v>
      </c>
      <c r="DK382">
        <v>23.8076333333333</v>
      </c>
      <c r="DL382">
        <v>499.989666666667</v>
      </c>
      <c r="DM382">
        <v>89.6479666666667</v>
      </c>
      <c r="DN382">
        <v>0.0346696666666667</v>
      </c>
      <c r="DO382">
        <v>30.4097666666667</v>
      </c>
      <c r="DP382">
        <v>30.0024666666667</v>
      </c>
      <c r="DQ382">
        <v>999.9</v>
      </c>
      <c r="DR382">
        <v>0</v>
      </c>
      <c r="DS382">
        <v>0</v>
      </c>
      <c r="DT382">
        <v>9969.38</v>
      </c>
      <c r="DU382">
        <v>0</v>
      </c>
      <c r="DV382">
        <v>0.296966666666667</v>
      </c>
      <c r="DW382">
        <v>0.355763666666667</v>
      </c>
      <c r="DX382">
        <v>430.658666666667</v>
      </c>
      <c r="DY382">
        <v>430.262666666667</v>
      </c>
      <c r="DZ382">
        <v>0.0714009666666667</v>
      </c>
      <c r="EA382">
        <v>419.891</v>
      </c>
      <c r="EB382">
        <v>24.1054666666667</v>
      </c>
      <c r="EC382">
        <v>2.16740666666667</v>
      </c>
      <c r="ED382">
        <v>2.16100333333333</v>
      </c>
      <c r="EE382">
        <v>18.7234</v>
      </c>
      <c r="EF382">
        <v>18.6761333333333</v>
      </c>
      <c r="EG382">
        <v>0.00500059</v>
      </c>
      <c r="EH382">
        <v>0</v>
      </c>
      <c r="EI382">
        <v>0</v>
      </c>
      <c r="EJ382">
        <v>0</v>
      </c>
      <c r="EK382">
        <v>104.566666666667</v>
      </c>
      <c r="EL382">
        <v>0.00500059</v>
      </c>
      <c r="EM382">
        <v>-11.4666666666667</v>
      </c>
      <c r="EN382">
        <v>-2.06666666666667</v>
      </c>
      <c r="EO382">
        <v>35.812</v>
      </c>
      <c r="EP382">
        <v>38.979</v>
      </c>
      <c r="EQ382">
        <v>37.187</v>
      </c>
      <c r="ER382">
        <v>38.979</v>
      </c>
      <c r="ES382">
        <v>38.062</v>
      </c>
      <c r="ET382">
        <v>0</v>
      </c>
      <c r="EU382">
        <v>0</v>
      </c>
      <c r="EV382">
        <v>0</v>
      </c>
      <c r="EW382">
        <v>1758591572.6</v>
      </c>
      <c r="EX382">
        <v>0</v>
      </c>
      <c r="EY382">
        <v>106.08</v>
      </c>
      <c r="EZ382">
        <v>4.55384617143381</v>
      </c>
      <c r="FA382">
        <v>-0.784615512336253</v>
      </c>
      <c r="FB382">
        <v>-8.268</v>
      </c>
      <c r="FC382">
        <v>15</v>
      </c>
      <c r="FD382">
        <v>0</v>
      </c>
      <c r="FE382" t="s">
        <v>424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0.3495254</v>
      </c>
      <c r="FR382">
        <v>-0.231400421052632</v>
      </c>
      <c r="FS382">
        <v>0.0394223372536434</v>
      </c>
      <c r="FT382">
        <v>1</v>
      </c>
      <c r="FU382">
        <v>107.094117647059</v>
      </c>
      <c r="FV382">
        <v>-9.23758600643279</v>
      </c>
      <c r="FW382">
        <v>6.9311717529226</v>
      </c>
      <c r="FX382">
        <v>-1</v>
      </c>
      <c r="FY382">
        <v>0.07300443</v>
      </c>
      <c r="FZ382">
        <v>-0.0177843969924813</v>
      </c>
      <c r="GA382">
        <v>0.0019477141184219</v>
      </c>
      <c r="GB382">
        <v>1</v>
      </c>
      <c r="GC382">
        <v>2</v>
      </c>
      <c r="GD382">
        <v>2</v>
      </c>
      <c r="GE382" t="s">
        <v>425</v>
      </c>
      <c r="GF382">
        <v>3.13295</v>
      </c>
      <c r="GG382">
        <v>2.71253</v>
      </c>
      <c r="GH382">
        <v>0.0885641</v>
      </c>
      <c r="GI382">
        <v>0.08899</v>
      </c>
      <c r="GJ382">
        <v>0.102465</v>
      </c>
      <c r="GK382">
        <v>0.102946</v>
      </c>
      <c r="GL382">
        <v>34292.2</v>
      </c>
      <c r="GM382">
        <v>36695.5</v>
      </c>
      <c r="GN382">
        <v>34044.5</v>
      </c>
      <c r="GO382">
        <v>36473.9</v>
      </c>
      <c r="GP382">
        <v>43168.8</v>
      </c>
      <c r="GQ382">
        <v>46973.5</v>
      </c>
      <c r="GR382">
        <v>53125.8</v>
      </c>
      <c r="GS382">
        <v>58299.5</v>
      </c>
      <c r="GT382">
        <v>1.94605</v>
      </c>
      <c r="GU382">
        <v>1.65515</v>
      </c>
      <c r="GV382">
        <v>0.0789948</v>
      </c>
      <c r="GW382">
        <v>0</v>
      </c>
      <c r="GX382">
        <v>28.708</v>
      </c>
      <c r="GY382">
        <v>999.9</v>
      </c>
      <c r="GZ382">
        <v>60.078</v>
      </c>
      <c r="HA382">
        <v>30.595</v>
      </c>
      <c r="HB382">
        <v>29.5414</v>
      </c>
      <c r="HC382">
        <v>54.475</v>
      </c>
      <c r="HD382">
        <v>45.597</v>
      </c>
      <c r="HE382">
        <v>1</v>
      </c>
      <c r="HF382">
        <v>0.119004</v>
      </c>
      <c r="HG382">
        <v>-1.38055</v>
      </c>
      <c r="HH382">
        <v>20.1273</v>
      </c>
      <c r="HI382">
        <v>5.19827</v>
      </c>
      <c r="HJ382">
        <v>12.0046</v>
      </c>
      <c r="HK382">
        <v>4.97395</v>
      </c>
      <c r="HL382">
        <v>3.294</v>
      </c>
      <c r="HM382">
        <v>9999</v>
      </c>
      <c r="HN382">
        <v>999.9</v>
      </c>
      <c r="HO382">
        <v>9999</v>
      </c>
      <c r="HP382">
        <v>9999</v>
      </c>
      <c r="HQ382">
        <v>1.86325</v>
      </c>
      <c r="HR382">
        <v>1.86813</v>
      </c>
      <c r="HS382">
        <v>1.86785</v>
      </c>
      <c r="HT382">
        <v>1.86905</v>
      </c>
      <c r="HU382">
        <v>1.86982</v>
      </c>
      <c r="HV382">
        <v>1.86591</v>
      </c>
      <c r="HW382">
        <v>1.86691</v>
      </c>
      <c r="HX382">
        <v>1.86842</v>
      </c>
      <c r="HY382">
        <v>5</v>
      </c>
      <c r="HZ382">
        <v>0</v>
      </c>
      <c r="IA382">
        <v>0</v>
      </c>
      <c r="IB382">
        <v>0</v>
      </c>
      <c r="IC382" t="s">
        <v>426</v>
      </c>
      <c r="ID382" t="s">
        <v>427</v>
      </c>
      <c r="IE382" t="s">
        <v>428</v>
      </c>
      <c r="IF382" t="s">
        <v>428</v>
      </c>
      <c r="IG382" t="s">
        <v>428</v>
      </c>
      <c r="IH382" t="s">
        <v>428</v>
      </c>
      <c r="II382">
        <v>0</v>
      </c>
      <c r="IJ382">
        <v>100</v>
      </c>
      <c r="IK382">
        <v>100</v>
      </c>
      <c r="IL382">
        <v>2.165</v>
      </c>
      <c r="IM382">
        <v>0.3692</v>
      </c>
      <c r="IN382">
        <v>0.725814700763697</v>
      </c>
      <c r="IO382">
        <v>0.00362048344270013</v>
      </c>
      <c r="IP382">
        <v>-5.06934738496834e-07</v>
      </c>
      <c r="IQ382">
        <v>1.8318064437723e-10</v>
      </c>
      <c r="IR382">
        <v>-0.101343419155985</v>
      </c>
      <c r="IS382">
        <v>-0.0180113055313949</v>
      </c>
      <c r="IT382">
        <v>0.00213158163258544</v>
      </c>
      <c r="IU382">
        <v>-2.28843148016446e-05</v>
      </c>
      <c r="IV382">
        <v>5</v>
      </c>
      <c r="IW382">
        <v>2442</v>
      </c>
      <c r="IX382">
        <v>1</v>
      </c>
      <c r="IY382">
        <v>27</v>
      </c>
      <c r="IZ382">
        <v>29309859.6</v>
      </c>
      <c r="JA382">
        <v>29309859.6</v>
      </c>
      <c r="JB382">
        <v>0.948486</v>
      </c>
      <c r="JC382">
        <v>2.63672</v>
      </c>
      <c r="JD382">
        <v>1.54785</v>
      </c>
      <c r="JE382">
        <v>2.31689</v>
      </c>
      <c r="JF382">
        <v>1.64551</v>
      </c>
      <c r="JG382">
        <v>2.2522</v>
      </c>
      <c r="JH382">
        <v>34.1905</v>
      </c>
      <c r="JI382">
        <v>24.2188</v>
      </c>
      <c r="JJ382">
        <v>18</v>
      </c>
      <c r="JK382">
        <v>505.261</v>
      </c>
      <c r="JL382">
        <v>334.162</v>
      </c>
      <c r="JM382">
        <v>31.0231</v>
      </c>
      <c r="JN382">
        <v>28.9019</v>
      </c>
      <c r="JO382">
        <v>30</v>
      </c>
      <c r="JP382">
        <v>28.8954</v>
      </c>
      <c r="JQ382">
        <v>28.8534</v>
      </c>
      <c r="JR382">
        <v>19.0133</v>
      </c>
      <c r="JS382">
        <v>23.4114</v>
      </c>
      <c r="JT382">
        <v>84.5845</v>
      </c>
      <c r="JU382">
        <v>31.0208</v>
      </c>
      <c r="JV382">
        <v>419.9</v>
      </c>
      <c r="JW382">
        <v>24.1782</v>
      </c>
      <c r="JX382">
        <v>96.5598</v>
      </c>
      <c r="JY382">
        <v>94.4542</v>
      </c>
    </row>
    <row r="383" spans="1:285">
      <c r="A383">
        <v>367</v>
      </c>
      <c r="B383">
        <v>1758591575</v>
      </c>
      <c r="C383">
        <v>8034.90000009537</v>
      </c>
      <c r="D383" t="s">
        <v>1167</v>
      </c>
      <c r="E383" t="s">
        <v>1168</v>
      </c>
      <c r="F383">
        <v>5</v>
      </c>
      <c r="G383" t="s">
        <v>419</v>
      </c>
      <c r="H383" t="s">
        <v>1036</v>
      </c>
      <c r="I383" t="s">
        <v>421</v>
      </c>
      <c r="J383">
        <v>1758591571.25</v>
      </c>
      <c r="K383">
        <f>(L383)/1000</f>
        <v>0</v>
      </c>
      <c r="L383">
        <f>1000*DL383*AJ383*(DH383-DI383)/(100*DA383*(1000-AJ383*DH383))</f>
        <v>0</v>
      </c>
      <c r="M383">
        <f>DL383*AJ383*(DG383-DF383*(1000-AJ383*DI383)/(1000-AJ383*DH383))/(100*DA383)</f>
        <v>0</v>
      </c>
      <c r="N383">
        <f>DF383 - IF(AJ383&gt;1, M383*DA383*100.0/(AL383), 0)</f>
        <v>0</v>
      </c>
      <c r="O383">
        <f>((U383-K383/2)*N383-M383)/(U383+K383/2)</f>
        <v>0</v>
      </c>
      <c r="P383">
        <f>O383*(DM383+DN383)/1000.0</f>
        <v>0</v>
      </c>
      <c r="Q383">
        <f>(DF383 - IF(AJ383&gt;1, M383*DA383*100.0/(AL383), 0))*(DM383+DN383)/1000.0</f>
        <v>0</v>
      </c>
      <c r="R383">
        <f>2.0/((1/T383-1/S383)+SIGN(T383)*SQRT((1/T383-1/S383)*(1/T383-1/S383) + 4*DB383/((DB383+1)*(DB383+1))*(2*1/T383*1/S383-1/S383*1/S383)))</f>
        <v>0</v>
      </c>
      <c r="S383">
        <f>IF(LEFT(DC383,1)&lt;&gt;"0",IF(LEFT(DC383,1)="1",3.0,DD383),$D$5+$E$5*(DT383*DM383/($K$5*1000))+$F$5*(DT383*DM383/($K$5*1000))*MAX(MIN(DA383,$J$5),$I$5)*MAX(MIN(DA383,$J$5),$I$5)+$G$5*MAX(MIN(DA383,$J$5),$I$5)*(DT383*DM383/($K$5*1000))+$H$5*(DT383*DM383/($K$5*1000))*(DT383*DM383/($K$5*1000)))</f>
        <v>0</v>
      </c>
      <c r="T383">
        <f>K383*(1000-(1000*0.61365*exp(17.502*X383/(240.97+X383))/(DM383+DN383)+DH383)/2)/(1000*0.61365*exp(17.502*X383/(240.97+X383))/(DM383+DN383)-DH383)</f>
        <v>0</v>
      </c>
      <c r="U383">
        <f>1/((DB383+1)/(R383/1.6)+1/(S383/1.37)) + DB383/((DB383+1)/(R383/1.6) + DB383/(S383/1.37))</f>
        <v>0</v>
      </c>
      <c r="V383">
        <f>(CW383*CZ383)</f>
        <v>0</v>
      </c>
      <c r="W383">
        <f>(DO383+(V383+2*0.95*5.67E-8*(((DO383+$B$7)+273)^4-(DO383+273)^4)-44100*K383)/(1.84*29.3*S383+8*0.95*5.67E-8*(DO383+273)^3))</f>
        <v>0</v>
      </c>
      <c r="X383">
        <f>($C$7*DP383+$D$7*DQ383+$E$7*W383)</f>
        <v>0</v>
      </c>
      <c r="Y383">
        <f>0.61365*exp(17.502*X383/(240.97+X383))</f>
        <v>0</v>
      </c>
      <c r="Z383">
        <f>(AA383/AB383*100)</f>
        <v>0</v>
      </c>
      <c r="AA383">
        <f>DH383*(DM383+DN383)/1000</f>
        <v>0</v>
      </c>
      <c r="AB383">
        <f>0.61365*exp(17.502*DO383/(240.97+DO383))</f>
        <v>0</v>
      </c>
      <c r="AC383">
        <f>(Y383-DH383*(DM383+DN383)/1000)</f>
        <v>0</v>
      </c>
      <c r="AD383">
        <f>(-K383*44100)</f>
        <v>0</v>
      </c>
      <c r="AE383">
        <f>2*29.3*S383*0.92*(DO383-X383)</f>
        <v>0</v>
      </c>
      <c r="AF383">
        <f>2*0.95*5.67E-8*(((DO383+$B$7)+273)^4-(X383+273)^4)</f>
        <v>0</v>
      </c>
      <c r="AG383">
        <f>V383+AF383+AD383+AE383</f>
        <v>0</v>
      </c>
      <c r="AH383">
        <v>0</v>
      </c>
      <c r="AI383">
        <v>0</v>
      </c>
      <c r="AJ383">
        <f>IF(AH383*$H$13&gt;=AL383,1.0,(AL383/(AL383-AH383*$H$13)))</f>
        <v>0</v>
      </c>
      <c r="AK383">
        <f>(AJ383-1)*100</f>
        <v>0</v>
      </c>
      <c r="AL383">
        <f>MAX(0,($B$13+$C$13*DT383)/(1+$D$13*DT383)*DM383/(DO383+273)*$E$13)</f>
        <v>0</v>
      </c>
      <c r="AM383" t="s">
        <v>422</v>
      </c>
      <c r="AN383" t="s">
        <v>422</v>
      </c>
      <c r="AO383">
        <v>0</v>
      </c>
      <c r="AP383">
        <v>0</v>
      </c>
      <c r="AQ383">
        <f>1-AO383/AP383</f>
        <v>0</v>
      </c>
      <c r="AR383">
        <v>0</v>
      </c>
      <c r="AS383" t="s">
        <v>422</v>
      </c>
      <c r="AT383" t="s">
        <v>422</v>
      </c>
      <c r="AU383">
        <v>0</v>
      </c>
      <c r="AV383">
        <v>0</v>
      </c>
      <c r="AW383">
        <f>1-AU383/AV383</f>
        <v>0</v>
      </c>
      <c r="AX383">
        <v>0.5</v>
      </c>
      <c r="AY383">
        <f>CX383</f>
        <v>0</v>
      </c>
      <c r="AZ383">
        <f>M383</f>
        <v>0</v>
      </c>
      <c r="BA383">
        <f>AW383*AX383*AY383</f>
        <v>0</v>
      </c>
      <c r="BB383">
        <f>(AZ383-AR383)/AY383</f>
        <v>0</v>
      </c>
      <c r="BC383">
        <f>(AP383-AV383)/AV383</f>
        <v>0</v>
      </c>
      <c r="BD383">
        <f>AO383/(AQ383+AO383/AV383)</f>
        <v>0</v>
      </c>
      <c r="BE383" t="s">
        <v>422</v>
      </c>
      <c r="BF383">
        <v>0</v>
      </c>
      <c r="BG383">
        <f>IF(BF383&lt;&gt;0, BF383, BD383)</f>
        <v>0</v>
      </c>
      <c r="BH383">
        <f>1-BG383/AV383</f>
        <v>0</v>
      </c>
      <c r="BI383">
        <f>(AV383-AU383)/(AV383-BG383)</f>
        <v>0</v>
      </c>
      <c r="BJ383">
        <f>(AP383-AV383)/(AP383-BG383)</f>
        <v>0</v>
      </c>
      <c r="BK383">
        <f>(AV383-AU383)/(AV383-AO383)</f>
        <v>0</v>
      </c>
      <c r="BL383">
        <f>(AP383-AV383)/(AP383-AO383)</f>
        <v>0</v>
      </c>
      <c r="BM383">
        <f>(BI383*BG383/AU383)</f>
        <v>0</v>
      </c>
      <c r="BN383">
        <f>(1-BM383)</f>
        <v>0</v>
      </c>
      <c r="CW383">
        <f>$B$11*DU383+$C$11*DV383+$F$11*EG383*(1-EJ383)</f>
        <v>0</v>
      </c>
      <c r="CX383">
        <f>CW383*CY383</f>
        <v>0</v>
      </c>
      <c r="CY383">
        <f>($B$11*$D$9+$C$11*$D$9+$F$11*((ET383+EL383)/MAX(ET383+EL383+EU383, 0.1)*$I$9+EU383/MAX(ET383+EL383+EU383, 0.1)*$J$9))/($B$11+$C$11+$F$11)</f>
        <v>0</v>
      </c>
      <c r="CZ383">
        <f>($B$11*$K$9+$C$11*$K$9+$F$11*((ET383+EL383)/MAX(ET383+EL383+EU383, 0.1)*$P$9+EU383/MAX(ET383+EL383+EU383, 0.1)*$Q$9))/($B$11+$C$11+$F$11)</f>
        <v>0</v>
      </c>
      <c r="DA383">
        <v>1.1</v>
      </c>
      <c r="DB383">
        <v>0.5</v>
      </c>
      <c r="DC383" t="s">
        <v>423</v>
      </c>
      <c r="DD383">
        <v>2</v>
      </c>
      <c r="DE383">
        <v>1758591571.25</v>
      </c>
      <c r="DF383">
        <v>420.25125</v>
      </c>
      <c r="DG383">
        <v>419.89</v>
      </c>
      <c r="DH383">
        <v>24.1764</v>
      </c>
      <c r="DI383">
        <v>24.1049</v>
      </c>
      <c r="DJ383">
        <v>418.087</v>
      </c>
      <c r="DK383">
        <v>23.807175</v>
      </c>
      <c r="DL383">
        <v>499.97675</v>
      </c>
      <c r="DM383">
        <v>89.6481</v>
      </c>
      <c r="DN383">
        <v>0.0346096</v>
      </c>
      <c r="DO383">
        <v>30.408925</v>
      </c>
      <c r="DP383">
        <v>29.999775</v>
      </c>
      <c r="DQ383">
        <v>999.9</v>
      </c>
      <c r="DR383">
        <v>0</v>
      </c>
      <c r="DS383">
        <v>0</v>
      </c>
      <c r="DT383">
        <v>9981.26</v>
      </c>
      <c r="DU383">
        <v>0</v>
      </c>
      <c r="DV383">
        <v>0.300989</v>
      </c>
      <c r="DW383">
        <v>0.36145025</v>
      </c>
      <c r="DX383">
        <v>430.66325</v>
      </c>
      <c r="DY383">
        <v>430.26125</v>
      </c>
      <c r="DZ383">
        <v>0.071496025</v>
      </c>
      <c r="EA383">
        <v>419.89</v>
      </c>
      <c r="EB383">
        <v>24.1049</v>
      </c>
      <c r="EC383">
        <v>2.1673675</v>
      </c>
      <c r="ED383">
        <v>2.1609575</v>
      </c>
      <c r="EE383">
        <v>18.723125</v>
      </c>
      <c r="EF383">
        <v>18.675775</v>
      </c>
      <c r="EG383">
        <v>0.00500059</v>
      </c>
      <c r="EH383">
        <v>0</v>
      </c>
      <c r="EI383">
        <v>0</v>
      </c>
      <c r="EJ383">
        <v>0</v>
      </c>
      <c r="EK383">
        <v>104.425</v>
      </c>
      <c r="EL383">
        <v>0.00500059</v>
      </c>
      <c r="EM383">
        <v>-9.95</v>
      </c>
      <c r="EN383">
        <v>-1.3</v>
      </c>
      <c r="EO383">
        <v>35.812</v>
      </c>
      <c r="EP383">
        <v>38.9685</v>
      </c>
      <c r="EQ383">
        <v>37.1715</v>
      </c>
      <c r="ER383">
        <v>38.9685</v>
      </c>
      <c r="ES383">
        <v>38.062</v>
      </c>
      <c r="ET383">
        <v>0</v>
      </c>
      <c r="EU383">
        <v>0</v>
      </c>
      <c r="EV383">
        <v>0</v>
      </c>
      <c r="EW383">
        <v>1758591574.4</v>
      </c>
      <c r="EX383">
        <v>0</v>
      </c>
      <c r="EY383">
        <v>106.157692307692</v>
      </c>
      <c r="EZ383">
        <v>5.93846148512468</v>
      </c>
      <c r="FA383">
        <v>8.97435879461759</v>
      </c>
      <c r="FB383">
        <v>-9.11153846153846</v>
      </c>
      <c r="FC383">
        <v>15</v>
      </c>
      <c r="FD383">
        <v>0</v>
      </c>
      <c r="FE383" t="s">
        <v>424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0.35336755</v>
      </c>
      <c r="FR383">
        <v>-0.123249338345865</v>
      </c>
      <c r="FS383">
        <v>0.0422425079919209</v>
      </c>
      <c r="FT383">
        <v>1</v>
      </c>
      <c r="FU383">
        <v>106.558823529412</v>
      </c>
      <c r="FV383">
        <v>-4.48281131389407</v>
      </c>
      <c r="FW383">
        <v>6.22509710045029</v>
      </c>
      <c r="FX383">
        <v>-1</v>
      </c>
      <c r="FY383">
        <v>0.072678465</v>
      </c>
      <c r="FZ383">
        <v>-0.0137836466165413</v>
      </c>
      <c r="GA383">
        <v>0.00176711569097074</v>
      </c>
      <c r="GB383">
        <v>1</v>
      </c>
      <c r="GC383">
        <v>2</v>
      </c>
      <c r="GD383">
        <v>2</v>
      </c>
      <c r="GE383" t="s">
        <v>425</v>
      </c>
      <c r="GF383">
        <v>3.13317</v>
      </c>
      <c r="GG383">
        <v>2.71248</v>
      </c>
      <c r="GH383">
        <v>0.0885634</v>
      </c>
      <c r="GI383">
        <v>0.0889909</v>
      </c>
      <c r="GJ383">
        <v>0.102458</v>
      </c>
      <c r="GK383">
        <v>0.102944</v>
      </c>
      <c r="GL383">
        <v>34292.2</v>
      </c>
      <c r="GM383">
        <v>36695.6</v>
      </c>
      <c r="GN383">
        <v>34044.4</v>
      </c>
      <c r="GO383">
        <v>36474.1</v>
      </c>
      <c r="GP383">
        <v>43169.1</v>
      </c>
      <c r="GQ383">
        <v>46973.8</v>
      </c>
      <c r="GR383">
        <v>53125.7</v>
      </c>
      <c r="GS383">
        <v>58299.8</v>
      </c>
      <c r="GT383">
        <v>1.94643</v>
      </c>
      <c r="GU383">
        <v>1.65473</v>
      </c>
      <c r="GV383">
        <v>0.0788085</v>
      </c>
      <c r="GW383">
        <v>0</v>
      </c>
      <c r="GX383">
        <v>28.7075</v>
      </c>
      <c r="GY383">
        <v>999.9</v>
      </c>
      <c r="GZ383">
        <v>60.078</v>
      </c>
      <c r="HA383">
        <v>30.585</v>
      </c>
      <c r="HB383">
        <v>29.5239</v>
      </c>
      <c r="HC383">
        <v>54.455</v>
      </c>
      <c r="HD383">
        <v>45.3686</v>
      </c>
      <c r="HE383">
        <v>1</v>
      </c>
      <c r="HF383">
        <v>0.118996</v>
      </c>
      <c r="HG383">
        <v>-1.37831</v>
      </c>
      <c r="HH383">
        <v>20.1274</v>
      </c>
      <c r="HI383">
        <v>5.19827</v>
      </c>
      <c r="HJ383">
        <v>12.0043</v>
      </c>
      <c r="HK383">
        <v>4.974</v>
      </c>
      <c r="HL383">
        <v>3.294</v>
      </c>
      <c r="HM383">
        <v>9999</v>
      </c>
      <c r="HN383">
        <v>999.9</v>
      </c>
      <c r="HO383">
        <v>9999</v>
      </c>
      <c r="HP383">
        <v>9999</v>
      </c>
      <c r="HQ383">
        <v>1.86325</v>
      </c>
      <c r="HR383">
        <v>1.86813</v>
      </c>
      <c r="HS383">
        <v>1.86789</v>
      </c>
      <c r="HT383">
        <v>1.86905</v>
      </c>
      <c r="HU383">
        <v>1.86986</v>
      </c>
      <c r="HV383">
        <v>1.86593</v>
      </c>
      <c r="HW383">
        <v>1.86692</v>
      </c>
      <c r="HX383">
        <v>1.86842</v>
      </c>
      <c r="HY383">
        <v>5</v>
      </c>
      <c r="HZ383">
        <v>0</v>
      </c>
      <c r="IA383">
        <v>0</v>
      </c>
      <c r="IB383">
        <v>0</v>
      </c>
      <c r="IC383" t="s">
        <v>426</v>
      </c>
      <c r="ID383" t="s">
        <v>427</v>
      </c>
      <c r="IE383" t="s">
        <v>428</v>
      </c>
      <c r="IF383" t="s">
        <v>428</v>
      </c>
      <c r="IG383" t="s">
        <v>428</v>
      </c>
      <c r="IH383" t="s">
        <v>428</v>
      </c>
      <c r="II383">
        <v>0</v>
      </c>
      <c r="IJ383">
        <v>100</v>
      </c>
      <c r="IK383">
        <v>100</v>
      </c>
      <c r="IL383">
        <v>2.164</v>
      </c>
      <c r="IM383">
        <v>0.3691</v>
      </c>
      <c r="IN383">
        <v>0.725814700763697</v>
      </c>
      <c r="IO383">
        <v>0.00362048344270013</v>
      </c>
      <c r="IP383">
        <v>-5.06934738496834e-07</v>
      </c>
      <c r="IQ383">
        <v>1.8318064437723e-10</v>
      </c>
      <c r="IR383">
        <v>-0.101343419155985</v>
      </c>
      <c r="IS383">
        <v>-0.0180113055313949</v>
      </c>
      <c r="IT383">
        <v>0.00213158163258544</v>
      </c>
      <c r="IU383">
        <v>-2.28843148016446e-05</v>
      </c>
      <c r="IV383">
        <v>5</v>
      </c>
      <c r="IW383">
        <v>2442</v>
      </c>
      <c r="IX383">
        <v>1</v>
      </c>
      <c r="IY383">
        <v>27</v>
      </c>
      <c r="IZ383">
        <v>29309859.6</v>
      </c>
      <c r="JA383">
        <v>29309859.6</v>
      </c>
      <c r="JB383">
        <v>0.948486</v>
      </c>
      <c r="JC383">
        <v>2.62939</v>
      </c>
      <c r="JD383">
        <v>1.54785</v>
      </c>
      <c r="JE383">
        <v>2.31689</v>
      </c>
      <c r="JF383">
        <v>1.64551</v>
      </c>
      <c r="JG383">
        <v>2.33887</v>
      </c>
      <c r="JH383">
        <v>34.1905</v>
      </c>
      <c r="JI383">
        <v>24.2188</v>
      </c>
      <c r="JJ383">
        <v>18</v>
      </c>
      <c r="JK383">
        <v>505.501</v>
      </c>
      <c r="JL383">
        <v>333.952</v>
      </c>
      <c r="JM383">
        <v>31.0215</v>
      </c>
      <c r="JN383">
        <v>28.9007</v>
      </c>
      <c r="JO383">
        <v>30</v>
      </c>
      <c r="JP383">
        <v>28.8945</v>
      </c>
      <c r="JQ383">
        <v>28.8521</v>
      </c>
      <c r="JR383">
        <v>19.0143</v>
      </c>
      <c r="JS383">
        <v>23.4114</v>
      </c>
      <c r="JT383">
        <v>84.5845</v>
      </c>
      <c r="JU383">
        <v>31.0208</v>
      </c>
      <c r="JV383">
        <v>419.9</v>
      </c>
      <c r="JW383">
        <v>24.1837</v>
      </c>
      <c r="JX383">
        <v>96.5596</v>
      </c>
      <c r="JY383">
        <v>94.4546</v>
      </c>
    </row>
    <row r="384" spans="1:285">
      <c r="A384">
        <v>368</v>
      </c>
      <c r="B384">
        <v>1758591577</v>
      </c>
      <c r="C384">
        <v>8036.90000009537</v>
      </c>
      <c r="D384" t="s">
        <v>1169</v>
      </c>
      <c r="E384" t="s">
        <v>1170</v>
      </c>
      <c r="F384">
        <v>5</v>
      </c>
      <c r="G384" t="s">
        <v>419</v>
      </c>
      <c r="H384" t="s">
        <v>1036</v>
      </c>
      <c r="I384" t="s">
        <v>421</v>
      </c>
      <c r="J384">
        <v>1758591574</v>
      </c>
      <c r="K384">
        <f>(L384)/1000</f>
        <v>0</v>
      </c>
      <c r="L384">
        <f>1000*DL384*AJ384*(DH384-DI384)/(100*DA384*(1000-AJ384*DH384))</f>
        <v>0</v>
      </c>
      <c r="M384">
        <f>DL384*AJ384*(DG384-DF384*(1000-AJ384*DI384)/(1000-AJ384*DH384))/(100*DA384)</f>
        <v>0</v>
      </c>
      <c r="N384">
        <f>DF384 - IF(AJ384&gt;1, M384*DA384*100.0/(AL384), 0)</f>
        <v>0</v>
      </c>
      <c r="O384">
        <f>((U384-K384/2)*N384-M384)/(U384+K384/2)</f>
        <v>0</v>
      </c>
      <c r="P384">
        <f>O384*(DM384+DN384)/1000.0</f>
        <v>0</v>
      </c>
      <c r="Q384">
        <f>(DF384 - IF(AJ384&gt;1, M384*DA384*100.0/(AL384), 0))*(DM384+DN384)/1000.0</f>
        <v>0</v>
      </c>
      <c r="R384">
        <f>2.0/((1/T384-1/S384)+SIGN(T384)*SQRT((1/T384-1/S384)*(1/T384-1/S384) + 4*DB384/((DB384+1)*(DB384+1))*(2*1/T384*1/S384-1/S384*1/S384)))</f>
        <v>0</v>
      </c>
      <c r="S384">
        <f>IF(LEFT(DC384,1)&lt;&gt;"0",IF(LEFT(DC384,1)="1",3.0,DD384),$D$5+$E$5*(DT384*DM384/($K$5*1000))+$F$5*(DT384*DM384/($K$5*1000))*MAX(MIN(DA384,$J$5),$I$5)*MAX(MIN(DA384,$J$5),$I$5)+$G$5*MAX(MIN(DA384,$J$5),$I$5)*(DT384*DM384/($K$5*1000))+$H$5*(DT384*DM384/($K$5*1000))*(DT384*DM384/($K$5*1000)))</f>
        <v>0</v>
      </c>
      <c r="T384">
        <f>K384*(1000-(1000*0.61365*exp(17.502*X384/(240.97+X384))/(DM384+DN384)+DH384)/2)/(1000*0.61365*exp(17.502*X384/(240.97+X384))/(DM384+DN384)-DH384)</f>
        <v>0</v>
      </c>
      <c r="U384">
        <f>1/((DB384+1)/(R384/1.6)+1/(S384/1.37)) + DB384/((DB384+1)/(R384/1.6) + DB384/(S384/1.37))</f>
        <v>0</v>
      </c>
      <c r="V384">
        <f>(CW384*CZ384)</f>
        <v>0</v>
      </c>
      <c r="W384">
        <f>(DO384+(V384+2*0.95*5.67E-8*(((DO384+$B$7)+273)^4-(DO384+273)^4)-44100*K384)/(1.84*29.3*S384+8*0.95*5.67E-8*(DO384+273)^3))</f>
        <v>0</v>
      </c>
      <c r="X384">
        <f>($C$7*DP384+$D$7*DQ384+$E$7*W384)</f>
        <v>0</v>
      </c>
      <c r="Y384">
        <f>0.61365*exp(17.502*X384/(240.97+X384))</f>
        <v>0</v>
      </c>
      <c r="Z384">
        <f>(AA384/AB384*100)</f>
        <v>0</v>
      </c>
      <c r="AA384">
        <f>DH384*(DM384+DN384)/1000</f>
        <v>0</v>
      </c>
      <c r="AB384">
        <f>0.61365*exp(17.502*DO384/(240.97+DO384))</f>
        <v>0</v>
      </c>
      <c r="AC384">
        <f>(Y384-DH384*(DM384+DN384)/1000)</f>
        <v>0</v>
      </c>
      <c r="AD384">
        <f>(-K384*44100)</f>
        <v>0</v>
      </c>
      <c r="AE384">
        <f>2*29.3*S384*0.92*(DO384-X384)</f>
        <v>0</v>
      </c>
      <c r="AF384">
        <f>2*0.95*5.67E-8*(((DO384+$B$7)+273)^4-(X384+273)^4)</f>
        <v>0</v>
      </c>
      <c r="AG384">
        <f>V384+AF384+AD384+AE384</f>
        <v>0</v>
      </c>
      <c r="AH384">
        <v>0</v>
      </c>
      <c r="AI384">
        <v>0</v>
      </c>
      <c r="AJ384">
        <f>IF(AH384*$H$13&gt;=AL384,1.0,(AL384/(AL384-AH384*$H$13)))</f>
        <v>0</v>
      </c>
      <c r="AK384">
        <f>(AJ384-1)*100</f>
        <v>0</v>
      </c>
      <c r="AL384">
        <f>MAX(0,($B$13+$C$13*DT384)/(1+$D$13*DT384)*DM384/(DO384+273)*$E$13)</f>
        <v>0</v>
      </c>
      <c r="AM384" t="s">
        <v>422</v>
      </c>
      <c r="AN384" t="s">
        <v>422</v>
      </c>
      <c r="AO384">
        <v>0</v>
      </c>
      <c r="AP384">
        <v>0</v>
      </c>
      <c r="AQ384">
        <f>1-AO384/AP384</f>
        <v>0</v>
      </c>
      <c r="AR384">
        <v>0</v>
      </c>
      <c r="AS384" t="s">
        <v>422</v>
      </c>
      <c r="AT384" t="s">
        <v>422</v>
      </c>
      <c r="AU384">
        <v>0</v>
      </c>
      <c r="AV384">
        <v>0</v>
      </c>
      <c r="AW384">
        <f>1-AU384/AV384</f>
        <v>0</v>
      </c>
      <c r="AX384">
        <v>0.5</v>
      </c>
      <c r="AY384">
        <f>CX384</f>
        <v>0</v>
      </c>
      <c r="AZ384">
        <f>M384</f>
        <v>0</v>
      </c>
      <c r="BA384">
        <f>AW384*AX384*AY384</f>
        <v>0</v>
      </c>
      <c r="BB384">
        <f>(AZ384-AR384)/AY384</f>
        <v>0</v>
      </c>
      <c r="BC384">
        <f>(AP384-AV384)/AV384</f>
        <v>0</v>
      </c>
      <c r="BD384">
        <f>AO384/(AQ384+AO384/AV384)</f>
        <v>0</v>
      </c>
      <c r="BE384" t="s">
        <v>422</v>
      </c>
      <c r="BF384">
        <v>0</v>
      </c>
      <c r="BG384">
        <f>IF(BF384&lt;&gt;0, BF384, BD384)</f>
        <v>0</v>
      </c>
      <c r="BH384">
        <f>1-BG384/AV384</f>
        <v>0</v>
      </c>
      <c r="BI384">
        <f>(AV384-AU384)/(AV384-BG384)</f>
        <v>0</v>
      </c>
      <c r="BJ384">
        <f>(AP384-AV384)/(AP384-BG384)</f>
        <v>0</v>
      </c>
      <c r="BK384">
        <f>(AV384-AU384)/(AV384-AO384)</f>
        <v>0</v>
      </c>
      <c r="BL384">
        <f>(AP384-AV384)/(AP384-AO384)</f>
        <v>0</v>
      </c>
      <c r="BM384">
        <f>(BI384*BG384/AU384)</f>
        <v>0</v>
      </c>
      <c r="BN384">
        <f>(1-BM384)</f>
        <v>0</v>
      </c>
      <c r="CW384">
        <f>$B$11*DU384+$C$11*DV384+$F$11*EG384*(1-EJ384)</f>
        <v>0</v>
      </c>
      <c r="CX384">
        <f>CW384*CY384</f>
        <v>0</v>
      </c>
      <c r="CY384">
        <f>($B$11*$D$9+$C$11*$D$9+$F$11*((ET384+EL384)/MAX(ET384+EL384+EU384, 0.1)*$I$9+EU384/MAX(ET384+EL384+EU384, 0.1)*$J$9))/($B$11+$C$11+$F$11)</f>
        <v>0</v>
      </c>
      <c r="CZ384">
        <f>($B$11*$K$9+$C$11*$K$9+$F$11*((ET384+EL384)/MAX(ET384+EL384+EU384, 0.1)*$P$9+EU384/MAX(ET384+EL384+EU384, 0.1)*$Q$9))/($B$11+$C$11+$F$11)</f>
        <v>0</v>
      </c>
      <c r="DA384">
        <v>1.1</v>
      </c>
      <c r="DB384">
        <v>0.5</v>
      </c>
      <c r="DC384" t="s">
        <v>423</v>
      </c>
      <c r="DD384">
        <v>2</v>
      </c>
      <c r="DE384">
        <v>1758591574</v>
      </c>
      <c r="DF384">
        <v>420.253</v>
      </c>
      <c r="DG384">
        <v>419.877666666667</v>
      </c>
      <c r="DH384">
        <v>24.1746</v>
      </c>
      <c r="DI384">
        <v>24.1031666666667</v>
      </c>
      <c r="DJ384">
        <v>418.089</v>
      </c>
      <c r="DK384">
        <v>23.8054333333333</v>
      </c>
      <c r="DL384">
        <v>499.990333333333</v>
      </c>
      <c r="DM384">
        <v>89.6487333333333</v>
      </c>
      <c r="DN384">
        <v>0.0345620333333333</v>
      </c>
      <c r="DO384">
        <v>30.4063666666667</v>
      </c>
      <c r="DP384">
        <v>29.9949</v>
      </c>
      <c r="DQ384">
        <v>999.9</v>
      </c>
      <c r="DR384">
        <v>0</v>
      </c>
      <c r="DS384">
        <v>0</v>
      </c>
      <c r="DT384">
        <v>9988.14</v>
      </c>
      <c r="DU384">
        <v>0</v>
      </c>
      <c r="DV384">
        <v>0.311217</v>
      </c>
      <c r="DW384">
        <v>0.376038</v>
      </c>
      <c r="DX384">
        <v>430.664666666667</v>
      </c>
      <c r="DY384">
        <v>430.247333333333</v>
      </c>
      <c r="DZ384">
        <v>0.0714493</v>
      </c>
      <c r="EA384">
        <v>419.877666666667</v>
      </c>
      <c r="EB384">
        <v>24.1031666666667</v>
      </c>
      <c r="EC384">
        <v>2.16722</v>
      </c>
      <c r="ED384">
        <v>2.16081666666667</v>
      </c>
      <c r="EE384">
        <v>18.7220333333333</v>
      </c>
      <c r="EF384">
        <v>18.6747333333333</v>
      </c>
      <c r="EG384">
        <v>0.00500059</v>
      </c>
      <c r="EH384">
        <v>0</v>
      </c>
      <c r="EI384">
        <v>0</v>
      </c>
      <c r="EJ384">
        <v>0</v>
      </c>
      <c r="EK384">
        <v>103.9</v>
      </c>
      <c r="EL384">
        <v>0.00500059</v>
      </c>
      <c r="EM384">
        <v>-12.8</v>
      </c>
      <c r="EN384">
        <v>-1.5</v>
      </c>
      <c r="EO384">
        <v>35.812</v>
      </c>
      <c r="EP384">
        <v>38.937</v>
      </c>
      <c r="EQ384">
        <v>37.1456666666667</v>
      </c>
      <c r="ER384">
        <v>38.9163333333333</v>
      </c>
      <c r="ES384">
        <v>38.0413333333333</v>
      </c>
      <c r="ET384">
        <v>0</v>
      </c>
      <c r="EU384">
        <v>0</v>
      </c>
      <c r="EV384">
        <v>0</v>
      </c>
      <c r="EW384">
        <v>1758591576.2</v>
      </c>
      <c r="EX384">
        <v>0</v>
      </c>
      <c r="EY384">
        <v>105.564</v>
      </c>
      <c r="EZ384">
        <v>-6.77692305124725</v>
      </c>
      <c r="FA384">
        <v>9.71538444054431</v>
      </c>
      <c r="FB384">
        <v>-8.488</v>
      </c>
      <c r="FC384">
        <v>15</v>
      </c>
      <c r="FD384">
        <v>0</v>
      </c>
      <c r="FE384" t="s">
        <v>424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0.3523361</v>
      </c>
      <c r="FR384">
        <v>0.0153853533834591</v>
      </c>
      <c r="FS384">
        <v>0.0413003329295298</v>
      </c>
      <c r="FT384">
        <v>1</v>
      </c>
      <c r="FU384">
        <v>106.552941176471</v>
      </c>
      <c r="FV384">
        <v>-4.10389608453413</v>
      </c>
      <c r="FW384">
        <v>6.14636359704891</v>
      </c>
      <c r="FX384">
        <v>-1</v>
      </c>
      <c r="FY384">
        <v>0.07217235</v>
      </c>
      <c r="FZ384">
        <v>-0.00782344962406004</v>
      </c>
      <c r="GA384">
        <v>0.00120231079946077</v>
      </c>
      <c r="GB384">
        <v>1</v>
      </c>
      <c r="GC384">
        <v>2</v>
      </c>
      <c r="GD384">
        <v>2</v>
      </c>
      <c r="GE384" t="s">
        <v>425</v>
      </c>
      <c r="GF384">
        <v>3.13317</v>
      </c>
      <c r="GG384">
        <v>2.71244</v>
      </c>
      <c r="GH384">
        <v>0.088561</v>
      </c>
      <c r="GI384">
        <v>0.0889959</v>
      </c>
      <c r="GJ384">
        <v>0.10245</v>
      </c>
      <c r="GK384">
        <v>0.102943</v>
      </c>
      <c r="GL384">
        <v>34292.3</v>
      </c>
      <c r="GM384">
        <v>36695.4</v>
      </c>
      <c r="GN384">
        <v>34044.4</v>
      </c>
      <c r="GO384">
        <v>36474.1</v>
      </c>
      <c r="GP384">
        <v>43169.1</v>
      </c>
      <c r="GQ384">
        <v>46973.9</v>
      </c>
      <c r="GR384">
        <v>53125.2</v>
      </c>
      <c r="GS384">
        <v>58299.8</v>
      </c>
      <c r="GT384">
        <v>1.9467</v>
      </c>
      <c r="GU384">
        <v>1.65443</v>
      </c>
      <c r="GV384">
        <v>0.0792369</v>
      </c>
      <c r="GW384">
        <v>0</v>
      </c>
      <c r="GX384">
        <v>28.7067</v>
      </c>
      <c r="GY384">
        <v>999.9</v>
      </c>
      <c r="GZ384">
        <v>60.078</v>
      </c>
      <c r="HA384">
        <v>30.585</v>
      </c>
      <c r="HB384">
        <v>29.5237</v>
      </c>
      <c r="HC384">
        <v>54.585</v>
      </c>
      <c r="HD384">
        <v>45.4247</v>
      </c>
      <c r="HE384">
        <v>1</v>
      </c>
      <c r="HF384">
        <v>0.118986</v>
      </c>
      <c r="HG384">
        <v>-1.40353</v>
      </c>
      <c r="HH384">
        <v>20.1272</v>
      </c>
      <c r="HI384">
        <v>5.19827</v>
      </c>
      <c r="HJ384">
        <v>12.0043</v>
      </c>
      <c r="HK384">
        <v>4.97405</v>
      </c>
      <c r="HL384">
        <v>3.294</v>
      </c>
      <c r="HM384">
        <v>9999</v>
      </c>
      <c r="HN384">
        <v>999.9</v>
      </c>
      <c r="HO384">
        <v>9999</v>
      </c>
      <c r="HP384">
        <v>9999</v>
      </c>
      <c r="HQ384">
        <v>1.86325</v>
      </c>
      <c r="HR384">
        <v>1.86813</v>
      </c>
      <c r="HS384">
        <v>1.86789</v>
      </c>
      <c r="HT384">
        <v>1.86905</v>
      </c>
      <c r="HU384">
        <v>1.86986</v>
      </c>
      <c r="HV384">
        <v>1.86594</v>
      </c>
      <c r="HW384">
        <v>1.86692</v>
      </c>
      <c r="HX384">
        <v>1.86843</v>
      </c>
      <c r="HY384">
        <v>5</v>
      </c>
      <c r="HZ384">
        <v>0</v>
      </c>
      <c r="IA384">
        <v>0</v>
      </c>
      <c r="IB384">
        <v>0</v>
      </c>
      <c r="IC384" t="s">
        <v>426</v>
      </c>
      <c r="ID384" t="s">
        <v>427</v>
      </c>
      <c r="IE384" t="s">
        <v>428</v>
      </c>
      <c r="IF384" t="s">
        <v>428</v>
      </c>
      <c r="IG384" t="s">
        <v>428</v>
      </c>
      <c r="IH384" t="s">
        <v>428</v>
      </c>
      <c r="II384">
        <v>0</v>
      </c>
      <c r="IJ384">
        <v>100</v>
      </c>
      <c r="IK384">
        <v>100</v>
      </c>
      <c r="IL384">
        <v>2.164</v>
      </c>
      <c r="IM384">
        <v>0.3689</v>
      </c>
      <c r="IN384">
        <v>0.725814700763697</v>
      </c>
      <c r="IO384">
        <v>0.00362048344270013</v>
      </c>
      <c r="IP384">
        <v>-5.06934738496834e-07</v>
      </c>
      <c r="IQ384">
        <v>1.8318064437723e-10</v>
      </c>
      <c r="IR384">
        <v>-0.101343419155985</v>
      </c>
      <c r="IS384">
        <v>-0.0180113055313949</v>
      </c>
      <c r="IT384">
        <v>0.00213158163258544</v>
      </c>
      <c r="IU384">
        <v>-2.28843148016446e-05</v>
      </c>
      <c r="IV384">
        <v>5</v>
      </c>
      <c r="IW384">
        <v>2442</v>
      </c>
      <c r="IX384">
        <v>1</v>
      </c>
      <c r="IY384">
        <v>27</v>
      </c>
      <c r="IZ384">
        <v>29309859.6</v>
      </c>
      <c r="JA384">
        <v>29309859.6</v>
      </c>
      <c r="JB384">
        <v>0.948486</v>
      </c>
      <c r="JC384">
        <v>2.62573</v>
      </c>
      <c r="JD384">
        <v>1.54785</v>
      </c>
      <c r="JE384">
        <v>2.31689</v>
      </c>
      <c r="JF384">
        <v>1.64673</v>
      </c>
      <c r="JG384">
        <v>2.36816</v>
      </c>
      <c r="JH384">
        <v>34.1905</v>
      </c>
      <c r="JI384">
        <v>24.2188</v>
      </c>
      <c r="JJ384">
        <v>18</v>
      </c>
      <c r="JK384">
        <v>505.684</v>
      </c>
      <c r="JL384">
        <v>333.802</v>
      </c>
      <c r="JM384">
        <v>31.02</v>
      </c>
      <c r="JN384">
        <v>28.8997</v>
      </c>
      <c r="JO384">
        <v>30</v>
      </c>
      <c r="JP384">
        <v>28.8945</v>
      </c>
      <c r="JQ384">
        <v>28.8511</v>
      </c>
      <c r="JR384">
        <v>19.0138</v>
      </c>
      <c r="JS384">
        <v>23.1404</v>
      </c>
      <c r="JT384">
        <v>84.5845</v>
      </c>
      <c r="JU384">
        <v>31.0361</v>
      </c>
      <c r="JV384">
        <v>419.9</v>
      </c>
      <c r="JW384">
        <v>24.1876</v>
      </c>
      <c r="JX384">
        <v>96.5591</v>
      </c>
      <c r="JY384">
        <v>94.4546</v>
      </c>
    </row>
    <row r="385" spans="1:285">
      <c r="A385">
        <v>369</v>
      </c>
      <c r="B385">
        <v>1758591579</v>
      </c>
      <c r="C385">
        <v>8038.90000009537</v>
      </c>
      <c r="D385" t="s">
        <v>1171</v>
      </c>
      <c r="E385" t="s">
        <v>1172</v>
      </c>
      <c r="F385">
        <v>5</v>
      </c>
      <c r="G385" t="s">
        <v>419</v>
      </c>
      <c r="H385" t="s">
        <v>1036</v>
      </c>
      <c r="I385" t="s">
        <v>421</v>
      </c>
      <c r="J385">
        <v>1758591576</v>
      </c>
      <c r="K385">
        <f>(L385)/1000</f>
        <v>0</v>
      </c>
      <c r="L385">
        <f>1000*DL385*AJ385*(DH385-DI385)/(100*DA385*(1000-AJ385*DH385))</f>
        <v>0</v>
      </c>
      <c r="M385">
        <f>DL385*AJ385*(DG385-DF385*(1000-AJ385*DI385)/(1000-AJ385*DH385))/(100*DA385)</f>
        <v>0</v>
      </c>
      <c r="N385">
        <f>DF385 - IF(AJ385&gt;1, M385*DA385*100.0/(AL385), 0)</f>
        <v>0</v>
      </c>
      <c r="O385">
        <f>((U385-K385/2)*N385-M385)/(U385+K385/2)</f>
        <v>0</v>
      </c>
      <c r="P385">
        <f>O385*(DM385+DN385)/1000.0</f>
        <v>0</v>
      </c>
      <c r="Q385">
        <f>(DF385 - IF(AJ385&gt;1, M385*DA385*100.0/(AL385), 0))*(DM385+DN385)/1000.0</f>
        <v>0</v>
      </c>
      <c r="R385">
        <f>2.0/((1/T385-1/S385)+SIGN(T385)*SQRT((1/T385-1/S385)*(1/T385-1/S385) + 4*DB385/((DB385+1)*(DB385+1))*(2*1/T385*1/S385-1/S385*1/S385)))</f>
        <v>0</v>
      </c>
      <c r="S385">
        <f>IF(LEFT(DC385,1)&lt;&gt;"0",IF(LEFT(DC385,1)="1",3.0,DD385),$D$5+$E$5*(DT385*DM385/($K$5*1000))+$F$5*(DT385*DM385/($K$5*1000))*MAX(MIN(DA385,$J$5),$I$5)*MAX(MIN(DA385,$J$5),$I$5)+$G$5*MAX(MIN(DA385,$J$5),$I$5)*(DT385*DM385/($K$5*1000))+$H$5*(DT385*DM385/($K$5*1000))*(DT385*DM385/($K$5*1000)))</f>
        <v>0</v>
      </c>
      <c r="T385">
        <f>K385*(1000-(1000*0.61365*exp(17.502*X385/(240.97+X385))/(DM385+DN385)+DH385)/2)/(1000*0.61365*exp(17.502*X385/(240.97+X385))/(DM385+DN385)-DH385)</f>
        <v>0</v>
      </c>
      <c r="U385">
        <f>1/((DB385+1)/(R385/1.6)+1/(S385/1.37)) + DB385/((DB385+1)/(R385/1.6) + DB385/(S385/1.37))</f>
        <v>0</v>
      </c>
      <c r="V385">
        <f>(CW385*CZ385)</f>
        <v>0</v>
      </c>
      <c r="W385">
        <f>(DO385+(V385+2*0.95*5.67E-8*(((DO385+$B$7)+273)^4-(DO385+273)^4)-44100*K385)/(1.84*29.3*S385+8*0.95*5.67E-8*(DO385+273)^3))</f>
        <v>0</v>
      </c>
      <c r="X385">
        <f>($C$7*DP385+$D$7*DQ385+$E$7*W385)</f>
        <v>0</v>
      </c>
      <c r="Y385">
        <f>0.61365*exp(17.502*X385/(240.97+X385))</f>
        <v>0</v>
      </c>
      <c r="Z385">
        <f>(AA385/AB385*100)</f>
        <v>0</v>
      </c>
      <c r="AA385">
        <f>DH385*(DM385+DN385)/1000</f>
        <v>0</v>
      </c>
      <c r="AB385">
        <f>0.61365*exp(17.502*DO385/(240.97+DO385))</f>
        <v>0</v>
      </c>
      <c r="AC385">
        <f>(Y385-DH385*(DM385+DN385)/1000)</f>
        <v>0</v>
      </c>
      <c r="AD385">
        <f>(-K385*44100)</f>
        <v>0</v>
      </c>
      <c r="AE385">
        <f>2*29.3*S385*0.92*(DO385-X385)</f>
        <v>0</v>
      </c>
      <c r="AF385">
        <f>2*0.95*5.67E-8*(((DO385+$B$7)+273)^4-(X385+273)^4)</f>
        <v>0</v>
      </c>
      <c r="AG385">
        <f>V385+AF385+AD385+AE385</f>
        <v>0</v>
      </c>
      <c r="AH385">
        <v>0</v>
      </c>
      <c r="AI385">
        <v>0</v>
      </c>
      <c r="AJ385">
        <f>IF(AH385*$H$13&gt;=AL385,1.0,(AL385/(AL385-AH385*$H$13)))</f>
        <v>0</v>
      </c>
      <c r="AK385">
        <f>(AJ385-1)*100</f>
        <v>0</v>
      </c>
      <c r="AL385">
        <f>MAX(0,($B$13+$C$13*DT385)/(1+$D$13*DT385)*DM385/(DO385+273)*$E$13)</f>
        <v>0</v>
      </c>
      <c r="AM385" t="s">
        <v>422</v>
      </c>
      <c r="AN385" t="s">
        <v>422</v>
      </c>
      <c r="AO385">
        <v>0</v>
      </c>
      <c r="AP385">
        <v>0</v>
      </c>
      <c r="AQ385">
        <f>1-AO385/AP385</f>
        <v>0</v>
      </c>
      <c r="AR385">
        <v>0</v>
      </c>
      <c r="AS385" t="s">
        <v>422</v>
      </c>
      <c r="AT385" t="s">
        <v>422</v>
      </c>
      <c r="AU385">
        <v>0</v>
      </c>
      <c r="AV385">
        <v>0</v>
      </c>
      <c r="AW385">
        <f>1-AU385/AV385</f>
        <v>0</v>
      </c>
      <c r="AX385">
        <v>0.5</v>
      </c>
      <c r="AY385">
        <f>CX385</f>
        <v>0</v>
      </c>
      <c r="AZ385">
        <f>M385</f>
        <v>0</v>
      </c>
      <c r="BA385">
        <f>AW385*AX385*AY385</f>
        <v>0</v>
      </c>
      <c r="BB385">
        <f>(AZ385-AR385)/AY385</f>
        <v>0</v>
      </c>
      <c r="BC385">
        <f>(AP385-AV385)/AV385</f>
        <v>0</v>
      </c>
      <c r="BD385">
        <f>AO385/(AQ385+AO385/AV385)</f>
        <v>0</v>
      </c>
      <c r="BE385" t="s">
        <v>422</v>
      </c>
      <c r="BF385">
        <v>0</v>
      </c>
      <c r="BG385">
        <f>IF(BF385&lt;&gt;0, BF385, BD385)</f>
        <v>0</v>
      </c>
      <c r="BH385">
        <f>1-BG385/AV385</f>
        <v>0</v>
      </c>
      <c r="BI385">
        <f>(AV385-AU385)/(AV385-BG385)</f>
        <v>0</v>
      </c>
      <c r="BJ385">
        <f>(AP385-AV385)/(AP385-BG385)</f>
        <v>0</v>
      </c>
      <c r="BK385">
        <f>(AV385-AU385)/(AV385-AO385)</f>
        <v>0</v>
      </c>
      <c r="BL385">
        <f>(AP385-AV385)/(AP385-AO385)</f>
        <v>0</v>
      </c>
      <c r="BM385">
        <f>(BI385*BG385/AU385)</f>
        <v>0</v>
      </c>
      <c r="BN385">
        <f>(1-BM385)</f>
        <v>0</v>
      </c>
      <c r="CW385">
        <f>$B$11*DU385+$C$11*DV385+$F$11*EG385*(1-EJ385)</f>
        <v>0</v>
      </c>
      <c r="CX385">
        <f>CW385*CY385</f>
        <v>0</v>
      </c>
      <c r="CY385">
        <f>($B$11*$D$9+$C$11*$D$9+$F$11*((ET385+EL385)/MAX(ET385+EL385+EU385, 0.1)*$I$9+EU385/MAX(ET385+EL385+EU385, 0.1)*$J$9))/($B$11+$C$11+$F$11)</f>
        <v>0</v>
      </c>
      <c r="CZ385">
        <f>($B$11*$K$9+$C$11*$K$9+$F$11*((ET385+EL385)/MAX(ET385+EL385+EU385, 0.1)*$P$9+EU385/MAX(ET385+EL385+EU385, 0.1)*$Q$9))/($B$11+$C$11+$F$11)</f>
        <v>0</v>
      </c>
      <c r="DA385">
        <v>1.1</v>
      </c>
      <c r="DB385">
        <v>0.5</v>
      </c>
      <c r="DC385" t="s">
        <v>423</v>
      </c>
      <c r="DD385">
        <v>2</v>
      </c>
      <c r="DE385">
        <v>1758591576</v>
      </c>
      <c r="DF385">
        <v>420.241666666667</v>
      </c>
      <c r="DG385">
        <v>419.882</v>
      </c>
      <c r="DH385">
        <v>24.1729</v>
      </c>
      <c r="DI385">
        <v>24.1017333333333</v>
      </c>
      <c r="DJ385">
        <v>418.077666666667</v>
      </c>
      <c r="DK385">
        <v>23.8038</v>
      </c>
      <c r="DL385">
        <v>500.045666666667</v>
      </c>
      <c r="DM385">
        <v>89.6492666666667</v>
      </c>
      <c r="DN385">
        <v>0.0343205666666667</v>
      </c>
      <c r="DO385">
        <v>30.4046333333333</v>
      </c>
      <c r="DP385">
        <v>29.9961</v>
      </c>
      <c r="DQ385">
        <v>999.9</v>
      </c>
      <c r="DR385">
        <v>0</v>
      </c>
      <c r="DS385">
        <v>0</v>
      </c>
      <c r="DT385">
        <v>10011.4733333333</v>
      </c>
      <c r="DU385">
        <v>0</v>
      </c>
      <c r="DV385">
        <v>0.302023</v>
      </c>
      <c r="DW385">
        <v>0.359945</v>
      </c>
      <c r="DX385">
        <v>430.652</v>
      </c>
      <c r="DY385">
        <v>430.251333333333</v>
      </c>
      <c r="DZ385">
        <v>0.0711498333333333</v>
      </c>
      <c r="EA385">
        <v>419.882</v>
      </c>
      <c r="EB385">
        <v>24.1017333333333</v>
      </c>
      <c r="EC385">
        <v>2.16708</v>
      </c>
      <c r="ED385">
        <v>2.16070333333333</v>
      </c>
      <c r="EE385">
        <v>18.721</v>
      </c>
      <c r="EF385">
        <v>18.6739</v>
      </c>
      <c r="EG385">
        <v>0.00500059</v>
      </c>
      <c r="EH385">
        <v>0</v>
      </c>
      <c r="EI385">
        <v>0</v>
      </c>
      <c r="EJ385">
        <v>0</v>
      </c>
      <c r="EK385">
        <v>102</v>
      </c>
      <c r="EL385">
        <v>0.00500059</v>
      </c>
      <c r="EM385">
        <v>-10.5</v>
      </c>
      <c r="EN385">
        <v>-0.966666666666667</v>
      </c>
      <c r="EO385">
        <v>35.812</v>
      </c>
      <c r="EP385">
        <v>38.9163333333333</v>
      </c>
      <c r="EQ385">
        <v>37.125</v>
      </c>
      <c r="ER385">
        <v>38.8956666666667</v>
      </c>
      <c r="ES385">
        <v>38.0206666666667</v>
      </c>
      <c r="ET385">
        <v>0</v>
      </c>
      <c r="EU385">
        <v>0</v>
      </c>
      <c r="EV385">
        <v>0</v>
      </c>
      <c r="EW385">
        <v>1758591578.6</v>
      </c>
      <c r="EX385">
        <v>0</v>
      </c>
      <c r="EY385">
        <v>106.028</v>
      </c>
      <c r="EZ385">
        <v>-11.2615383571894</v>
      </c>
      <c r="FA385">
        <v>18.7384613933883</v>
      </c>
      <c r="FB385">
        <v>-8.148</v>
      </c>
      <c r="FC385">
        <v>15</v>
      </c>
      <c r="FD385">
        <v>0</v>
      </c>
      <c r="FE385" t="s">
        <v>424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0.34999845</v>
      </c>
      <c r="FR385">
        <v>0.0528574285714284</v>
      </c>
      <c r="FS385">
        <v>0.0406960507966989</v>
      </c>
      <c r="FT385">
        <v>1</v>
      </c>
      <c r="FU385">
        <v>105.511764705882</v>
      </c>
      <c r="FV385">
        <v>-2.23987775859384</v>
      </c>
      <c r="FW385">
        <v>5.85062916203852</v>
      </c>
      <c r="FX385">
        <v>-1</v>
      </c>
      <c r="FY385">
        <v>0.07165708</v>
      </c>
      <c r="FZ385">
        <v>-0.00516031578947365</v>
      </c>
      <c r="GA385">
        <v>0.000852008110055297</v>
      </c>
      <c r="GB385">
        <v>1</v>
      </c>
      <c r="GC385">
        <v>2</v>
      </c>
      <c r="GD385">
        <v>2</v>
      </c>
      <c r="GE385" t="s">
        <v>425</v>
      </c>
      <c r="GF385">
        <v>3.13304</v>
      </c>
      <c r="GG385">
        <v>2.71238</v>
      </c>
      <c r="GH385">
        <v>0.0885625</v>
      </c>
      <c r="GI385">
        <v>0.0889937</v>
      </c>
      <c r="GJ385">
        <v>0.102451</v>
      </c>
      <c r="GK385">
        <v>0.102937</v>
      </c>
      <c r="GL385">
        <v>34292.3</v>
      </c>
      <c r="GM385">
        <v>36695.4</v>
      </c>
      <c r="GN385">
        <v>34044.5</v>
      </c>
      <c r="GO385">
        <v>36474</v>
      </c>
      <c r="GP385">
        <v>43169.2</v>
      </c>
      <c r="GQ385">
        <v>46974.1</v>
      </c>
      <c r="GR385">
        <v>53125.4</v>
      </c>
      <c r="GS385">
        <v>58299.7</v>
      </c>
      <c r="GT385">
        <v>1.94655</v>
      </c>
      <c r="GU385">
        <v>1.6546</v>
      </c>
      <c r="GV385">
        <v>0.079833</v>
      </c>
      <c r="GW385">
        <v>0</v>
      </c>
      <c r="GX385">
        <v>28.7055</v>
      </c>
      <c r="GY385">
        <v>999.9</v>
      </c>
      <c r="GZ385">
        <v>60.078</v>
      </c>
      <c r="HA385">
        <v>30.585</v>
      </c>
      <c r="HB385">
        <v>29.5239</v>
      </c>
      <c r="HC385">
        <v>54.715</v>
      </c>
      <c r="HD385">
        <v>45.641</v>
      </c>
      <c r="HE385">
        <v>1</v>
      </c>
      <c r="HF385">
        <v>0.118963</v>
      </c>
      <c r="HG385">
        <v>-1.44218</v>
      </c>
      <c r="HH385">
        <v>20.1269</v>
      </c>
      <c r="HI385">
        <v>5.19842</v>
      </c>
      <c r="HJ385">
        <v>12.0044</v>
      </c>
      <c r="HK385">
        <v>4.9742</v>
      </c>
      <c r="HL385">
        <v>3.294</v>
      </c>
      <c r="HM385">
        <v>9999</v>
      </c>
      <c r="HN385">
        <v>999.9</v>
      </c>
      <c r="HO385">
        <v>9999</v>
      </c>
      <c r="HP385">
        <v>9999</v>
      </c>
      <c r="HQ385">
        <v>1.86325</v>
      </c>
      <c r="HR385">
        <v>1.86813</v>
      </c>
      <c r="HS385">
        <v>1.86785</v>
      </c>
      <c r="HT385">
        <v>1.86905</v>
      </c>
      <c r="HU385">
        <v>1.86985</v>
      </c>
      <c r="HV385">
        <v>1.8659</v>
      </c>
      <c r="HW385">
        <v>1.86692</v>
      </c>
      <c r="HX385">
        <v>1.86843</v>
      </c>
      <c r="HY385">
        <v>5</v>
      </c>
      <c r="HZ385">
        <v>0</v>
      </c>
      <c r="IA385">
        <v>0</v>
      </c>
      <c r="IB385">
        <v>0</v>
      </c>
      <c r="IC385" t="s">
        <v>426</v>
      </c>
      <c r="ID385" t="s">
        <v>427</v>
      </c>
      <c r="IE385" t="s">
        <v>428</v>
      </c>
      <c r="IF385" t="s">
        <v>428</v>
      </c>
      <c r="IG385" t="s">
        <v>428</v>
      </c>
      <c r="IH385" t="s">
        <v>428</v>
      </c>
      <c r="II385">
        <v>0</v>
      </c>
      <c r="IJ385">
        <v>100</v>
      </c>
      <c r="IK385">
        <v>100</v>
      </c>
      <c r="IL385">
        <v>2.164</v>
      </c>
      <c r="IM385">
        <v>0.369</v>
      </c>
      <c r="IN385">
        <v>0.725814700763697</v>
      </c>
      <c r="IO385">
        <v>0.00362048344270013</v>
      </c>
      <c r="IP385">
        <v>-5.06934738496834e-07</v>
      </c>
      <c r="IQ385">
        <v>1.8318064437723e-10</v>
      </c>
      <c r="IR385">
        <v>-0.101343419155985</v>
      </c>
      <c r="IS385">
        <v>-0.0180113055313949</v>
      </c>
      <c r="IT385">
        <v>0.00213158163258544</v>
      </c>
      <c r="IU385">
        <v>-2.28843148016446e-05</v>
      </c>
      <c r="IV385">
        <v>5</v>
      </c>
      <c r="IW385">
        <v>2442</v>
      </c>
      <c r="IX385">
        <v>1</v>
      </c>
      <c r="IY385">
        <v>27</v>
      </c>
      <c r="IZ385">
        <v>29309859.6</v>
      </c>
      <c r="JA385">
        <v>29309859.6</v>
      </c>
      <c r="JB385">
        <v>0.948486</v>
      </c>
      <c r="JC385">
        <v>2.62817</v>
      </c>
      <c r="JD385">
        <v>1.54785</v>
      </c>
      <c r="JE385">
        <v>2.31689</v>
      </c>
      <c r="JF385">
        <v>1.64673</v>
      </c>
      <c r="JG385">
        <v>2.35474</v>
      </c>
      <c r="JH385">
        <v>34.1905</v>
      </c>
      <c r="JI385">
        <v>24.2188</v>
      </c>
      <c r="JJ385">
        <v>18</v>
      </c>
      <c r="JK385">
        <v>505.584</v>
      </c>
      <c r="JL385">
        <v>333.886</v>
      </c>
      <c r="JM385">
        <v>31.0221</v>
      </c>
      <c r="JN385">
        <v>28.8997</v>
      </c>
      <c r="JO385">
        <v>30</v>
      </c>
      <c r="JP385">
        <v>28.8945</v>
      </c>
      <c r="JQ385">
        <v>28.8511</v>
      </c>
      <c r="JR385">
        <v>19.0153</v>
      </c>
      <c r="JS385">
        <v>23.1404</v>
      </c>
      <c r="JT385">
        <v>84.5845</v>
      </c>
      <c r="JU385">
        <v>31.0361</v>
      </c>
      <c r="JV385">
        <v>419.9</v>
      </c>
      <c r="JW385">
        <v>24.1911</v>
      </c>
      <c r="JX385">
        <v>96.5593</v>
      </c>
      <c r="JY385">
        <v>94.4545</v>
      </c>
    </row>
    <row r="386" spans="1:285">
      <c r="A386">
        <v>370</v>
      </c>
      <c r="B386">
        <v>1758591581</v>
      </c>
      <c r="C386">
        <v>8040.90000009537</v>
      </c>
      <c r="D386" t="s">
        <v>1173</v>
      </c>
      <c r="E386" t="s">
        <v>1174</v>
      </c>
      <c r="F386">
        <v>5</v>
      </c>
      <c r="G386" t="s">
        <v>419</v>
      </c>
      <c r="H386" t="s">
        <v>1036</v>
      </c>
      <c r="I386" t="s">
        <v>421</v>
      </c>
      <c r="J386">
        <v>1758591578</v>
      </c>
      <c r="K386">
        <f>(L386)/1000</f>
        <v>0</v>
      </c>
      <c r="L386">
        <f>1000*DL386*AJ386*(DH386-DI386)/(100*DA386*(1000-AJ386*DH386))</f>
        <v>0</v>
      </c>
      <c r="M386">
        <f>DL386*AJ386*(DG386-DF386*(1000-AJ386*DI386)/(1000-AJ386*DH386))/(100*DA386)</f>
        <v>0</v>
      </c>
      <c r="N386">
        <f>DF386 - IF(AJ386&gt;1, M386*DA386*100.0/(AL386), 0)</f>
        <v>0</v>
      </c>
      <c r="O386">
        <f>((U386-K386/2)*N386-M386)/(U386+K386/2)</f>
        <v>0</v>
      </c>
      <c r="P386">
        <f>O386*(DM386+DN386)/1000.0</f>
        <v>0</v>
      </c>
      <c r="Q386">
        <f>(DF386 - IF(AJ386&gt;1, M386*DA386*100.0/(AL386), 0))*(DM386+DN386)/1000.0</f>
        <v>0</v>
      </c>
      <c r="R386">
        <f>2.0/((1/T386-1/S386)+SIGN(T386)*SQRT((1/T386-1/S386)*(1/T386-1/S386) + 4*DB386/((DB386+1)*(DB386+1))*(2*1/T386*1/S386-1/S386*1/S386)))</f>
        <v>0</v>
      </c>
      <c r="S386">
        <f>IF(LEFT(DC386,1)&lt;&gt;"0",IF(LEFT(DC386,1)="1",3.0,DD386),$D$5+$E$5*(DT386*DM386/($K$5*1000))+$F$5*(DT386*DM386/($K$5*1000))*MAX(MIN(DA386,$J$5),$I$5)*MAX(MIN(DA386,$J$5),$I$5)+$G$5*MAX(MIN(DA386,$J$5),$I$5)*(DT386*DM386/($K$5*1000))+$H$5*(DT386*DM386/($K$5*1000))*(DT386*DM386/($K$5*1000)))</f>
        <v>0</v>
      </c>
      <c r="T386">
        <f>K386*(1000-(1000*0.61365*exp(17.502*X386/(240.97+X386))/(DM386+DN386)+DH386)/2)/(1000*0.61365*exp(17.502*X386/(240.97+X386))/(DM386+DN386)-DH386)</f>
        <v>0</v>
      </c>
      <c r="U386">
        <f>1/((DB386+1)/(R386/1.6)+1/(S386/1.37)) + DB386/((DB386+1)/(R386/1.6) + DB386/(S386/1.37))</f>
        <v>0</v>
      </c>
      <c r="V386">
        <f>(CW386*CZ386)</f>
        <v>0</v>
      </c>
      <c r="W386">
        <f>(DO386+(V386+2*0.95*5.67E-8*(((DO386+$B$7)+273)^4-(DO386+273)^4)-44100*K386)/(1.84*29.3*S386+8*0.95*5.67E-8*(DO386+273)^3))</f>
        <v>0</v>
      </c>
      <c r="X386">
        <f>($C$7*DP386+$D$7*DQ386+$E$7*W386)</f>
        <v>0</v>
      </c>
      <c r="Y386">
        <f>0.61365*exp(17.502*X386/(240.97+X386))</f>
        <v>0</v>
      </c>
      <c r="Z386">
        <f>(AA386/AB386*100)</f>
        <v>0</v>
      </c>
      <c r="AA386">
        <f>DH386*(DM386+DN386)/1000</f>
        <v>0</v>
      </c>
      <c r="AB386">
        <f>0.61365*exp(17.502*DO386/(240.97+DO386))</f>
        <v>0</v>
      </c>
      <c r="AC386">
        <f>(Y386-DH386*(DM386+DN386)/1000)</f>
        <v>0</v>
      </c>
      <c r="AD386">
        <f>(-K386*44100)</f>
        <v>0</v>
      </c>
      <c r="AE386">
        <f>2*29.3*S386*0.92*(DO386-X386)</f>
        <v>0</v>
      </c>
      <c r="AF386">
        <f>2*0.95*5.67E-8*(((DO386+$B$7)+273)^4-(X386+273)^4)</f>
        <v>0</v>
      </c>
      <c r="AG386">
        <f>V386+AF386+AD386+AE386</f>
        <v>0</v>
      </c>
      <c r="AH386">
        <v>0</v>
      </c>
      <c r="AI386">
        <v>0</v>
      </c>
      <c r="AJ386">
        <f>IF(AH386*$H$13&gt;=AL386,1.0,(AL386/(AL386-AH386*$H$13)))</f>
        <v>0</v>
      </c>
      <c r="AK386">
        <f>(AJ386-1)*100</f>
        <v>0</v>
      </c>
      <c r="AL386">
        <f>MAX(0,($B$13+$C$13*DT386)/(1+$D$13*DT386)*DM386/(DO386+273)*$E$13)</f>
        <v>0</v>
      </c>
      <c r="AM386" t="s">
        <v>422</v>
      </c>
      <c r="AN386" t="s">
        <v>422</v>
      </c>
      <c r="AO386">
        <v>0</v>
      </c>
      <c r="AP386">
        <v>0</v>
      </c>
      <c r="AQ386">
        <f>1-AO386/AP386</f>
        <v>0</v>
      </c>
      <c r="AR386">
        <v>0</v>
      </c>
      <c r="AS386" t="s">
        <v>422</v>
      </c>
      <c r="AT386" t="s">
        <v>422</v>
      </c>
      <c r="AU386">
        <v>0</v>
      </c>
      <c r="AV386">
        <v>0</v>
      </c>
      <c r="AW386">
        <f>1-AU386/AV386</f>
        <v>0</v>
      </c>
      <c r="AX386">
        <v>0.5</v>
      </c>
      <c r="AY386">
        <f>CX386</f>
        <v>0</v>
      </c>
      <c r="AZ386">
        <f>M386</f>
        <v>0</v>
      </c>
      <c r="BA386">
        <f>AW386*AX386*AY386</f>
        <v>0</v>
      </c>
      <c r="BB386">
        <f>(AZ386-AR386)/AY386</f>
        <v>0</v>
      </c>
      <c r="BC386">
        <f>(AP386-AV386)/AV386</f>
        <v>0</v>
      </c>
      <c r="BD386">
        <f>AO386/(AQ386+AO386/AV386)</f>
        <v>0</v>
      </c>
      <c r="BE386" t="s">
        <v>422</v>
      </c>
      <c r="BF386">
        <v>0</v>
      </c>
      <c r="BG386">
        <f>IF(BF386&lt;&gt;0, BF386, BD386)</f>
        <v>0</v>
      </c>
      <c r="BH386">
        <f>1-BG386/AV386</f>
        <v>0</v>
      </c>
      <c r="BI386">
        <f>(AV386-AU386)/(AV386-BG386)</f>
        <v>0</v>
      </c>
      <c r="BJ386">
        <f>(AP386-AV386)/(AP386-BG386)</f>
        <v>0</v>
      </c>
      <c r="BK386">
        <f>(AV386-AU386)/(AV386-AO386)</f>
        <v>0</v>
      </c>
      <c r="BL386">
        <f>(AP386-AV386)/(AP386-AO386)</f>
        <v>0</v>
      </c>
      <c r="BM386">
        <f>(BI386*BG386/AU386)</f>
        <v>0</v>
      </c>
      <c r="BN386">
        <f>(1-BM386)</f>
        <v>0</v>
      </c>
      <c r="CW386">
        <f>$B$11*DU386+$C$11*DV386+$F$11*EG386*(1-EJ386)</f>
        <v>0</v>
      </c>
      <c r="CX386">
        <f>CW386*CY386</f>
        <v>0</v>
      </c>
      <c r="CY386">
        <f>($B$11*$D$9+$C$11*$D$9+$F$11*((ET386+EL386)/MAX(ET386+EL386+EU386, 0.1)*$I$9+EU386/MAX(ET386+EL386+EU386, 0.1)*$J$9))/($B$11+$C$11+$F$11)</f>
        <v>0</v>
      </c>
      <c r="CZ386">
        <f>($B$11*$K$9+$C$11*$K$9+$F$11*((ET386+EL386)/MAX(ET386+EL386+EU386, 0.1)*$P$9+EU386/MAX(ET386+EL386+EU386, 0.1)*$Q$9))/($B$11+$C$11+$F$11)</f>
        <v>0</v>
      </c>
      <c r="DA386">
        <v>1.1</v>
      </c>
      <c r="DB386">
        <v>0.5</v>
      </c>
      <c r="DC386" t="s">
        <v>423</v>
      </c>
      <c r="DD386">
        <v>2</v>
      </c>
      <c r="DE386">
        <v>1758591578</v>
      </c>
      <c r="DF386">
        <v>420.235666666667</v>
      </c>
      <c r="DG386">
        <v>419.87</v>
      </c>
      <c r="DH386">
        <v>24.1714</v>
      </c>
      <c r="DI386">
        <v>24.1005666666667</v>
      </c>
      <c r="DJ386">
        <v>418.071666666667</v>
      </c>
      <c r="DK386">
        <v>23.8024</v>
      </c>
      <c r="DL386">
        <v>500.06</v>
      </c>
      <c r="DM386">
        <v>89.6496666666667</v>
      </c>
      <c r="DN386">
        <v>0.0343029666666667</v>
      </c>
      <c r="DO386">
        <v>30.4032</v>
      </c>
      <c r="DP386">
        <v>30.0002666666667</v>
      </c>
      <c r="DQ386">
        <v>999.9</v>
      </c>
      <c r="DR386">
        <v>0</v>
      </c>
      <c r="DS386">
        <v>0</v>
      </c>
      <c r="DT386">
        <v>10004.59</v>
      </c>
      <c r="DU386">
        <v>0</v>
      </c>
      <c r="DV386">
        <v>0.289611</v>
      </c>
      <c r="DW386">
        <v>0.365794</v>
      </c>
      <c r="DX386">
        <v>430.645</v>
      </c>
      <c r="DY386">
        <v>430.238666666667</v>
      </c>
      <c r="DZ386">
        <v>0.0708268333333333</v>
      </c>
      <c r="EA386">
        <v>419.87</v>
      </c>
      <c r="EB386">
        <v>24.1005666666667</v>
      </c>
      <c r="EC386">
        <v>2.16695666666667</v>
      </c>
      <c r="ED386">
        <v>2.16060666666667</v>
      </c>
      <c r="EE386">
        <v>18.7201</v>
      </c>
      <c r="EF386">
        <v>18.6732</v>
      </c>
      <c r="EG386">
        <v>0.00500059</v>
      </c>
      <c r="EH386">
        <v>0</v>
      </c>
      <c r="EI386">
        <v>0</v>
      </c>
      <c r="EJ386">
        <v>0</v>
      </c>
      <c r="EK386">
        <v>106.633333333333</v>
      </c>
      <c r="EL386">
        <v>0.00500059</v>
      </c>
      <c r="EM386">
        <v>-17.8333333333333</v>
      </c>
      <c r="EN386">
        <v>-3</v>
      </c>
      <c r="EO386">
        <v>35.812</v>
      </c>
      <c r="EP386">
        <v>38.8956666666667</v>
      </c>
      <c r="EQ386">
        <v>37.125</v>
      </c>
      <c r="ER386">
        <v>38.875</v>
      </c>
      <c r="ES386">
        <v>38</v>
      </c>
      <c r="ET386">
        <v>0</v>
      </c>
      <c r="EU386">
        <v>0</v>
      </c>
      <c r="EV386">
        <v>0</v>
      </c>
      <c r="EW386">
        <v>1758591580.4</v>
      </c>
      <c r="EX386">
        <v>0</v>
      </c>
      <c r="EY386">
        <v>105.569230769231</v>
      </c>
      <c r="EZ386">
        <v>-16.9162392496096</v>
      </c>
      <c r="FA386">
        <v>-19.4632482014543</v>
      </c>
      <c r="FB386">
        <v>-8.78076923076923</v>
      </c>
      <c r="FC386">
        <v>15</v>
      </c>
      <c r="FD386">
        <v>0</v>
      </c>
      <c r="FE386" t="s">
        <v>424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0.350943</v>
      </c>
      <c r="FR386">
        <v>0.0729871578947365</v>
      </c>
      <c r="FS386">
        <v>0.040347716072908</v>
      </c>
      <c r="FT386">
        <v>1</v>
      </c>
      <c r="FU386">
        <v>105.552941176471</v>
      </c>
      <c r="FV386">
        <v>1.98930480032514</v>
      </c>
      <c r="FW386">
        <v>5.9368359217049</v>
      </c>
      <c r="FX386">
        <v>-1</v>
      </c>
      <c r="FY386">
        <v>0.071451565</v>
      </c>
      <c r="FZ386">
        <v>-0.00345741203007522</v>
      </c>
      <c r="GA386">
        <v>0.000703114588296247</v>
      </c>
      <c r="GB386">
        <v>1</v>
      </c>
      <c r="GC386">
        <v>2</v>
      </c>
      <c r="GD386">
        <v>2</v>
      </c>
      <c r="GE386" t="s">
        <v>425</v>
      </c>
      <c r="GF386">
        <v>3.13296</v>
      </c>
      <c r="GG386">
        <v>2.71233</v>
      </c>
      <c r="GH386">
        <v>0.0885621</v>
      </c>
      <c r="GI386">
        <v>0.0889886</v>
      </c>
      <c r="GJ386">
        <v>0.102451</v>
      </c>
      <c r="GK386">
        <v>0.102947</v>
      </c>
      <c r="GL386">
        <v>34292.3</v>
      </c>
      <c r="GM386">
        <v>36695.6</v>
      </c>
      <c r="GN386">
        <v>34044.5</v>
      </c>
      <c r="GO386">
        <v>36474</v>
      </c>
      <c r="GP386">
        <v>43169.4</v>
      </c>
      <c r="GQ386">
        <v>46973.8</v>
      </c>
      <c r="GR386">
        <v>53125.7</v>
      </c>
      <c r="GS386">
        <v>58299.9</v>
      </c>
      <c r="GT386">
        <v>1.94625</v>
      </c>
      <c r="GU386">
        <v>1.65495</v>
      </c>
      <c r="GV386">
        <v>0.0795536</v>
      </c>
      <c r="GW386">
        <v>0</v>
      </c>
      <c r="GX386">
        <v>28.7042</v>
      </c>
      <c r="GY386">
        <v>999.9</v>
      </c>
      <c r="GZ386">
        <v>60.078</v>
      </c>
      <c r="HA386">
        <v>30.595</v>
      </c>
      <c r="HB386">
        <v>29.5415</v>
      </c>
      <c r="HC386">
        <v>54.695</v>
      </c>
      <c r="HD386">
        <v>45.6771</v>
      </c>
      <c r="HE386">
        <v>1</v>
      </c>
      <c r="HF386">
        <v>0.118943</v>
      </c>
      <c r="HG386">
        <v>-1.4477</v>
      </c>
      <c r="HH386">
        <v>20.127</v>
      </c>
      <c r="HI386">
        <v>5.19857</v>
      </c>
      <c r="HJ386">
        <v>12.0044</v>
      </c>
      <c r="HK386">
        <v>4.97465</v>
      </c>
      <c r="HL386">
        <v>3.294</v>
      </c>
      <c r="HM386">
        <v>9999</v>
      </c>
      <c r="HN386">
        <v>999.9</v>
      </c>
      <c r="HO386">
        <v>9999</v>
      </c>
      <c r="HP386">
        <v>9999</v>
      </c>
      <c r="HQ386">
        <v>1.86325</v>
      </c>
      <c r="HR386">
        <v>1.86813</v>
      </c>
      <c r="HS386">
        <v>1.86785</v>
      </c>
      <c r="HT386">
        <v>1.86905</v>
      </c>
      <c r="HU386">
        <v>1.86986</v>
      </c>
      <c r="HV386">
        <v>1.86591</v>
      </c>
      <c r="HW386">
        <v>1.86692</v>
      </c>
      <c r="HX386">
        <v>1.86843</v>
      </c>
      <c r="HY386">
        <v>5</v>
      </c>
      <c r="HZ386">
        <v>0</v>
      </c>
      <c r="IA386">
        <v>0</v>
      </c>
      <c r="IB386">
        <v>0</v>
      </c>
      <c r="IC386" t="s">
        <v>426</v>
      </c>
      <c r="ID386" t="s">
        <v>427</v>
      </c>
      <c r="IE386" t="s">
        <v>428</v>
      </c>
      <c r="IF386" t="s">
        <v>428</v>
      </c>
      <c r="IG386" t="s">
        <v>428</v>
      </c>
      <c r="IH386" t="s">
        <v>428</v>
      </c>
      <c r="II386">
        <v>0</v>
      </c>
      <c r="IJ386">
        <v>100</v>
      </c>
      <c r="IK386">
        <v>100</v>
      </c>
      <c r="IL386">
        <v>2.165</v>
      </c>
      <c r="IM386">
        <v>0.369</v>
      </c>
      <c r="IN386">
        <v>0.725814700763697</v>
      </c>
      <c r="IO386">
        <v>0.00362048344270013</v>
      </c>
      <c r="IP386">
        <v>-5.06934738496834e-07</v>
      </c>
      <c r="IQ386">
        <v>1.8318064437723e-10</v>
      </c>
      <c r="IR386">
        <v>-0.101343419155985</v>
      </c>
      <c r="IS386">
        <v>-0.0180113055313949</v>
      </c>
      <c r="IT386">
        <v>0.00213158163258544</v>
      </c>
      <c r="IU386">
        <v>-2.28843148016446e-05</v>
      </c>
      <c r="IV386">
        <v>5</v>
      </c>
      <c r="IW386">
        <v>2442</v>
      </c>
      <c r="IX386">
        <v>1</v>
      </c>
      <c r="IY386">
        <v>27</v>
      </c>
      <c r="IZ386">
        <v>29309859.7</v>
      </c>
      <c r="JA386">
        <v>29309859.7</v>
      </c>
      <c r="JB386">
        <v>0.948486</v>
      </c>
      <c r="JC386">
        <v>2.63306</v>
      </c>
      <c r="JD386">
        <v>1.54785</v>
      </c>
      <c r="JE386">
        <v>2.31689</v>
      </c>
      <c r="JF386">
        <v>1.64551</v>
      </c>
      <c r="JG386">
        <v>2.25586</v>
      </c>
      <c r="JH386">
        <v>34.1905</v>
      </c>
      <c r="JI386">
        <v>24.2101</v>
      </c>
      <c r="JJ386">
        <v>18</v>
      </c>
      <c r="JK386">
        <v>505.377</v>
      </c>
      <c r="JL386">
        <v>334.053</v>
      </c>
      <c r="JM386">
        <v>31.0287</v>
      </c>
      <c r="JN386">
        <v>28.8988</v>
      </c>
      <c r="JO386">
        <v>29.9999</v>
      </c>
      <c r="JP386">
        <v>28.8936</v>
      </c>
      <c r="JQ386">
        <v>28.8511</v>
      </c>
      <c r="JR386">
        <v>19.0156</v>
      </c>
      <c r="JS386">
        <v>23.1404</v>
      </c>
      <c r="JT386">
        <v>84.5845</v>
      </c>
      <c r="JU386">
        <v>31.0324</v>
      </c>
      <c r="JV386">
        <v>419.9</v>
      </c>
      <c r="JW386">
        <v>24.1901</v>
      </c>
      <c r="JX386">
        <v>96.5597</v>
      </c>
      <c r="JY386">
        <v>94.4547</v>
      </c>
    </row>
    <row r="387" spans="1:285">
      <c r="A387">
        <v>371</v>
      </c>
      <c r="B387">
        <v>1758591583</v>
      </c>
      <c r="C387">
        <v>8042.90000009537</v>
      </c>
      <c r="D387" t="s">
        <v>1175</v>
      </c>
      <c r="E387" t="s">
        <v>1176</v>
      </c>
      <c r="F387">
        <v>5</v>
      </c>
      <c r="G387" t="s">
        <v>419</v>
      </c>
      <c r="H387" t="s">
        <v>1036</v>
      </c>
      <c r="I387" t="s">
        <v>421</v>
      </c>
      <c r="J387">
        <v>1758591580</v>
      </c>
      <c r="K387">
        <f>(L387)/1000</f>
        <v>0</v>
      </c>
      <c r="L387">
        <f>1000*DL387*AJ387*(DH387-DI387)/(100*DA387*(1000-AJ387*DH387))</f>
        <v>0</v>
      </c>
      <c r="M387">
        <f>DL387*AJ387*(DG387-DF387*(1000-AJ387*DI387)/(1000-AJ387*DH387))/(100*DA387)</f>
        <v>0</v>
      </c>
      <c r="N387">
        <f>DF387 - IF(AJ387&gt;1, M387*DA387*100.0/(AL387), 0)</f>
        <v>0</v>
      </c>
      <c r="O387">
        <f>((U387-K387/2)*N387-M387)/(U387+K387/2)</f>
        <v>0</v>
      </c>
      <c r="P387">
        <f>O387*(DM387+DN387)/1000.0</f>
        <v>0</v>
      </c>
      <c r="Q387">
        <f>(DF387 - IF(AJ387&gt;1, M387*DA387*100.0/(AL387), 0))*(DM387+DN387)/1000.0</f>
        <v>0</v>
      </c>
      <c r="R387">
        <f>2.0/((1/T387-1/S387)+SIGN(T387)*SQRT((1/T387-1/S387)*(1/T387-1/S387) + 4*DB387/((DB387+1)*(DB387+1))*(2*1/T387*1/S387-1/S387*1/S387)))</f>
        <v>0</v>
      </c>
      <c r="S387">
        <f>IF(LEFT(DC387,1)&lt;&gt;"0",IF(LEFT(DC387,1)="1",3.0,DD387),$D$5+$E$5*(DT387*DM387/($K$5*1000))+$F$5*(DT387*DM387/($K$5*1000))*MAX(MIN(DA387,$J$5),$I$5)*MAX(MIN(DA387,$J$5),$I$5)+$G$5*MAX(MIN(DA387,$J$5),$I$5)*(DT387*DM387/($K$5*1000))+$H$5*(DT387*DM387/($K$5*1000))*(DT387*DM387/($K$5*1000)))</f>
        <v>0</v>
      </c>
      <c r="T387">
        <f>K387*(1000-(1000*0.61365*exp(17.502*X387/(240.97+X387))/(DM387+DN387)+DH387)/2)/(1000*0.61365*exp(17.502*X387/(240.97+X387))/(DM387+DN387)-DH387)</f>
        <v>0</v>
      </c>
      <c r="U387">
        <f>1/((DB387+1)/(R387/1.6)+1/(S387/1.37)) + DB387/((DB387+1)/(R387/1.6) + DB387/(S387/1.37))</f>
        <v>0</v>
      </c>
      <c r="V387">
        <f>(CW387*CZ387)</f>
        <v>0</v>
      </c>
      <c r="W387">
        <f>(DO387+(V387+2*0.95*5.67E-8*(((DO387+$B$7)+273)^4-(DO387+273)^4)-44100*K387)/(1.84*29.3*S387+8*0.95*5.67E-8*(DO387+273)^3))</f>
        <v>0</v>
      </c>
      <c r="X387">
        <f>($C$7*DP387+$D$7*DQ387+$E$7*W387)</f>
        <v>0</v>
      </c>
      <c r="Y387">
        <f>0.61365*exp(17.502*X387/(240.97+X387))</f>
        <v>0</v>
      </c>
      <c r="Z387">
        <f>(AA387/AB387*100)</f>
        <v>0</v>
      </c>
      <c r="AA387">
        <f>DH387*(DM387+DN387)/1000</f>
        <v>0</v>
      </c>
      <c r="AB387">
        <f>0.61365*exp(17.502*DO387/(240.97+DO387))</f>
        <v>0</v>
      </c>
      <c r="AC387">
        <f>(Y387-DH387*(DM387+DN387)/1000)</f>
        <v>0</v>
      </c>
      <c r="AD387">
        <f>(-K387*44100)</f>
        <v>0</v>
      </c>
      <c r="AE387">
        <f>2*29.3*S387*0.92*(DO387-X387)</f>
        <v>0</v>
      </c>
      <c r="AF387">
        <f>2*0.95*5.67E-8*(((DO387+$B$7)+273)^4-(X387+273)^4)</f>
        <v>0</v>
      </c>
      <c r="AG387">
        <f>V387+AF387+AD387+AE387</f>
        <v>0</v>
      </c>
      <c r="AH387">
        <v>0</v>
      </c>
      <c r="AI387">
        <v>0</v>
      </c>
      <c r="AJ387">
        <f>IF(AH387*$H$13&gt;=AL387,1.0,(AL387/(AL387-AH387*$H$13)))</f>
        <v>0</v>
      </c>
      <c r="AK387">
        <f>(AJ387-1)*100</f>
        <v>0</v>
      </c>
      <c r="AL387">
        <f>MAX(0,($B$13+$C$13*DT387)/(1+$D$13*DT387)*DM387/(DO387+273)*$E$13)</f>
        <v>0</v>
      </c>
      <c r="AM387" t="s">
        <v>422</v>
      </c>
      <c r="AN387" t="s">
        <v>422</v>
      </c>
      <c r="AO387">
        <v>0</v>
      </c>
      <c r="AP387">
        <v>0</v>
      </c>
      <c r="AQ387">
        <f>1-AO387/AP387</f>
        <v>0</v>
      </c>
      <c r="AR387">
        <v>0</v>
      </c>
      <c r="AS387" t="s">
        <v>422</v>
      </c>
      <c r="AT387" t="s">
        <v>422</v>
      </c>
      <c r="AU387">
        <v>0</v>
      </c>
      <c r="AV387">
        <v>0</v>
      </c>
      <c r="AW387">
        <f>1-AU387/AV387</f>
        <v>0</v>
      </c>
      <c r="AX387">
        <v>0.5</v>
      </c>
      <c r="AY387">
        <f>CX387</f>
        <v>0</v>
      </c>
      <c r="AZ387">
        <f>M387</f>
        <v>0</v>
      </c>
      <c r="BA387">
        <f>AW387*AX387*AY387</f>
        <v>0</v>
      </c>
      <c r="BB387">
        <f>(AZ387-AR387)/AY387</f>
        <v>0</v>
      </c>
      <c r="BC387">
        <f>(AP387-AV387)/AV387</f>
        <v>0</v>
      </c>
      <c r="BD387">
        <f>AO387/(AQ387+AO387/AV387)</f>
        <v>0</v>
      </c>
      <c r="BE387" t="s">
        <v>422</v>
      </c>
      <c r="BF387">
        <v>0</v>
      </c>
      <c r="BG387">
        <f>IF(BF387&lt;&gt;0, BF387, BD387)</f>
        <v>0</v>
      </c>
      <c r="BH387">
        <f>1-BG387/AV387</f>
        <v>0</v>
      </c>
      <c r="BI387">
        <f>(AV387-AU387)/(AV387-BG387)</f>
        <v>0</v>
      </c>
      <c r="BJ387">
        <f>(AP387-AV387)/(AP387-BG387)</f>
        <v>0</v>
      </c>
      <c r="BK387">
        <f>(AV387-AU387)/(AV387-AO387)</f>
        <v>0</v>
      </c>
      <c r="BL387">
        <f>(AP387-AV387)/(AP387-AO387)</f>
        <v>0</v>
      </c>
      <c r="BM387">
        <f>(BI387*BG387/AU387)</f>
        <v>0</v>
      </c>
      <c r="BN387">
        <f>(1-BM387)</f>
        <v>0</v>
      </c>
      <c r="CW387">
        <f>$B$11*DU387+$C$11*DV387+$F$11*EG387*(1-EJ387)</f>
        <v>0</v>
      </c>
      <c r="CX387">
        <f>CW387*CY387</f>
        <v>0</v>
      </c>
      <c r="CY387">
        <f>($B$11*$D$9+$C$11*$D$9+$F$11*((ET387+EL387)/MAX(ET387+EL387+EU387, 0.1)*$I$9+EU387/MAX(ET387+EL387+EU387, 0.1)*$J$9))/($B$11+$C$11+$F$11)</f>
        <v>0</v>
      </c>
      <c r="CZ387">
        <f>($B$11*$K$9+$C$11*$K$9+$F$11*((ET387+EL387)/MAX(ET387+EL387+EU387, 0.1)*$P$9+EU387/MAX(ET387+EL387+EU387, 0.1)*$Q$9))/($B$11+$C$11+$F$11)</f>
        <v>0</v>
      </c>
      <c r="DA387">
        <v>1.1</v>
      </c>
      <c r="DB387">
        <v>0.5</v>
      </c>
      <c r="DC387" t="s">
        <v>423</v>
      </c>
      <c r="DD387">
        <v>2</v>
      </c>
      <c r="DE387">
        <v>1758591580</v>
      </c>
      <c r="DF387">
        <v>420.231333333333</v>
      </c>
      <c r="DG387">
        <v>419.862333333333</v>
      </c>
      <c r="DH387">
        <v>24.1707</v>
      </c>
      <c r="DI387">
        <v>24.1038</v>
      </c>
      <c r="DJ387">
        <v>418.067333333333</v>
      </c>
      <c r="DK387">
        <v>23.8017333333333</v>
      </c>
      <c r="DL387">
        <v>500.003</v>
      </c>
      <c r="DM387">
        <v>89.6496666666667</v>
      </c>
      <c r="DN387">
        <v>0.0343977666666667</v>
      </c>
      <c r="DO387">
        <v>30.4016666666667</v>
      </c>
      <c r="DP387">
        <v>30.0011666666667</v>
      </c>
      <c r="DQ387">
        <v>999.9</v>
      </c>
      <c r="DR387">
        <v>0</v>
      </c>
      <c r="DS387">
        <v>0</v>
      </c>
      <c r="DT387">
        <v>9995.62333333333</v>
      </c>
      <c r="DU387">
        <v>0</v>
      </c>
      <c r="DV387">
        <v>0.280417</v>
      </c>
      <c r="DW387">
        <v>0.369150666666667</v>
      </c>
      <c r="DX387">
        <v>430.640333333333</v>
      </c>
      <c r="DY387">
        <v>430.232333333333</v>
      </c>
      <c r="DZ387">
        <v>0.0668811666666667</v>
      </c>
      <c r="EA387">
        <v>419.862333333333</v>
      </c>
      <c r="EB387">
        <v>24.1038</v>
      </c>
      <c r="EC387">
        <v>2.16689333333333</v>
      </c>
      <c r="ED387">
        <v>2.16089666666667</v>
      </c>
      <c r="EE387">
        <v>18.7196333333333</v>
      </c>
      <c r="EF387">
        <v>18.6753333333333</v>
      </c>
      <c r="EG387">
        <v>0.00500059</v>
      </c>
      <c r="EH387">
        <v>0</v>
      </c>
      <c r="EI387">
        <v>0</v>
      </c>
      <c r="EJ387">
        <v>0</v>
      </c>
      <c r="EK387">
        <v>109.5</v>
      </c>
      <c r="EL387">
        <v>0.00500059</v>
      </c>
      <c r="EM387">
        <v>-14.6333333333333</v>
      </c>
      <c r="EN387">
        <v>-1.33333333333333</v>
      </c>
      <c r="EO387">
        <v>35.812</v>
      </c>
      <c r="EP387">
        <v>38.875</v>
      </c>
      <c r="EQ387">
        <v>37.125</v>
      </c>
      <c r="ER387">
        <v>38.854</v>
      </c>
      <c r="ES387">
        <v>38</v>
      </c>
      <c r="ET387">
        <v>0</v>
      </c>
      <c r="EU387">
        <v>0</v>
      </c>
      <c r="EV387">
        <v>0</v>
      </c>
      <c r="EW387">
        <v>1758591582.2</v>
      </c>
      <c r="EX387">
        <v>0</v>
      </c>
      <c r="EY387">
        <v>105.992</v>
      </c>
      <c r="EZ387">
        <v>11.7000001944031</v>
      </c>
      <c r="FA387">
        <v>-15.0846157135108</v>
      </c>
      <c r="FB387">
        <v>-9.636</v>
      </c>
      <c r="FC387">
        <v>15</v>
      </c>
      <c r="FD387">
        <v>0</v>
      </c>
      <c r="FE387" t="s">
        <v>424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0.3503235</v>
      </c>
      <c r="FR387">
        <v>0.25418932330827</v>
      </c>
      <c r="FS387">
        <v>0.0395536208462639</v>
      </c>
      <c r="FT387">
        <v>1</v>
      </c>
      <c r="FU387">
        <v>105.45</v>
      </c>
      <c r="FV387">
        <v>-5.3460657666594</v>
      </c>
      <c r="FW387">
        <v>6.32507846963647</v>
      </c>
      <c r="FX387">
        <v>-1</v>
      </c>
      <c r="FY387">
        <v>0.071209045</v>
      </c>
      <c r="FZ387">
        <v>-0.00621897293233076</v>
      </c>
      <c r="GA387">
        <v>0.00102560376046259</v>
      </c>
      <c r="GB387">
        <v>1</v>
      </c>
      <c r="GC387">
        <v>2</v>
      </c>
      <c r="GD387">
        <v>2</v>
      </c>
      <c r="GE387" t="s">
        <v>425</v>
      </c>
      <c r="GF387">
        <v>3.13302</v>
      </c>
      <c r="GG387">
        <v>2.71258</v>
      </c>
      <c r="GH387">
        <v>0.088558</v>
      </c>
      <c r="GI387">
        <v>0.089001</v>
      </c>
      <c r="GJ387">
        <v>0.10245</v>
      </c>
      <c r="GK387">
        <v>0.103004</v>
      </c>
      <c r="GL387">
        <v>34292.4</v>
      </c>
      <c r="GM387">
        <v>36695.4</v>
      </c>
      <c r="GN387">
        <v>34044.4</v>
      </c>
      <c r="GO387">
        <v>36474.2</v>
      </c>
      <c r="GP387">
        <v>43169.4</v>
      </c>
      <c r="GQ387">
        <v>46970.8</v>
      </c>
      <c r="GR387">
        <v>53125.6</v>
      </c>
      <c r="GS387">
        <v>58300</v>
      </c>
      <c r="GT387">
        <v>1.94617</v>
      </c>
      <c r="GU387">
        <v>1.65502</v>
      </c>
      <c r="GV387">
        <v>0.0792742</v>
      </c>
      <c r="GW387">
        <v>0</v>
      </c>
      <c r="GX387">
        <v>28.7028</v>
      </c>
      <c r="GY387">
        <v>999.9</v>
      </c>
      <c r="GZ387">
        <v>60.078</v>
      </c>
      <c r="HA387">
        <v>30.595</v>
      </c>
      <c r="HB387">
        <v>29.541</v>
      </c>
      <c r="HC387">
        <v>54.525</v>
      </c>
      <c r="HD387">
        <v>45.4928</v>
      </c>
      <c r="HE387">
        <v>1</v>
      </c>
      <c r="HF387">
        <v>0.118938</v>
      </c>
      <c r="HG387">
        <v>-1.42047</v>
      </c>
      <c r="HH387">
        <v>20.1271</v>
      </c>
      <c r="HI387">
        <v>5.19857</v>
      </c>
      <c r="HJ387">
        <v>12.0041</v>
      </c>
      <c r="HK387">
        <v>4.97455</v>
      </c>
      <c r="HL387">
        <v>3.294</v>
      </c>
      <c r="HM387">
        <v>9999</v>
      </c>
      <c r="HN387">
        <v>999.9</v>
      </c>
      <c r="HO387">
        <v>9999</v>
      </c>
      <c r="HP387">
        <v>9999</v>
      </c>
      <c r="HQ387">
        <v>1.86325</v>
      </c>
      <c r="HR387">
        <v>1.86812</v>
      </c>
      <c r="HS387">
        <v>1.86786</v>
      </c>
      <c r="HT387">
        <v>1.86905</v>
      </c>
      <c r="HU387">
        <v>1.86986</v>
      </c>
      <c r="HV387">
        <v>1.86595</v>
      </c>
      <c r="HW387">
        <v>1.86692</v>
      </c>
      <c r="HX387">
        <v>1.86844</v>
      </c>
      <c r="HY387">
        <v>5</v>
      </c>
      <c r="HZ387">
        <v>0</v>
      </c>
      <c r="IA387">
        <v>0</v>
      </c>
      <c r="IB387">
        <v>0</v>
      </c>
      <c r="IC387" t="s">
        <v>426</v>
      </c>
      <c r="ID387" t="s">
        <v>427</v>
      </c>
      <c r="IE387" t="s">
        <v>428</v>
      </c>
      <c r="IF387" t="s">
        <v>428</v>
      </c>
      <c r="IG387" t="s">
        <v>428</v>
      </c>
      <c r="IH387" t="s">
        <v>428</v>
      </c>
      <c r="II387">
        <v>0</v>
      </c>
      <c r="IJ387">
        <v>100</v>
      </c>
      <c r="IK387">
        <v>100</v>
      </c>
      <c r="IL387">
        <v>2.164</v>
      </c>
      <c r="IM387">
        <v>0.369</v>
      </c>
      <c r="IN387">
        <v>0.725814700763697</v>
      </c>
      <c r="IO387">
        <v>0.00362048344270013</v>
      </c>
      <c r="IP387">
        <v>-5.06934738496834e-07</v>
      </c>
      <c r="IQ387">
        <v>1.8318064437723e-10</v>
      </c>
      <c r="IR387">
        <v>-0.101343419155985</v>
      </c>
      <c r="IS387">
        <v>-0.0180113055313949</v>
      </c>
      <c r="IT387">
        <v>0.00213158163258544</v>
      </c>
      <c r="IU387">
        <v>-2.28843148016446e-05</v>
      </c>
      <c r="IV387">
        <v>5</v>
      </c>
      <c r="IW387">
        <v>2442</v>
      </c>
      <c r="IX387">
        <v>1</v>
      </c>
      <c r="IY387">
        <v>27</v>
      </c>
      <c r="IZ387">
        <v>29309859.7</v>
      </c>
      <c r="JA387">
        <v>29309859.7</v>
      </c>
      <c r="JB387">
        <v>0.948486</v>
      </c>
      <c r="JC387">
        <v>2.6355</v>
      </c>
      <c r="JD387">
        <v>1.54785</v>
      </c>
      <c r="JE387">
        <v>2.31689</v>
      </c>
      <c r="JF387">
        <v>1.64673</v>
      </c>
      <c r="JG387">
        <v>2.30469</v>
      </c>
      <c r="JH387">
        <v>34.1905</v>
      </c>
      <c r="JI387">
        <v>24.2101</v>
      </c>
      <c r="JJ387">
        <v>18</v>
      </c>
      <c r="JK387">
        <v>505.317</v>
      </c>
      <c r="JL387">
        <v>334.089</v>
      </c>
      <c r="JM387">
        <v>31.0343</v>
      </c>
      <c r="JN387">
        <v>28.8976</v>
      </c>
      <c r="JO387">
        <v>30</v>
      </c>
      <c r="JP387">
        <v>28.8924</v>
      </c>
      <c r="JQ387">
        <v>28.8509</v>
      </c>
      <c r="JR387">
        <v>19.0132</v>
      </c>
      <c r="JS387">
        <v>23.1404</v>
      </c>
      <c r="JT387">
        <v>84.2142</v>
      </c>
      <c r="JU387">
        <v>31.0324</v>
      </c>
      <c r="JV387">
        <v>419.9</v>
      </c>
      <c r="JW387">
        <v>24.1918</v>
      </c>
      <c r="JX387">
        <v>96.5594</v>
      </c>
      <c r="JY387">
        <v>94.455</v>
      </c>
    </row>
    <row r="388" spans="1:285">
      <c r="A388">
        <v>372</v>
      </c>
      <c r="B388">
        <v>1758591585</v>
      </c>
      <c r="C388">
        <v>8044.90000009537</v>
      </c>
      <c r="D388" t="s">
        <v>1177</v>
      </c>
      <c r="E388" t="s">
        <v>1178</v>
      </c>
      <c r="F388">
        <v>5</v>
      </c>
      <c r="G388" t="s">
        <v>419</v>
      </c>
      <c r="H388" t="s">
        <v>1036</v>
      </c>
      <c r="I388" t="s">
        <v>421</v>
      </c>
      <c r="J388">
        <v>1758591582</v>
      </c>
      <c r="K388">
        <f>(L388)/1000</f>
        <v>0</v>
      </c>
      <c r="L388">
        <f>1000*DL388*AJ388*(DH388-DI388)/(100*DA388*(1000-AJ388*DH388))</f>
        <v>0</v>
      </c>
      <c r="M388">
        <f>DL388*AJ388*(DG388-DF388*(1000-AJ388*DI388)/(1000-AJ388*DH388))/(100*DA388)</f>
        <v>0</v>
      </c>
      <c r="N388">
        <f>DF388 - IF(AJ388&gt;1, M388*DA388*100.0/(AL388), 0)</f>
        <v>0</v>
      </c>
      <c r="O388">
        <f>((U388-K388/2)*N388-M388)/(U388+K388/2)</f>
        <v>0</v>
      </c>
      <c r="P388">
        <f>O388*(DM388+DN388)/1000.0</f>
        <v>0</v>
      </c>
      <c r="Q388">
        <f>(DF388 - IF(AJ388&gt;1, M388*DA388*100.0/(AL388), 0))*(DM388+DN388)/1000.0</f>
        <v>0</v>
      </c>
      <c r="R388">
        <f>2.0/((1/T388-1/S388)+SIGN(T388)*SQRT((1/T388-1/S388)*(1/T388-1/S388) + 4*DB388/((DB388+1)*(DB388+1))*(2*1/T388*1/S388-1/S388*1/S388)))</f>
        <v>0</v>
      </c>
      <c r="S388">
        <f>IF(LEFT(DC388,1)&lt;&gt;"0",IF(LEFT(DC388,1)="1",3.0,DD388),$D$5+$E$5*(DT388*DM388/($K$5*1000))+$F$5*(DT388*DM388/($K$5*1000))*MAX(MIN(DA388,$J$5),$I$5)*MAX(MIN(DA388,$J$5),$I$5)+$G$5*MAX(MIN(DA388,$J$5),$I$5)*(DT388*DM388/($K$5*1000))+$H$5*(DT388*DM388/($K$5*1000))*(DT388*DM388/($K$5*1000)))</f>
        <v>0</v>
      </c>
      <c r="T388">
        <f>K388*(1000-(1000*0.61365*exp(17.502*X388/(240.97+X388))/(DM388+DN388)+DH388)/2)/(1000*0.61365*exp(17.502*X388/(240.97+X388))/(DM388+DN388)-DH388)</f>
        <v>0</v>
      </c>
      <c r="U388">
        <f>1/((DB388+1)/(R388/1.6)+1/(S388/1.37)) + DB388/((DB388+1)/(R388/1.6) + DB388/(S388/1.37))</f>
        <v>0</v>
      </c>
      <c r="V388">
        <f>(CW388*CZ388)</f>
        <v>0</v>
      </c>
      <c r="W388">
        <f>(DO388+(V388+2*0.95*5.67E-8*(((DO388+$B$7)+273)^4-(DO388+273)^4)-44100*K388)/(1.84*29.3*S388+8*0.95*5.67E-8*(DO388+273)^3))</f>
        <v>0</v>
      </c>
      <c r="X388">
        <f>($C$7*DP388+$D$7*DQ388+$E$7*W388)</f>
        <v>0</v>
      </c>
      <c r="Y388">
        <f>0.61365*exp(17.502*X388/(240.97+X388))</f>
        <v>0</v>
      </c>
      <c r="Z388">
        <f>(AA388/AB388*100)</f>
        <v>0</v>
      </c>
      <c r="AA388">
        <f>DH388*(DM388+DN388)/1000</f>
        <v>0</v>
      </c>
      <c r="AB388">
        <f>0.61365*exp(17.502*DO388/(240.97+DO388))</f>
        <v>0</v>
      </c>
      <c r="AC388">
        <f>(Y388-DH388*(DM388+DN388)/1000)</f>
        <v>0</v>
      </c>
      <c r="AD388">
        <f>(-K388*44100)</f>
        <v>0</v>
      </c>
      <c r="AE388">
        <f>2*29.3*S388*0.92*(DO388-X388)</f>
        <v>0</v>
      </c>
      <c r="AF388">
        <f>2*0.95*5.67E-8*(((DO388+$B$7)+273)^4-(X388+273)^4)</f>
        <v>0</v>
      </c>
      <c r="AG388">
        <f>V388+AF388+AD388+AE388</f>
        <v>0</v>
      </c>
      <c r="AH388">
        <v>0</v>
      </c>
      <c r="AI388">
        <v>0</v>
      </c>
      <c r="AJ388">
        <f>IF(AH388*$H$13&gt;=AL388,1.0,(AL388/(AL388-AH388*$H$13)))</f>
        <v>0</v>
      </c>
      <c r="AK388">
        <f>(AJ388-1)*100</f>
        <v>0</v>
      </c>
      <c r="AL388">
        <f>MAX(0,($B$13+$C$13*DT388)/(1+$D$13*DT388)*DM388/(DO388+273)*$E$13)</f>
        <v>0</v>
      </c>
      <c r="AM388" t="s">
        <v>422</v>
      </c>
      <c r="AN388" t="s">
        <v>422</v>
      </c>
      <c r="AO388">
        <v>0</v>
      </c>
      <c r="AP388">
        <v>0</v>
      </c>
      <c r="AQ388">
        <f>1-AO388/AP388</f>
        <v>0</v>
      </c>
      <c r="AR388">
        <v>0</v>
      </c>
      <c r="AS388" t="s">
        <v>422</v>
      </c>
      <c r="AT388" t="s">
        <v>422</v>
      </c>
      <c r="AU388">
        <v>0</v>
      </c>
      <c r="AV388">
        <v>0</v>
      </c>
      <c r="AW388">
        <f>1-AU388/AV388</f>
        <v>0</v>
      </c>
      <c r="AX388">
        <v>0.5</v>
      </c>
      <c r="AY388">
        <f>CX388</f>
        <v>0</v>
      </c>
      <c r="AZ388">
        <f>M388</f>
        <v>0</v>
      </c>
      <c r="BA388">
        <f>AW388*AX388*AY388</f>
        <v>0</v>
      </c>
      <c r="BB388">
        <f>(AZ388-AR388)/AY388</f>
        <v>0</v>
      </c>
      <c r="BC388">
        <f>(AP388-AV388)/AV388</f>
        <v>0</v>
      </c>
      <c r="BD388">
        <f>AO388/(AQ388+AO388/AV388)</f>
        <v>0</v>
      </c>
      <c r="BE388" t="s">
        <v>422</v>
      </c>
      <c r="BF388">
        <v>0</v>
      </c>
      <c r="BG388">
        <f>IF(BF388&lt;&gt;0, BF388, BD388)</f>
        <v>0</v>
      </c>
      <c r="BH388">
        <f>1-BG388/AV388</f>
        <v>0</v>
      </c>
      <c r="BI388">
        <f>(AV388-AU388)/(AV388-BG388)</f>
        <v>0</v>
      </c>
      <c r="BJ388">
        <f>(AP388-AV388)/(AP388-BG388)</f>
        <v>0</v>
      </c>
      <c r="BK388">
        <f>(AV388-AU388)/(AV388-AO388)</f>
        <v>0</v>
      </c>
      <c r="BL388">
        <f>(AP388-AV388)/(AP388-AO388)</f>
        <v>0</v>
      </c>
      <c r="BM388">
        <f>(BI388*BG388/AU388)</f>
        <v>0</v>
      </c>
      <c r="BN388">
        <f>(1-BM388)</f>
        <v>0</v>
      </c>
      <c r="CW388">
        <f>$B$11*DU388+$C$11*DV388+$F$11*EG388*(1-EJ388)</f>
        <v>0</v>
      </c>
      <c r="CX388">
        <f>CW388*CY388</f>
        <v>0</v>
      </c>
      <c r="CY388">
        <f>($B$11*$D$9+$C$11*$D$9+$F$11*((ET388+EL388)/MAX(ET388+EL388+EU388, 0.1)*$I$9+EU388/MAX(ET388+EL388+EU388, 0.1)*$J$9))/($B$11+$C$11+$F$11)</f>
        <v>0</v>
      </c>
      <c r="CZ388">
        <f>($B$11*$K$9+$C$11*$K$9+$F$11*((ET388+EL388)/MAX(ET388+EL388+EU388, 0.1)*$P$9+EU388/MAX(ET388+EL388+EU388, 0.1)*$Q$9))/($B$11+$C$11+$F$11)</f>
        <v>0</v>
      </c>
      <c r="DA388">
        <v>1.1</v>
      </c>
      <c r="DB388">
        <v>0.5</v>
      </c>
      <c r="DC388" t="s">
        <v>423</v>
      </c>
      <c r="DD388">
        <v>2</v>
      </c>
      <c r="DE388">
        <v>1758591582</v>
      </c>
      <c r="DF388">
        <v>420.23</v>
      </c>
      <c r="DG388">
        <v>419.892</v>
      </c>
      <c r="DH388">
        <v>24.1708666666667</v>
      </c>
      <c r="DI388">
        <v>24.1148333333333</v>
      </c>
      <c r="DJ388">
        <v>418.066</v>
      </c>
      <c r="DK388">
        <v>23.8019</v>
      </c>
      <c r="DL388">
        <v>499.987</v>
      </c>
      <c r="DM388">
        <v>89.6495333333333</v>
      </c>
      <c r="DN388">
        <v>0.0344153</v>
      </c>
      <c r="DO388">
        <v>30.3997666666667</v>
      </c>
      <c r="DP388">
        <v>29.998</v>
      </c>
      <c r="DQ388">
        <v>999.9</v>
      </c>
      <c r="DR388">
        <v>0</v>
      </c>
      <c r="DS388">
        <v>0</v>
      </c>
      <c r="DT388">
        <v>10001.05</v>
      </c>
      <c r="DU388">
        <v>0</v>
      </c>
      <c r="DV388">
        <v>0.27582</v>
      </c>
      <c r="DW388">
        <v>0.338358333333333</v>
      </c>
      <c r="DX388">
        <v>430.639</v>
      </c>
      <c r="DY388">
        <v>430.267333333333</v>
      </c>
      <c r="DZ388">
        <v>0.0560341</v>
      </c>
      <c r="EA388">
        <v>419.892</v>
      </c>
      <c r="EB388">
        <v>24.1148333333333</v>
      </c>
      <c r="EC388">
        <v>2.16690666666667</v>
      </c>
      <c r="ED388">
        <v>2.16188333333333</v>
      </c>
      <c r="EE388">
        <v>18.7197333333333</v>
      </c>
      <c r="EF388">
        <v>18.6826</v>
      </c>
      <c r="EG388">
        <v>0.00500059</v>
      </c>
      <c r="EH388">
        <v>0</v>
      </c>
      <c r="EI388">
        <v>0</v>
      </c>
      <c r="EJ388">
        <v>0</v>
      </c>
      <c r="EK388">
        <v>112.033333333333</v>
      </c>
      <c r="EL388">
        <v>0.00500059</v>
      </c>
      <c r="EM388">
        <v>-18.6666666666667</v>
      </c>
      <c r="EN388">
        <v>-1.86666666666667</v>
      </c>
      <c r="EO388">
        <v>35.812</v>
      </c>
      <c r="EP388">
        <v>38.854</v>
      </c>
      <c r="EQ388">
        <v>37.125</v>
      </c>
      <c r="ER388">
        <v>38.833</v>
      </c>
      <c r="ES388">
        <v>38</v>
      </c>
      <c r="ET388">
        <v>0</v>
      </c>
      <c r="EU388">
        <v>0</v>
      </c>
      <c r="EV388">
        <v>0</v>
      </c>
      <c r="EW388">
        <v>1758591584.6</v>
      </c>
      <c r="EX388">
        <v>0</v>
      </c>
      <c r="EY388">
        <v>105.984</v>
      </c>
      <c r="EZ388">
        <v>11.0076925063979</v>
      </c>
      <c r="FA388">
        <v>-21.7846159317084</v>
      </c>
      <c r="FB388">
        <v>-9.48</v>
      </c>
      <c r="FC388">
        <v>15</v>
      </c>
      <c r="FD388">
        <v>0</v>
      </c>
      <c r="FE388" t="s">
        <v>424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0.34811095</v>
      </c>
      <c r="FR388">
        <v>0.223057669172933</v>
      </c>
      <c r="FS388">
        <v>0.03895038104881</v>
      </c>
      <c r="FT388">
        <v>1</v>
      </c>
      <c r="FU388">
        <v>106.223529411765</v>
      </c>
      <c r="FV388">
        <v>3.65164245320519</v>
      </c>
      <c r="FW388">
        <v>6.45432179986354</v>
      </c>
      <c r="FX388">
        <v>-1</v>
      </c>
      <c r="FY388">
        <v>0.069410035</v>
      </c>
      <c r="FZ388">
        <v>-0.0332598812030074</v>
      </c>
      <c r="GA388">
        <v>0.00549426772757526</v>
      </c>
      <c r="GB388">
        <v>1</v>
      </c>
      <c r="GC388">
        <v>2</v>
      </c>
      <c r="GD388">
        <v>2</v>
      </c>
      <c r="GE388" t="s">
        <v>425</v>
      </c>
      <c r="GF388">
        <v>3.13315</v>
      </c>
      <c r="GG388">
        <v>2.71266</v>
      </c>
      <c r="GH388">
        <v>0.0885612</v>
      </c>
      <c r="GI388">
        <v>0.0890081</v>
      </c>
      <c r="GJ388">
        <v>0.102461</v>
      </c>
      <c r="GK388">
        <v>0.103066</v>
      </c>
      <c r="GL388">
        <v>34292.2</v>
      </c>
      <c r="GM388">
        <v>36695.4</v>
      </c>
      <c r="GN388">
        <v>34044.4</v>
      </c>
      <c r="GO388">
        <v>36474.6</v>
      </c>
      <c r="GP388">
        <v>43168.7</v>
      </c>
      <c r="GQ388">
        <v>46967.6</v>
      </c>
      <c r="GR388">
        <v>53125.4</v>
      </c>
      <c r="GS388">
        <v>58300.1</v>
      </c>
      <c r="GT388">
        <v>1.94635</v>
      </c>
      <c r="GU388">
        <v>1.6549</v>
      </c>
      <c r="GV388">
        <v>0.0792928</v>
      </c>
      <c r="GW388">
        <v>0</v>
      </c>
      <c r="GX388">
        <v>28.7012</v>
      </c>
      <c r="GY388">
        <v>999.9</v>
      </c>
      <c r="GZ388">
        <v>60.078</v>
      </c>
      <c r="HA388">
        <v>30.595</v>
      </c>
      <c r="HB388">
        <v>29.5403</v>
      </c>
      <c r="HC388">
        <v>54.145</v>
      </c>
      <c r="HD388">
        <v>45.3245</v>
      </c>
      <c r="HE388">
        <v>1</v>
      </c>
      <c r="HF388">
        <v>0.118902</v>
      </c>
      <c r="HG388">
        <v>-1.40516</v>
      </c>
      <c r="HH388">
        <v>20.1272</v>
      </c>
      <c r="HI388">
        <v>5.19842</v>
      </c>
      <c r="HJ388">
        <v>12.0041</v>
      </c>
      <c r="HK388">
        <v>4.97455</v>
      </c>
      <c r="HL388">
        <v>3.294</v>
      </c>
      <c r="HM388">
        <v>9999</v>
      </c>
      <c r="HN388">
        <v>999.9</v>
      </c>
      <c r="HO388">
        <v>9999</v>
      </c>
      <c r="HP388">
        <v>9999</v>
      </c>
      <c r="HQ388">
        <v>1.86325</v>
      </c>
      <c r="HR388">
        <v>1.86812</v>
      </c>
      <c r="HS388">
        <v>1.86786</v>
      </c>
      <c r="HT388">
        <v>1.86905</v>
      </c>
      <c r="HU388">
        <v>1.86987</v>
      </c>
      <c r="HV388">
        <v>1.86597</v>
      </c>
      <c r="HW388">
        <v>1.86694</v>
      </c>
      <c r="HX388">
        <v>1.86843</v>
      </c>
      <c r="HY388">
        <v>5</v>
      </c>
      <c r="HZ388">
        <v>0</v>
      </c>
      <c r="IA388">
        <v>0</v>
      </c>
      <c r="IB388">
        <v>0</v>
      </c>
      <c r="IC388" t="s">
        <v>426</v>
      </c>
      <c r="ID388" t="s">
        <v>427</v>
      </c>
      <c r="IE388" t="s">
        <v>428</v>
      </c>
      <c r="IF388" t="s">
        <v>428</v>
      </c>
      <c r="IG388" t="s">
        <v>428</v>
      </c>
      <c r="IH388" t="s">
        <v>428</v>
      </c>
      <c r="II388">
        <v>0</v>
      </c>
      <c r="IJ388">
        <v>100</v>
      </c>
      <c r="IK388">
        <v>100</v>
      </c>
      <c r="IL388">
        <v>2.164</v>
      </c>
      <c r="IM388">
        <v>0.3691</v>
      </c>
      <c r="IN388">
        <v>0.725814700763697</v>
      </c>
      <c r="IO388">
        <v>0.00362048344270013</v>
      </c>
      <c r="IP388">
        <v>-5.06934738496834e-07</v>
      </c>
      <c r="IQ388">
        <v>1.8318064437723e-10</v>
      </c>
      <c r="IR388">
        <v>-0.101343419155985</v>
      </c>
      <c r="IS388">
        <v>-0.0180113055313949</v>
      </c>
      <c r="IT388">
        <v>0.00213158163258544</v>
      </c>
      <c r="IU388">
        <v>-2.28843148016446e-05</v>
      </c>
      <c r="IV388">
        <v>5</v>
      </c>
      <c r="IW388">
        <v>2442</v>
      </c>
      <c r="IX388">
        <v>1</v>
      </c>
      <c r="IY388">
        <v>27</v>
      </c>
      <c r="IZ388">
        <v>29309859.8</v>
      </c>
      <c r="JA388">
        <v>29309859.8</v>
      </c>
      <c r="JB388">
        <v>0.948486</v>
      </c>
      <c r="JC388">
        <v>2.63062</v>
      </c>
      <c r="JD388">
        <v>1.54785</v>
      </c>
      <c r="JE388">
        <v>2.31689</v>
      </c>
      <c r="JF388">
        <v>1.64673</v>
      </c>
      <c r="JG388">
        <v>2.35962</v>
      </c>
      <c r="JH388">
        <v>34.1905</v>
      </c>
      <c r="JI388">
        <v>24.2188</v>
      </c>
      <c r="JJ388">
        <v>18</v>
      </c>
      <c r="JK388">
        <v>505.43</v>
      </c>
      <c r="JL388">
        <v>334.022</v>
      </c>
      <c r="JM388">
        <v>31.0351</v>
      </c>
      <c r="JN388">
        <v>28.8973</v>
      </c>
      <c r="JO388">
        <v>29.9999</v>
      </c>
      <c r="JP388">
        <v>28.892</v>
      </c>
      <c r="JQ388">
        <v>28.8497</v>
      </c>
      <c r="JR388">
        <v>19.0153</v>
      </c>
      <c r="JS388">
        <v>23.1404</v>
      </c>
      <c r="JT388">
        <v>84.2142</v>
      </c>
      <c r="JU388">
        <v>31.0324</v>
      </c>
      <c r="JV388">
        <v>419.9</v>
      </c>
      <c r="JW388">
        <v>24.1868</v>
      </c>
      <c r="JX388">
        <v>96.5591</v>
      </c>
      <c r="JY388">
        <v>94.4554</v>
      </c>
    </row>
    <row r="389" spans="1:285">
      <c r="A389">
        <v>373</v>
      </c>
      <c r="B389">
        <v>1758591587</v>
      </c>
      <c r="C389">
        <v>8046.90000009537</v>
      </c>
      <c r="D389" t="s">
        <v>1179</v>
      </c>
      <c r="E389" t="s">
        <v>1180</v>
      </c>
      <c r="F389">
        <v>5</v>
      </c>
      <c r="G389" t="s">
        <v>419</v>
      </c>
      <c r="H389" t="s">
        <v>1036</v>
      </c>
      <c r="I389" t="s">
        <v>421</v>
      </c>
      <c r="J389">
        <v>1758591584</v>
      </c>
      <c r="K389">
        <f>(L389)/1000</f>
        <v>0</v>
      </c>
      <c r="L389">
        <f>1000*DL389*AJ389*(DH389-DI389)/(100*DA389*(1000-AJ389*DH389))</f>
        <v>0</v>
      </c>
      <c r="M389">
        <f>DL389*AJ389*(DG389-DF389*(1000-AJ389*DI389)/(1000-AJ389*DH389))/(100*DA389)</f>
        <v>0</v>
      </c>
      <c r="N389">
        <f>DF389 - IF(AJ389&gt;1, M389*DA389*100.0/(AL389), 0)</f>
        <v>0</v>
      </c>
      <c r="O389">
        <f>((U389-K389/2)*N389-M389)/(U389+K389/2)</f>
        <v>0</v>
      </c>
      <c r="P389">
        <f>O389*(DM389+DN389)/1000.0</f>
        <v>0</v>
      </c>
      <c r="Q389">
        <f>(DF389 - IF(AJ389&gt;1, M389*DA389*100.0/(AL389), 0))*(DM389+DN389)/1000.0</f>
        <v>0</v>
      </c>
      <c r="R389">
        <f>2.0/((1/T389-1/S389)+SIGN(T389)*SQRT((1/T389-1/S389)*(1/T389-1/S389) + 4*DB389/((DB389+1)*(DB389+1))*(2*1/T389*1/S389-1/S389*1/S389)))</f>
        <v>0</v>
      </c>
      <c r="S389">
        <f>IF(LEFT(DC389,1)&lt;&gt;"0",IF(LEFT(DC389,1)="1",3.0,DD389),$D$5+$E$5*(DT389*DM389/($K$5*1000))+$F$5*(DT389*DM389/($K$5*1000))*MAX(MIN(DA389,$J$5),$I$5)*MAX(MIN(DA389,$J$5),$I$5)+$G$5*MAX(MIN(DA389,$J$5),$I$5)*(DT389*DM389/($K$5*1000))+$H$5*(DT389*DM389/($K$5*1000))*(DT389*DM389/($K$5*1000)))</f>
        <v>0</v>
      </c>
      <c r="T389">
        <f>K389*(1000-(1000*0.61365*exp(17.502*X389/(240.97+X389))/(DM389+DN389)+DH389)/2)/(1000*0.61365*exp(17.502*X389/(240.97+X389))/(DM389+DN389)-DH389)</f>
        <v>0</v>
      </c>
      <c r="U389">
        <f>1/((DB389+1)/(R389/1.6)+1/(S389/1.37)) + DB389/((DB389+1)/(R389/1.6) + DB389/(S389/1.37))</f>
        <v>0</v>
      </c>
      <c r="V389">
        <f>(CW389*CZ389)</f>
        <v>0</v>
      </c>
      <c r="W389">
        <f>(DO389+(V389+2*0.95*5.67E-8*(((DO389+$B$7)+273)^4-(DO389+273)^4)-44100*K389)/(1.84*29.3*S389+8*0.95*5.67E-8*(DO389+273)^3))</f>
        <v>0</v>
      </c>
      <c r="X389">
        <f>($C$7*DP389+$D$7*DQ389+$E$7*W389)</f>
        <v>0</v>
      </c>
      <c r="Y389">
        <f>0.61365*exp(17.502*X389/(240.97+X389))</f>
        <v>0</v>
      </c>
      <c r="Z389">
        <f>(AA389/AB389*100)</f>
        <v>0</v>
      </c>
      <c r="AA389">
        <f>DH389*(DM389+DN389)/1000</f>
        <v>0</v>
      </c>
      <c r="AB389">
        <f>0.61365*exp(17.502*DO389/(240.97+DO389))</f>
        <v>0</v>
      </c>
      <c r="AC389">
        <f>(Y389-DH389*(DM389+DN389)/1000)</f>
        <v>0</v>
      </c>
      <c r="AD389">
        <f>(-K389*44100)</f>
        <v>0</v>
      </c>
      <c r="AE389">
        <f>2*29.3*S389*0.92*(DO389-X389)</f>
        <v>0</v>
      </c>
      <c r="AF389">
        <f>2*0.95*5.67E-8*(((DO389+$B$7)+273)^4-(X389+273)^4)</f>
        <v>0</v>
      </c>
      <c r="AG389">
        <f>V389+AF389+AD389+AE389</f>
        <v>0</v>
      </c>
      <c r="AH389">
        <v>0</v>
      </c>
      <c r="AI389">
        <v>0</v>
      </c>
      <c r="AJ389">
        <f>IF(AH389*$H$13&gt;=AL389,1.0,(AL389/(AL389-AH389*$H$13)))</f>
        <v>0</v>
      </c>
      <c r="AK389">
        <f>(AJ389-1)*100</f>
        <v>0</v>
      </c>
      <c r="AL389">
        <f>MAX(0,($B$13+$C$13*DT389)/(1+$D$13*DT389)*DM389/(DO389+273)*$E$13)</f>
        <v>0</v>
      </c>
      <c r="AM389" t="s">
        <v>422</v>
      </c>
      <c r="AN389" t="s">
        <v>422</v>
      </c>
      <c r="AO389">
        <v>0</v>
      </c>
      <c r="AP389">
        <v>0</v>
      </c>
      <c r="AQ389">
        <f>1-AO389/AP389</f>
        <v>0</v>
      </c>
      <c r="AR389">
        <v>0</v>
      </c>
      <c r="AS389" t="s">
        <v>422</v>
      </c>
      <c r="AT389" t="s">
        <v>422</v>
      </c>
      <c r="AU389">
        <v>0</v>
      </c>
      <c r="AV389">
        <v>0</v>
      </c>
      <c r="AW389">
        <f>1-AU389/AV389</f>
        <v>0</v>
      </c>
      <c r="AX389">
        <v>0.5</v>
      </c>
      <c r="AY389">
        <f>CX389</f>
        <v>0</v>
      </c>
      <c r="AZ389">
        <f>M389</f>
        <v>0</v>
      </c>
      <c r="BA389">
        <f>AW389*AX389*AY389</f>
        <v>0</v>
      </c>
      <c r="BB389">
        <f>(AZ389-AR389)/AY389</f>
        <v>0</v>
      </c>
      <c r="BC389">
        <f>(AP389-AV389)/AV389</f>
        <v>0</v>
      </c>
      <c r="BD389">
        <f>AO389/(AQ389+AO389/AV389)</f>
        <v>0</v>
      </c>
      <c r="BE389" t="s">
        <v>422</v>
      </c>
      <c r="BF389">
        <v>0</v>
      </c>
      <c r="BG389">
        <f>IF(BF389&lt;&gt;0, BF389, BD389)</f>
        <v>0</v>
      </c>
      <c r="BH389">
        <f>1-BG389/AV389</f>
        <v>0</v>
      </c>
      <c r="BI389">
        <f>(AV389-AU389)/(AV389-BG389)</f>
        <v>0</v>
      </c>
      <c r="BJ389">
        <f>(AP389-AV389)/(AP389-BG389)</f>
        <v>0</v>
      </c>
      <c r="BK389">
        <f>(AV389-AU389)/(AV389-AO389)</f>
        <v>0</v>
      </c>
      <c r="BL389">
        <f>(AP389-AV389)/(AP389-AO389)</f>
        <v>0</v>
      </c>
      <c r="BM389">
        <f>(BI389*BG389/AU389)</f>
        <v>0</v>
      </c>
      <c r="BN389">
        <f>(1-BM389)</f>
        <v>0</v>
      </c>
      <c r="CW389">
        <f>$B$11*DU389+$C$11*DV389+$F$11*EG389*(1-EJ389)</f>
        <v>0</v>
      </c>
      <c r="CX389">
        <f>CW389*CY389</f>
        <v>0</v>
      </c>
      <c r="CY389">
        <f>($B$11*$D$9+$C$11*$D$9+$F$11*((ET389+EL389)/MAX(ET389+EL389+EU389, 0.1)*$I$9+EU389/MAX(ET389+EL389+EU389, 0.1)*$J$9))/($B$11+$C$11+$F$11)</f>
        <v>0</v>
      </c>
      <c r="CZ389">
        <f>($B$11*$K$9+$C$11*$K$9+$F$11*((ET389+EL389)/MAX(ET389+EL389+EU389, 0.1)*$P$9+EU389/MAX(ET389+EL389+EU389, 0.1)*$Q$9))/($B$11+$C$11+$F$11)</f>
        <v>0</v>
      </c>
      <c r="DA389">
        <v>1.1</v>
      </c>
      <c r="DB389">
        <v>0.5</v>
      </c>
      <c r="DC389" t="s">
        <v>423</v>
      </c>
      <c r="DD389">
        <v>2</v>
      </c>
      <c r="DE389">
        <v>1758591584</v>
      </c>
      <c r="DF389">
        <v>420.236333333333</v>
      </c>
      <c r="DG389">
        <v>419.921666666667</v>
      </c>
      <c r="DH389">
        <v>24.1734333333333</v>
      </c>
      <c r="DI389">
        <v>24.1308</v>
      </c>
      <c r="DJ389">
        <v>418.072333333333</v>
      </c>
      <c r="DK389">
        <v>23.8043333333333</v>
      </c>
      <c r="DL389">
        <v>500.019666666667</v>
      </c>
      <c r="DM389">
        <v>89.6493333333333</v>
      </c>
      <c r="DN389">
        <v>0.0344375333333333</v>
      </c>
      <c r="DO389">
        <v>30.3982333333333</v>
      </c>
      <c r="DP389">
        <v>29.9934333333333</v>
      </c>
      <c r="DQ389">
        <v>999.9</v>
      </c>
      <c r="DR389">
        <v>0</v>
      </c>
      <c r="DS389">
        <v>0</v>
      </c>
      <c r="DT389">
        <v>10003.9666666667</v>
      </c>
      <c r="DU389">
        <v>0</v>
      </c>
      <c r="DV389">
        <v>0.27582</v>
      </c>
      <c r="DW389">
        <v>0.315012333333333</v>
      </c>
      <c r="DX389">
        <v>430.646666666667</v>
      </c>
      <c r="DY389">
        <v>430.304666666667</v>
      </c>
      <c r="DZ389">
        <v>0.0426330666666667</v>
      </c>
      <c r="EA389">
        <v>419.921666666667</v>
      </c>
      <c r="EB389">
        <v>24.1308</v>
      </c>
      <c r="EC389">
        <v>2.16713</v>
      </c>
      <c r="ED389">
        <v>2.16331</v>
      </c>
      <c r="EE389">
        <v>18.7213666666667</v>
      </c>
      <c r="EF389">
        <v>18.6931333333333</v>
      </c>
      <c r="EG389">
        <v>0.00500059</v>
      </c>
      <c r="EH389">
        <v>0</v>
      </c>
      <c r="EI389">
        <v>0</v>
      </c>
      <c r="EJ389">
        <v>0</v>
      </c>
      <c r="EK389">
        <v>111.033333333333</v>
      </c>
      <c r="EL389">
        <v>0.00500059</v>
      </c>
      <c r="EM389">
        <v>-13.3333333333333</v>
      </c>
      <c r="EN389">
        <v>0.766666666666667</v>
      </c>
      <c r="EO389">
        <v>35.812</v>
      </c>
      <c r="EP389">
        <v>38.833</v>
      </c>
      <c r="EQ389">
        <v>37.104</v>
      </c>
      <c r="ER389">
        <v>38.7913333333333</v>
      </c>
      <c r="ES389">
        <v>37.979</v>
      </c>
      <c r="ET389">
        <v>0</v>
      </c>
      <c r="EU389">
        <v>0</v>
      </c>
      <c r="EV389">
        <v>0</v>
      </c>
      <c r="EW389">
        <v>1758591586.4</v>
      </c>
      <c r="EX389">
        <v>0</v>
      </c>
      <c r="EY389">
        <v>106.238461538462</v>
      </c>
      <c r="EZ389">
        <v>4.54017105223782</v>
      </c>
      <c r="FA389">
        <v>-20.2905987506108</v>
      </c>
      <c r="FB389">
        <v>-10.0730769230769</v>
      </c>
      <c r="FC389">
        <v>15</v>
      </c>
      <c r="FD389">
        <v>0</v>
      </c>
      <c r="FE389" t="s">
        <v>424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0.34599455</v>
      </c>
      <c r="FR389">
        <v>-0.0269614285714285</v>
      </c>
      <c r="FS389">
        <v>0.0425342920553228</v>
      </c>
      <c r="FT389">
        <v>1</v>
      </c>
      <c r="FU389">
        <v>106.161764705882</v>
      </c>
      <c r="FV389">
        <v>2.09167311783229</v>
      </c>
      <c r="FW389">
        <v>5.86128949403388</v>
      </c>
      <c r="FX389">
        <v>-1</v>
      </c>
      <c r="FY389">
        <v>0.0657176</v>
      </c>
      <c r="FZ389">
        <v>-0.0843553082706767</v>
      </c>
      <c r="GA389">
        <v>0.0116283612755194</v>
      </c>
      <c r="GB389">
        <v>1</v>
      </c>
      <c r="GC389">
        <v>2</v>
      </c>
      <c r="GD389">
        <v>2</v>
      </c>
      <c r="GE389" t="s">
        <v>425</v>
      </c>
      <c r="GF389">
        <v>3.13309</v>
      </c>
      <c r="GG389">
        <v>2.71252</v>
      </c>
      <c r="GH389">
        <v>0.0885673</v>
      </c>
      <c r="GI389">
        <v>0.0889977</v>
      </c>
      <c r="GJ389">
        <v>0.102485</v>
      </c>
      <c r="GK389">
        <v>0.103084</v>
      </c>
      <c r="GL389">
        <v>34292.2</v>
      </c>
      <c r="GM389">
        <v>36695.8</v>
      </c>
      <c r="GN389">
        <v>34044.6</v>
      </c>
      <c r="GO389">
        <v>36474.5</v>
      </c>
      <c r="GP389">
        <v>43167.6</v>
      </c>
      <c r="GQ389">
        <v>46966.9</v>
      </c>
      <c r="GR389">
        <v>53125.6</v>
      </c>
      <c r="GS389">
        <v>58300.5</v>
      </c>
      <c r="GT389">
        <v>1.9466</v>
      </c>
      <c r="GU389">
        <v>1.65478</v>
      </c>
      <c r="GV389">
        <v>0.0790693</v>
      </c>
      <c r="GW389">
        <v>0</v>
      </c>
      <c r="GX389">
        <v>28.6999</v>
      </c>
      <c r="GY389">
        <v>999.9</v>
      </c>
      <c r="GZ389">
        <v>60.054</v>
      </c>
      <c r="HA389">
        <v>30.585</v>
      </c>
      <c r="HB389">
        <v>29.5139</v>
      </c>
      <c r="HC389">
        <v>55.085</v>
      </c>
      <c r="HD389">
        <v>45.4327</v>
      </c>
      <c r="HE389">
        <v>1</v>
      </c>
      <c r="HF389">
        <v>0.118844</v>
      </c>
      <c r="HG389">
        <v>-1.40782</v>
      </c>
      <c r="HH389">
        <v>20.1272</v>
      </c>
      <c r="HI389">
        <v>5.19857</v>
      </c>
      <c r="HJ389">
        <v>12.0043</v>
      </c>
      <c r="HK389">
        <v>4.9748</v>
      </c>
      <c r="HL389">
        <v>3.294</v>
      </c>
      <c r="HM389">
        <v>9999</v>
      </c>
      <c r="HN389">
        <v>999.9</v>
      </c>
      <c r="HO389">
        <v>9999</v>
      </c>
      <c r="HP389">
        <v>9999</v>
      </c>
      <c r="HQ389">
        <v>1.86325</v>
      </c>
      <c r="HR389">
        <v>1.86813</v>
      </c>
      <c r="HS389">
        <v>1.86785</v>
      </c>
      <c r="HT389">
        <v>1.86905</v>
      </c>
      <c r="HU389">
        <v>1.86985</v>
      </c>
      <c r="HV389">
        <v>1.86596</v>
      </c>
      <c r="HW389">
        <v>1.86695</v>
      </c>
      <c r="HX389">
        <v>1.86843</v>
      </c>
      <c r="HY389">
        <v>5</v>
      </c>
      <c r="HZ389">
        <v>0</v>
      </c>
      <c r="IA389">
        <v>0</v>
      </c>
      <c r="IB389">
        <v>0</v>
      </c>
      <c r="IC389" t="s">
        <v>426</v>
      </c>
      <c r="ID389" t="s">
        <v>427</v>
      </c>
      <c r="IE389" t="s">
        <v>428</v>
      </c>
      <c r="IF389" t="s">
        <v>428</v>
      </c>
      <c r="IG389" t="s">
        <v>428</v>
      </c>
      <c r="IH389" t="s">
        <v>428</v>
      </c>
      <c r="II389">
        <v>0</v>
      </c>
      <c r="IJ389">
        <v>100</v>
      </c>
      <c r="IK389">
        <v>100</v>
      </c>
      <c r="IL389">
        <v>2.165</v>
      </c>
      <c r="IM389">
        <v>0.3695</v>
      </c>
      <c r="IN389">
        <v>0.725814700763697</v>
      </c>
      <c r="IO389">
        <v>0.00362048344270013</v>
      </c>
      <c r="IP389">
        <v>-5.06934738496834e-07</v>
      </c>
      <c r="IQ389">
        <v>1.8318064437723e-10</v>
      </c>
      <c r="IR389">
        <v>-0.101343419155985</v>
      </c>
      <c r="IS389">
        <v>-0.0180113055313949</v>
      </c>
      <c r="IT389">
        <v>0.00213158163258544</v>
      </c>
      <c r="IU389">
        <v>-2.28843148016446e-05</v>
      </c>
      <c r="IV389">
        <v>5</v>
      </c>
      <c r="IW389">
        <v>2442</v>
      </c>
      <c r="IX389">
        <v>1</v>
      </c>
      <c r="IY389">
        <v>27</v>
      </c>
      <c r="IZ389">
        <v>29309859.8</v>
      </c>
      <c r="JA389">
        <v>29309859.8</v>
      </c>
      <c r="JB389">
        <v>0.948486</v>
      </c>
      <c r="JC389">
        <v>2.62695</v>
      </c>
      <c r="JD389">
        <v>1.54785</v>
      </c>
      <c r="JE389">
        <v>2.31689</v>
      </c>
      <c r="JF389">
        <v>1.64673</v>
      </c>
      <c r="JG389">
        <v>2.37793</v>
      </c>
      <c r="JH389">
        <v>34.1905</v>
      </c>
      <c r="JI389">
        <v>24.2188</v>
      </c>
      <c r="JJ389">
        <v>18</v>
      </c>
      <c r="JK389">
        <v>505.596</v>
      </c>
      <c r="JL389">
        <v>333.956</v>
      </c>
      <c r="JM389">
        <v>31.0339</v>
      </c>
      <c r="JN389">
        <v>28.897</v>
      </c>
      <c r="JO389">
        <v>29.9999</v>
      </c>
      <c r="JP389">
        <v>28.892</v>
      </c>
      <c r="JQ389">
        <v>28.8486</v>
      </c>
      <c r="JR389">
        <v>19.014</v>
      </c>
      <c r="JS389">
        <v>23.1404</v>
      </c>
      <c r="JT389">
        <v>84.2142</v>
      </c>
      <c r="JU389">
        <v>31.0335</v>
      </c>
      <c r="JV389">
        <v>419.9</v>
      </c>
      <c r="JW389">
        <v>24.1827</v>
      </c>
      <c r="JX389">
        <v>96.5596</v>
      </c>
      <c r="JY389">
        <v>94.4557</v>
      </c>
    </row>
    <row r="390" spans="1:285">
      <c r="A390">
        <v>374</v>
      </c>
      <c r="B390">
        <v>1758591589</v>
      </c>
      <c r="C390">
        <v>8048.90000009537</v>
      </c>
      <c r="D390" t="s">
        <v>1181</v>
      </c>
      <c r="E390" t="s">
        <v>1182</v>
      </c>
      <c r="F390">
        <v>5</v>
      </c>
      <c r="G390" t="s">
        <v>419</v>
      </c>
      <c r="H390" t="s">
        <v>1036</v>
      </c>
      <c r="I390" t="s">
        <v>421</v>
      </c>
      <c r="J390">
        <v>1758591586</v>
      </c>
      <c r="K390">
        <f>(L390)/1000</f>
        <v>0</v>
      </c>
      <c r="L390">
        <f>1000*DL390*AJ390*(DH390-DI390)/(100*DA390*(1000-AJ390*DH390))</f>
        <v>0</v>
      </c>
      <c r="M390">
        <f>DL390*AJ390*(DG390-DF390*(1000-AJ390*DI390)/(1000-AJ390*DH390))/(100*DA390)</f>
        <v>0</v>
      </c>
      <c r="N390">
        <f>DF390 - IF(AJ390&gt;1, M390*DA390*100.0/(AL390), 0)</f>
        <v>0</v>
      </c>
      <c r="O390">
        <f>((U390-K390/2)*N390-M390)/(U390+K390/2)</f>
        <v>0</v>
      </c>
      <c r="P390">
        <f>O390*(DM390+DN390)/1000.0</f>
        <v>0</v>
      </c>
      <c r="Q390">
        <f>(DF390 - IF(AJ390&gt;1, M390*DA390*100.0/(AL390), 0))*(DM390+DN390)/1000.0</f>
        <v>0</v>
      </c>
      <c r="R390">
        <f>2.0/((1/T390-1/S390)+SIGN(T390)*SQRT((1/T390-1/S390)*(1/T390-1/S390) + 4*DB390/((DB390+1)*(DB390+1))*(2*1/T390*1/S390-1/S390*1/S390)))</f>
        <v>0</v>
      </c>
      <c r="S390">
        <f>IF(LEFT(DC390,1)&lt;&gt;"0",IF(LEFT(DC390,1)="1",3.0,DD390),$D$5+$E$5*(DT390*DM390/($K$5*1000))+$F$5*(DT390*DM390/($K$5*1000))*MAX(MIN(DA390,$J$5),$I$5)*MAX(MIN(DA390,$J$5),$I$5)+$G$5*MAX(MIN(DA390,$J$5),$I$5)*(DT390*DM390/($K$5*1000))+$H$5*(DT390*DM390/($K$5*1000))*(DT390*DM390/($K$5*1000)))</f>
        <v>0</v>
      </c>
      <c r="T390">
        <f>K390*(1000-(1000*0.61365*exp(17.502*X390/(240.97+X390))/(DM390+DN390)+DH390)/2)/(1000*0.61365*exp(17.502*X390/(240.97+X390))/(DM390+DN390)-DH390)</f>
        <v>0</v>
      </c>
      <c r="U390">
        <f>1/((DB390+1)/(R390/1.6)+1/(S390/1.37)) + DB390/((DB390+1)/(R390/1.6) + DB390/(S390/1.37))</f>
        <v>0</v>
      </c>
      <c r="V390">
        <f>(CW390*CZ390)</f>
        <v>0</v>
      </c>
      <c r="W390">
        <f>(DO390+(V390+2*0.95*5.67E-8*(((DO390+$B$7)+273)^4-(DO390+273)^4)-44100*K390)/(1.84*29.3*S390+8*0.95*5.67E-8*(DO390+273)^3))</f>
        <v>0</v>
      </c>
      <c r="X390">
        <f>($C$7*DP390+$D$7*DQ390+$E$7*W390)</f>
        <v>0</v>
      </c>
      <c r="Y390">
        <f>0.61365*exp(17.502*X390/(240.97+X390))</f>
        <v>0</v>
      </c>
      <c r="Z390">
        <f>(AA390/AB390*100)</f>
        <v>0</v>
      </c>
      <c r="AA390">
        <f>DH390*(DM390+DN390)/1000</f>
        <v>0</v>
      </c>
      <c r="AB390">
        <f>0.61365*exp(17.502*DO390/(240.97+DO390))</f>
        <v>0</v>
      </c>
      <c r="AC390">
        <f>(Y390-DH390*(DM390+DN390)/1000)</f>
        <v>0</v>
      </c>
      <c r="AD390">
        <f>(-K390*44100)</f>
        <v>0</v>
      </c>
      <c r="AE390">
        <f>2*29.3*S390*0.92*(DO390-X390)</f>
        <v>0</v>
      </c>
      <c r="AF390">
        <f>2*0.95*5.67E-8*(((DO390+$B$7)+273)^4-(X390+273)^4)</f>
        <v>0</v>
      </c>
      <c r="AG390">
        <f>V390+AF390+AD390+AE390</f>
        <v>0</v>
      </c>
      <c r="AH390">
        <v>0</v>
      </c>
      <c r="AI390">
        <v>0</v>
      </c>
      <c r="AJ390">
        <f>IF(AH390*$H$13&gt;=AL390,1.0,(AL390/(AL390-AH390*$H$13)))</f>
        <v>0</v>
      </c>
      <c r="AK390">
        <f>(AJ390-1)*100</f>
        <v>0</v>
      </c>
      <c r="AL390">
        <f>MAX(0,($B$13+$C$13*DT390)/(1+$D$13*DT390)*DM390/(DO390+273)*$E$13)</f>
        <v>0</v>
      </c>
      <c r="AM390" t="s">
        <v>422</v>
      </c>
      <c r="AN390" t="s">
        <v>422</v>
      </c>
      <c r="AO390">
        <v>0</v>
      </c>
      <c r="AP390">
        <v>0</v>
      </c>
      <c r="AQ390">
        <f>1-AO390/AP390</f>
        <v>0</v>
      </c>
      <c r="AR390">
        <v>0</v>
      </c>
      <c r="AS390" t="s">
        <v>422</v>
      </c>
      <c r="AT390" t="s">
        <v>422</v>
      </c>
      <c r="AU390">
        <v>0</v>
      </c>
      <c r="AV390">
        <v>0</v>
      </c>
      <c r="AW390">
        <f>1-AU390/AV390</f>
        <v>0</v>
      </c>
      <c r="AX390">
        <v>0.5</v>
      </c>
      <c r="AY390">
        <f>CX390</f>
        <v>0</v>
      </c>
      <c r="AZ390">
        <f>M390</f>
        <v>0</v>
      </c>
      <c r="BA390">
        <f>AW390*AX390*AY390</f>
        <v>0</v>
      </c>
      <c r="BB390">
        <f>(AZ390-AR390)/AY390</f>
        <v>0</v>
      </c>
      <c r="BC390">
        <f>(AP390-AV390)/AV390</f>
        <v>0</v>
      </c>
      <c r="BD390">
        <f>AO390/(AQ390+AO390/AV390)</f>
        <v>0</v>
      </c>
      <c r="BE390" t="s">
        <v>422</v>
      </c>
      <c r="BF390">
        <v>0</v>
      </c>
      <c r="BG390">
        <f>IF(BF390&lt;&gt;0, BF390, BD390)</f>
        <v>0</v>
      </c>
      <c r="BH390">
        <f>1-BG390/AV390</f>
        <v>0</v>
      </c>
      <c r="BI390">
        <f>(AV390-AU390)/(AV390-BG390)</f>
        <v>0</v>
      </c>
      <c r="BJ390">
        <f>(AP390-AV390)/(AP390-BG390)</f>
        <v>0</v>
      </c>
      <c r="BK390">
        <f>(AV390-AU390)/(AV390-AO390)</f>
        <v>0</v>
      </c>
      <c r="BL390">
        <f>(AP390-AV390)/(AP390-AO390)</f>
        <v>0</v>
      </c>
      <c r="BM390">
        <f>(BI390*BG390/AU390)</f>
        <v>0</v>
      </c>
      <c r="BN390">
        <f>(1-BM390)</f>
        <v>0</v>
      </c>
      <c r="CW390">
        <f>$B$11*DU390+$C$11*DV390+$F$11*EG390*(1-EJ390)</f>
        <v>0</v>
      </c>
      <c r="CX390">
        <f>CW390*CY390</f>
        <v>0</v>
      </c>
      <c r="CY390">
        <f>($B$11*$D$9+$C$11*$D$9+$F$11*((ET390+EL390)/MAX(ET390+EL390+EU390, 0.1)*$I$9+EU390/MAX(ET390+EL390+EU390, 0.1)*$J$9))/($B$11+$C$11+$F$11)</f>
        <v>0</v>
      </c>
      <c r="CZ390">
        <f>($B$11*$K$9+$C$11*$K$9+$F$11*((ET390+EL390)/MAX(ET390+EL390+EU390, 0.1)*$P$9+EU390/MAX(ET390+EL390+EU390, 0.1)*$Q$9))/($B$11+$C$11+$F$11)</f>
        <v>0</v>
      </c>
      <c r="DA390">
        <v>1.1</v>
      </c>
      <c r="DB390">
        <v>0.5</v>
      </c>
      <c r="DC390" t="s">
        <v>423</v>
      </c>
      <c r="DD390">
        <v>2</v>
      </c>
      <c r="DE390">
        <v>1758591586</v>
      </c>
      <c r="DF390">
        <v>420.251</v>
      </c>
      <c r="DG390">
        <v>419.929</v>
      </c>
      <c r="DH390">
        <v>24.1792333333333</v>
      </c>
      <c r="DI390">
        <v>24.1419333333333</v>
      </c>
      <c r="DJ390">
        <v>418.087</v>
      </c>
      <c r="DK390">
        <v>23.8099</v>
      </c>
      <c r="DL390">
        <v>500.015333333333</v>
      </c>
      <c r="DM390">
        <v>89.6490666666667</v>
      </c>
      <c r="DN390">
        <v>0.0346316666666667</v>
      </c>
      <c r="DO390">
        <v>30.3972333333333</v>
      </c>
      <c r="DP390">
        <v>29.9900666666667</v>
      </c>
      <c r="DQ390">
        <v>999.9</v>
      </c>
      <c r="DR390">
        <v>0</v>
      </c>
      <c r="DS390">
        <v>0</v>
      </c>
      <c r="DT390">
        <v>9989.59333333333</v>
      </c>
      <c r="DU390">
        <v>0</v>
      </c>
      <c r="DV390">
        <v>0.280417</v>
      </c>
      <c r="DW390">
        <v>0.322011</v>
      </c>
      <c r="DX390">
        <v>430.664</v>
      </c>
      <c r="DY390">
        <v>430.317333333333</v>
      </c>
      <c r="DZ390">
        <v>0.0373236333333333</v>
      </c>
      <c r="EA390">
        <v>419.929</v>
      </c>
      <c r="EB390">
        <v>24.1419333333333</v>
      </c>
      <c r="EC390">
        <v>2.16764666666667</v>
      </c>
      <c r="ED390">
        <v>2.1643</v>
      </c>
      <c r="EE390">
        <v>18.7251666666667</v>
      </c>
      <c r="EF390">
        <v>18.7004666666667</v>
      </c>
      <c r="EG390">
        <v>0.00500059</v>
      </c>
      <c r="EH390">
        <v>0</v>
      </c>
      <c r="EI390">
        <v>0</v>
      </c>
      <c r="EJ390">
        <v>0</v>
      </c>
      <c r="EK390">
        <v>106.966666666667</v>
      </c>
      <c r="EL390">
        <v>0.00500059</v>
      </c>
      <c r="EM390">
        <v>-15.3666666666667</v>
      </c>
      <c r="EN390">
        <v>-0.766666666666667</v>
      </c>
      <c r="EO390">
        <v>35.7913333333333</v>
      </c>
      <c r="EP390">
        <v>38.812</v>
      </c>
      <c r="EQ390">
        <v>37.083</v>
      </c>
      <c r="ER390">
        <v>38.7706666666667</v>
      </c>
      <c r="ES390">
        <v>37.958</v>
      </c>
      <c r="ET390">
        <v>0</v>
      </c>
      <c r="EU390">
        <v>0</v>
      </c>
      <c r="EV390">
        <v>0</v>
      </c>
      <c r="EW390">
        <v>1758591588.2</v>
      </c>
      <c r="EX390">
        <v>0</v>
      </c>
      <c r="EY390">
        <v>106.096</v>
      </c>
      <c r="EZ390">
        <v>6.90769257606637</v>
      </c>
      <c r="FA390">
        <v>-14.6307695706685</v>
      </c>
      <c r="FB390">
        <v>-10.968</v>
      </c>
      <c r="FC390">
        <v>15</v>
      </c>
      <c r="FD390">
        <v>0</v>
      </c>
      <c r="FE390" t="s">
        <v>424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0.35063775</v>
      </c>
      <c r="FR390">
        <v>-0.0952427819548877</v>
      </c>
      <c r="FS390">
        <v>0.0410194650341457</v>
      </c>
      <c r="FT390">
        <v>1</v>
      </c>
      <c r="FU390">
        <v>106.423529411765</v>
      </c>
      <c r="FV390">
        <v>-2.96409463147838</v>
      </c>
      <c r="FW390">
        <v>6.06480002209129</v>
      </c>
      <c r="FX390">
        <v>-1</v>
      </c>
      <c r="FY390">
        <v>0.061843015</v>
      </c>
      <c r="FZ390">
        <v>-0.127282768421053</v>
      </c>
      <c r="GA390">
        <v>0.0151044697324426</v>
      </c>
      <c r="GB390">
        <v>0</v>
      </c>
      <c r="GC390">
        <v>1</v>
      </c>
      <c r="GD390">
        <v>2</v>
      </c>
      <c r="GE390" t="s">
        <v>485</v>
      </c>
      <c r="GF390">
        <v>3.13288</v>
      </c>
      <c r="GG390">
        <v>2.71259</v>
      </c>
      <c r="GH390">
        <v>0.0885634</v>
      </c>
      <c r="GI390">
        <v>0.0890002</v>
      </c>
      <c r="GJ390">
        <v>0.102509</v>
      </c>
      <c r="GK390">
        <v>0.103054</v>
      </c>
      <c r="GL390">
        <v>34292.4</v>
      </c>
      <c r="GM390">
        <v>36695.6</v>
      </c>
      <c r="GN390">
        <v>34044.6</v>
      </c>
      <c r="GO390">
        <v>36474.4</v>
      </c>
      <c r="GP390">
        <v>43166.7</v>
      </c>
      <c r="GQ390">
        <v>46968.5</v>
      </c>
      <c r="GR390">
        <v>53125.8</v>
      </c>
      <c r="GS390">
        <v>58300.5</v>
      </c>
      <c r="GT390">
        <v>1.94632</v>
      </c>
      <c r="GU390">
        <v>1.65475</v>
      </c>
      <c r="GV390">
        <v>0.0789203</v>
      </c>
      <c r="GW390">
        <v>0</v>
      </c>
      <c r="GX390">
        <v>28.6987</v>
      </c>
      <c r="GY390">
        <v>999.9</v>
      </c>
      <c r="GZ390">
        <v>60.054</v>
      </c>
      <c r="HA390">
        <v>30.595</v>
      </c>
      <c r="HB390">
        <v>29.5284</v>
      </c>
      <c r="HC390">
        <v>54.615</v>
      </c>
      <c r="HD390">
        <v>45.6851</v>
      </c>
      <c r="HE390">
        <v>1</v>
      </c>
      <c r="HF390">
        <v>0.118631</v>
      </c>
      <c r="HG390">
        <v>-1.41013</v>
      </c>
      <c r="HH390">
        <v>20.1273</v>
      </c>
      <c r="HI390">
        <v>5.19857</v>
      </c>
      <c r="HJ390">
        <v>12.0043</v>
      </c>
      <c r="HK390">
        <v>4.9751</v>
      </c>
      <c r="HL390">
        <v>3.294</v>
      </c>
      <c r="HM390">
        <v>9999</v>
      </c>
      <c r="HN390">
        <v>999.9</v>
      </c>
      <c r="HO390">
        <v>9999</v>
      </c>
      <c r="HP390">
        <v>9999</v>
      </c>
      <c r="HQ390">
        <v>1.86325</v>
      </c>
      <c r="HR390">
        <v>1.86813</v>
      </c>
      <c r="HS390">
        <v>1.86786</v>
      </c>
      <c r="HT390">
        <v>1.86905</v>
      </c>
      <c r="HU390">
        <v>1.86985</v>
      </c>
      <c r="HV390">
        <v>1.86596</v>
      </c>
      <c r="HW390">
        <v>1.86694</v>
      </c>
      <c r="HX390">
        <v>1.86844</v>
      </c>
      <c r="HY390">
        <v>5</v>
      </c>
      <c r="HZ390">
        <v>0</v>
      </c>
      <c r="IA390">
        <v>0</v>
      </c>
      <c r="IB390">
        <v>0</v>
      </c>
      <c r="IC390" t="s">
        <v>426</v>
      </c>
      <c r="ID390" t="s">
        <v>427</v>
      </c>
      <c r="IE390" t="s">
        <v>428</v>
      </c>
      <c r="IF390" t="s">
        <v>428</v>
      </c>
      <c r="IG390" t="s">
        <v>428</v>
      </c>
      <c r="IH390" t="s">
        <v>428</v>
      </c>
      <c r="II390">
        <v>0</v>
      </c>
      <c r="IJ390">
        <v>100</v>
      </c>
      <c r="IK390">
        <v>100</v>
      </c>
      <c r="IL390">
        <v>2.164</v>
      </c>
      <c r="IM390">
        <v>0.3698</v>
      </c>
      <c r="IN390">
        <v>0.725814700763697</v>
      </c>
      <c r="IO390">
        <v>0.00362048344270013</v>
      </c>
      <c r="IP390">
        <v>-5.06934738496834e-07</v>
      </c>
      <c r="IQ390">
        <v>1.8318064437723e-10</v>
      </c>
      <c r="IR390">
        <v>-0.101343419155985</v>
      </c>
      <c r="IS390">
        <v>-0.0180113055313949</v>
      </c>
      <c r="IT390">
        <v>0.00213158163258544</v>
      </c>
      <c r="IU390">
        <v>-2.28843148016446e-05</v>
      </c>
      <c r="IV390">
        <v>5</v>
      </c>
      <c r="IW390">
        <v>2442</v>
      </c>
      <c r="IX390">
        <v>1</v>
      </c>
      <c r="IY390">
        <v>27</v>
      </c>
      <c r="IZ390">
        <v>29309859.8</v>
      </c>
      <c r="JA390">
        <v>29309859.8</v>
      </c>
      <c r="JB390">
        <v>0.948486</v>
      </c>
      <c r="JC390">
        <v>2.62329</v>
      </c>
      <c r="JD390">
        <v>1.54785</v>
      </c>
      <c r="JE390">
        <v>2.31689</v>
      </c>
      <c r="JF390">
        <v>1.64673</v>
      </c>
      <c r="JG390">
        <v>2.34375</v>
      </c>
      <c r="JH390">
        <v>34.1905</v>
      </c>
      <c r="JI390">
        <v>24.2188</v>
      </c>
      <c r="JJ390">
        <v>18</v>
      </c>
      <c r="JK390">
        <v>505.411</v>
      </c>
      <c r="JL390">
        <v>333.944</v>
      </c>
      <c r="JM390">
        <v>31.0337</v>
      </c>
      <c r="JN390">
        <v>28.8957</v>
      </c>
      <c r="JO390">
        <v>29.9999</v>
      </c>
      <c r="JP390">
        <v>28.8917</v>
      </c>
      <c r="JQ390">
        <v>28.8486</v>
      </c>
      <c r="JR390">
        <v>19.0124</v>
      </c>
      <c r="JS390">
        <v>23.1404</v>
      </c>
      <c r="JT390">
        <v>84.2142</v>
      </c>
      <c r="JU390">
        <v>31.0335</v>
      </c>
      <c r="JV390">
        <v>419.9</v>
      </c>
      <c r="JW390">
        <v>24.1827</v>
      </c>
      <c r="JX390">
        <v>96.5599</v>
      </c>
      <c r="JY390">
        <v>94.4556</v>
      </c>
    </row>
    <row r="391" spans="1:285">
      <c r="A391">
        <v>375</v>
      </c>
      <c r="B391">
        <v>1758591591</v>
      </c>
      <c r="C391">
        <v>8050.90000009537</v>
      </c>
      <c r="D391" t="s">
        <v>1183</v>
      </c>
      <c r="E391" t="s">
        <v>1184</v>
      </c>
      <c r="F391">
        <v>5</v>
      </c>
      <c r="G391" t="s">
        <v>419</v>
      </c>
      <c r="H391" t="s">
        <v>1036</v>
      </c>
      <c r="I391" t="s">
        <v>421</v>
      </c>
      <c r="J391">
        <v>1758591588</v>
      </c>
      <c r="K391">
        <f>(L391)/1000</f>
        <v>0</v>
      </c>
      <c r="L391">
        <f>1000*DL391*AJ391*(DH391-DI391)/(100*DA391*(1000-AJ391*DH391))</f>
        <v>0</v>
      </c>
      <c r="M391">
        <f>DL391*AJ391*(DG391-DF391*(1000-AJ391*DI391)/(1000-AJ391*DH391))/(100*DA391)</f>
        <v>0</v>
      </c>
      <c r="N391">
        <f>DF391 - IF(AJ391&gt;1, M391*DA391*100.0/(AL391), 0)</f>
        <v>0</v>
      </c>
      <c r="O391">
        <f>((U391-K391/2)*N391-M391)/(U391+K391/2)</f>
        <v>0</v>
      </c>
      <c r="P391">
        <f>O391*(DM391+DN391)/1000.0</f>
        <v>0</v>
      </c>
      <c r="Q391">
        <f>(DF391 - IF(AJ391&gt;1, M391*DA391*100.0/(AL391), 0))*(DM391+DN391)/1000.0</f>
        <v>0</v>
      </c>
      <c r="R391">
        <f>2.0/((1/T391-1/S391)+SIGN(T391)*SQRT((1/T391-1/S391)*(1/T391-1/S391) + 4*DB391/((DB391+1)*(DB391+1))*(2*1/T391*1/S391-1/S391*1/S391)))</f>
        <v>0</v>
      </c>
      <c r="S391">
        <f>IF(LEFT(DC391,1)&lt;&gt;"0",IF(LEFT(DC391,1)="1",3.0,DD391),$D$5+$E$5*(DT391*DM391/($K$5*1000))+$F$5*(DT391*DM391/($K$5*1000))*MAX(MIN(DA391,$J$5),$I$5)*MAX(MIN(DA391,$J$5),$I$5)+$G$5*MAX(MIN(DA391,$J$5),$I$5)*(DT391*DM391/($K$5*1000))+$H$5*(DT391*DM391/($K$5*1000))*(DT391*DM391/($K$5*1000)))</f>
        <v>0</v>
      </c>
      <c r="T391">
        <f>K391*(1000-(1000*0.61365*exp(17.502*X391/(240.97+X391))/(DM391+DN391)+DH391)/2)/(1000*0.61365*exp(17.502*X391/(240.97+X391))/(DM391+DN391)-DH391)</f>
        <v>0</v>
      </c>
      <c r="U391">
        <f>1/((DB391+1)/(R391/1.6)+1/(S391/1.37)) + DB391/((DB391+1)/(R391/1.6) + DB391/(S391/1.37))</f>
        <v>0</v>
      </c>
      <c r="V391">
        <f>(CW391*CZ391)</f>
        <v>0</v>
      </c>
      <c r="W391">
        <f>(DO391+(V391+2*0.95*5.67E-8*(((DO391+$B$7)+273)^4-(DO391+273)^4)-44100*K391)/(1.84*29.3*S391+8*0.95*5.67E-8*(DO391+273)^3))</f>
        <v>0</v>
      </c>
      <c r="X391">
        <f>($C$7*DP391+$D$7*DQ391+$E$7*W391)</f>
        <v>0</v>
      </c>
      <c r="Y391">
        <f>0.61365*exp(17.502*X391/(240.97+X391))</f>
        <v>0</v>
      </c>
      <c r="Z391">
        <f>(AA391/AB391*100)</f>
        <v>0</v>
      </c>
      <c r="AA391">
        <f>DH391*(DM391+DN391)/1000</f>
        <v>0</v>
      </c>
      <c r="AB391">
        <f>0.61365*exp(17.502*DO391/(240.97+DO391))</f>
        <v>0</v>
      </c>
      <c r="AC391">
        <f>(Y391-DH391*(DM391+DN391)/1000)</f>
        <v>0</v>
      </c>
      <c r="AD391">
        <f>(-K391*44100)</f>
        <v>0</v>
      </c>
      <c r="AE391">
        <f>2*29.3*S391*0.92*(DO391-X391)</f>
        <v>0</v>
      </c>
      <c r="AF391">
        <f>2*0.95*5.67E-8*(((DO391+$B$7)+273)^4-(X391+273)^4)</f>
        <v>0</v>
      </c>
      <c r="AG391">
        <f>V391+AF391+AD391+AE391</f>
        <v>0</v>
      </c>
      <c r="AH391">
        <v>0</v>
      </c>
      <c r="AI391">
        <v>0</v>
      </c>
      <c r="AJ391">
        <f>IF(AH391*$H$13&gt;=AL391,1.0,(AL391/(AL391-AH391*$H$13)))</f>
        <v>0</v>
      </c>
      <c r="AK391">
        <f>(AJ391-1)*100</f>
        <v>0</v>
      </c>
      <c r="AL391">
        <f>MAX(0,($B$13+$C$13*DT391)/(1+$D$13*DT391)*DM391/(DO391+273)*$E$13)</f>
        <v>0</v>
      </c>
      <c r="AM391" t="s">
        <v>422</v>
      </c>
      <c r="AN391" t="s">
        <v>422</v>
      </c>
      <c r="AO391">
        <v>0</v>
      </c>
      <c r="AP391">
        <v>0</v>
      </c>
      <c r="AQ391">
        <f>1-AO391/AP391</f>
        <v>0</v>
      </c>
      <c r="AR391">
        <v>0</v>
      </c>
      <c r="AS391" t="s">
        <v>422</v>
      </c>
      <c r="AT391" t="s">
        <v>422</v>
      </c>
      <c r="AU391">
        <v>0</v>
      </c>
      <c r="AV391">
        <v>0</v>
      </c>
      <c r="AW391">
        <f>1-AU391/AV391</f>
        <v>0</v>
      </c>
      <c r="AX391">
        <v>0.5</v>
      </c>
      <c r="AY391">
        <f>CX391</f>
        <v>0</v>
      </c>
      <c r="AZ391">
        <f>M391</f>
        <v>0</v>
      </c>
      <c r="BA391">
        <f>AW391*AX391*AY391</f>
        <v>0</v>
      </c>
      <c r="BB391">
        <f>(AZ391-AR391)/AY391</f>
        <v>0</v>
      </c>
      <c r="BC391">
        <f>(AP391-AV391)/AV391</f>
        <v>0</v>
      </c>
      <c r="BD391">
        <f>AO391/(AQ391+AO391/AV391)</f>
        <v>0</v>
      </c>
      <c r="BE391" t="s">
        <v>422</v>
      </c>
      <c r="BF391">
        <v>0</v>
      </c>
      <c r="BG391">
        <f>IF(BF391&lt;&gt;0, BF391, BD391)</f>
        <v>0</v>
      </c>
      <c r="BH391">
        <f>1-BG391/AV391</f>
        <v>0</v>
      </c>
      <c r="BI391">
        <f>(AV391-AU391)/(AV391-BG391)</f>
        <v>0</v>
      </c>
      <c r="BJ391">
        <f>(AP391-AV391)/(AP391-BG391)</f>
        <v>0</v>
      </c>
      <c r="BK391">
        <f>(AV391-AU391)/(AV391-AO391)</f>
        <v>0</v>
      </c>
      <c r="BL391">
        <f>(AP391-AV391)/(AP391-AO391)</f>
        <v>0</v>
      </c>
      <c r="BM391">
        <f>(BI391*BG391/AU391)</f>
        <v>0</v>
      </c>
      <c r="BN391">
        <f>(1-BM391)</f>
        <v>0</v>
      </c>
      <c r="CW391">
        <f>$B$11*DU391+$C$11*DV391+$F$11*EG391*(1-EJ391)</f>
        <v>0</v>
      </c>
      <c r="CX391">
        <f>CW391*CY391</f>
        <v>0</v>
      </c>
      <c r="CY391">
        <f>($B$11*$D$9+$C$11*$D$9+$F$11*((ET391+EL391)/MAX(ET391+EL391+EU391, 0.1)*$I$9+EU391/MAX(ET391+EL391+EU391, 0.1)*$J$9))/($B$11+$C$11+$F$11)</f>
        <v>0</v>
      </c>
      <c r="CZ391">
        <f>($B$11*$K$9+$C$11*$K$9+$F$11*((ET391+EL391)/MAX(ET391+EL391+EU391, 0.1)*$P$9+EU391/MAX(ET391+EL391+EU391, 0.1)*$Q$9))/($B$11+$C$11+$F$11)</f>
        <v>0</v>
      </c>
      <c r="DA391">
        <v>1.1</v>
      </c>
      <c r="DB391">
        <v>0.5</v>
      </c>
      <c r="DC391" t="s">
        <v>423</v>
      </c>
      <c r="DD391">
        <v>2</v>
      </c>
      <c r="DE391">
        <v>1758591588</v>
      </c>
      <c r="DF391">
        <v>420.253333333333</v>
      </c>
      <c r="DG391">
        <v>419.919</v>
      </c>
      <c r="DH391">
        <v>24.186</v>
      </c>
      <c r="DI391">
        <v>24.1408333333333</v>
      </c>
      <c r="DJ391">
        <v>418.089333333333</v>
      </c>
      <c r="DK391">
        <v>23.8163666666667</v>
      </c>
      <c r="DL391">
        <v>499.949333333333</v>
      </c>
      <c r="DM391">
        <v>89.649</v>
      </c>
      <c r="DN391">
        <v>0.0347349333333333</v>
      </c>
      <c r="DO391">
        <v>30.3964666666667</v>
      </c>
      <c r="DP391">
        <v>29.9861666666667</v>
      </c>
      <c r="DQ391">
        <v>999.9</v>
      </c>
      <c r="DR391">
        <v>0</v>
      </c>
      <c r="DS391">
        <v>0</v>
      </c>
      <c r="DT391">
        <v>9982.92</v>
      </c>
      <c r="DU391">
        <v>0</v>
      </c>
      <c r="DV391">
        <v>0.289611</v>
      </c>
      <c r="DW391">
        <v>0.334248666666667</v>
      </c>
      <c r="DX391">
        <v>430.669333333333</v>
      </c>
      <c r="DY391">
        <v>430.307</v>
      </c>
      <c r="DZ391">
        <v>0.0451672666666667</v>
      </c>
      <c r="EA391">
        <v>419.919</v>
      </c>
      <c r="EB391">
        <v>24.1408333333333</v>
      </c>
      <c r="EC391">
        <v>2.16825</v>
      </c>
      <c r="ED391">
        <v>2.1642</v>
      </c>
      <c r="EE391">
        <v>18.7296333333333</v>
      </c>
      <c r="EF391">
        <v>18.6997333333333</v>
      </c>
      <c r="EG391">
        <v>0.00500059</v>
      </c>
      <c r="EH391">
        <v>0</v>
      </c>
      <c r="EI391">
        <v>0</v>
      </c>
      <c r="EJ391">
        <v>0</v>
      </c>
      <c r="EK391">
        <v>107.1</v>
      </c>
      <c r="EL391">
        <v>0.00500059</v>
      </c>
      <c r="EM391">
        <v>-12.3333333333333</v>
      </c>
      <c r="EN391">
        <v>-0.0333333333333335</v>
      </c>
      <c r="EO391">
        <v>35.7706666666667</v>
      </c>
      <c r="EP391">
        <v>38.812</v>
      </c>
      <c r="EQ391">
        <v>37.062</v>
      </c>
      <c r="ER391">
        <v>38.729</v>
      </c>
      <c r="ES391">
        <v>37.937</v>
      </c>
      <c r="ET391">
        <v>0</v>
      </c>
      <c r="EU391">
        <v>0</v>
      </c>
      <c r="EV391">
        <v>0</v>
      </c>
      <c r="EW391">
        <v>1758591590.6</v>
      </c>
      <c r="EX391">
        <v>0</v>
      </c>
      <c r="EY391">
        <v>106.584</v>
      </c>
      <c r="EZ391">
        <v>-5.29230744377843</v>
      </c>
      <c r="FA391">
        <v>-18.0307695298035</v>
      </c>
      <c r="FB391">
        <v>-11.284</v>
      </c>
      <c r="FC391">
        <v>15</v>
      </c>
      <c r="FD391">
        <v>0</v>
      </c>
      <c r="FE391" t="s">
        <v>424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0.35514825</v>
      </c>
      <c r="FR391">
        <v>-0.153451263157895</v>
      </c>
      <c r="FS391">
        <v>0.0398332911719268</v>
      </c>
      <c r="FT391">
        <v>1</v>
      </c>
      <c r="FU391">
        <v>105.926470588235</v>
      </c>
      <c r="FV391">
        <v>4.88464494812332</v>
      </c>
      <c r="FW391">
        <v>6.14373467677004</v>
      </c>
      <c r="FX391">
        <v>-1</v>
      </c>
      <c r="FY391">
        <v>0.05948725</v>
      </c>
      <c r="FZ391">
        <v>-0.131269181954887</v>
      </c>
      <c r="GA391">
        <v>0.0153598670991158</v>
      </c>
      <c r="GB391">
        <v>0</v>
      </c>
      <c r="GC391">
        <v>1</v>
      </c>
      <c r="GD391">
        <v>2</v>
      </c>
      <c r="GE391" t="s">
        <v>485</v>
      </c>
      <c r="GF391">
        <v>3.13295</v>
      </c>
      <c r="GG391">
        <v>2.7126</v>
      </c>
      <c r="GH391">
        <v>0.0885609</v>
      </c>
      <c r="GI391">
        <v>0.0890058</v>
      </c>
      <c r="GJ391">
        <v>0.102515</v>
      </c>
      <c r="GK391">
        <v>0.10301</v>
      </c>
      <c r="GL391">
        <v>34292.3</v>
      </c>
      <c r="GM391">
        <v>36695.5</v>
      </c>
      <c r="GN391">
        <v>34044.4</v>
      </c>
      <c r="GO391">
        <v>36474.5</v>
      </c>
      <c r="GP391">
        <v>43166.3</v>
      </c>
      <c r="GQ391">
        <v>46970.8</v>
      </c>
      <c r="GR391">
        <v>53125.8</v>
      </c>
      <c r="GS391">
        <v>58300.4</v>
      </c>
      <c r="GT391">
        <v>1.94632</v>
      </c>
      <c r="GU391">
        <v>1.65453</v>
      </c>
      <c r="GV391">
        <v>0.0787154</v>
      </c>
      <c r="GW391">
        <v>0</v>
      </c>
      <c r="GX391">
        <v>28.6969</v>
      </c>
      <c r="GY391">
        <v>999.9</v>
      </c>
      <c r="GZ391">
        <v>60.054</v>
      </c>
      <c r="HA391">
        <v>30.595</v>
      </c>
      <c r="HB391">
        <v>29.5276</v>
      </c>
      <c r="HC391">
        <v>54.865</v>
      </c>
      <c r="HD391">
        <v>45.6931</v>
      </c>
      <c r="HE391">
        <v>1</v>
      </c>
      <c r="HF391">
        <v>0.118407</v>
      </c>
      <c r="HG391">
        <v>-1.40818</v>
      </c>
      <c r="HH391">
        <v>20.1272</v>
      </c>
      <c r="HI391">
        <v>5.19827</v>
      </c>
      <c r="HJ391">
        <v>12.0041</v>
      </c>
      <c r="HK391">
        <v>4.97525</v>
      </c>
      <c r="HL391">
        <v>3.294</v>
      </c>
      <c r="HM391">
        <v>9999</v>
      </c>
      <c r="HN391">
        <v>999.9</v>
      </c>
      <c r="HO391">
        <v>9999</v>
      </c>
      <c r="HP391">
        <v>9999</v>
      </c>
      <c r="HQ391">
        <v>1.86325</v>
      </c>
      <c r="HR391">
        <v>1.86813</v>
      </c>
      <c r="HS391">
        <v>1.86788</v>
      </c>
      <c r="HT391">
        <v>1.86905</v>
      </c>
      <c r="HU391">
        <v>1.86986</v>
      </c>
      <c r="HV391">
        <v>1.86598</v>
      </c>
      <c r="HW391">
        <v>1.86694</v>
      </c>
      <c r="HX391">
        <v>1.86844</v>
      </c>
      <c r="HY391">
        <v>5</v>
      </c>
      <c r="HZ391">
        <v>0</v>
      </c>
      <c r="IA391">
        <v>0</v>
      </c>
      <c r="IB391">
        <v>0</v>
      </c>
      <c r="IC391" t="s">
        <v>426</v>
      </c>
      <c r="ID391" t="s">
        <v>427</v>
      </c>
      <c r="IE391" t="s">
        <v>428</v>
      </c>
      <c r="IF391" t="s">
        <v>428</v>
      </c>
      <c r="IG391" t="s">
        <v>428</v>
      </c>
      <c r="IH391" t="s">
        <v>428</v>
      </c>
      <c r="II391">
        <v>0</v>
      </c>
      <c r="IJ391">
        <v>100</v>
      </c>
      <c r="IK391">
        <v>100</v>
      </c>
      <c r="IL391">
        <v>2.165</v>
      </c>
      <c r="IM391">
        <v>0.3699</v>
      </c>
      <c r="IN391">
        <v>0.725814700763697</v>
      </c>
      <c r="IO391">
        <v>0.00362048344270013</v>
      </c>
      <c r="IP391">
        <v>-5.06934738496834e-07</v>
      </c>
      <c r="IQ391">
        <v>1.8318064437723e-10</v>
      </c>
      <c r="IR391">
        <v>-0.101343419155985</v>
      </c>
      <c r="IS391">
        <v>-0.0180113055313949</v>
      </c>
      <c r="IT391">
        <v>0.00213158163258544</v>
      </c>
      <c r="IU391">
        <v>-2.28843148016446e-05</v>
      </c>
      <c r="IV391">
        <v>5</v>
      </c>
      <c r="IW391">
        <v>2442</v>
      </c>
      <c r="IX391">
        <v>1</v>
      </c>
      <c r="IY391">
        <v>27</v>
      </c>
      <c r="IZ391">
        <v>29309859.9</v>
      </c>
      <c r="JA391">
        <v>29309859.9</v>
      </c>
      <c r="JB391">
        <v>0.948486</v>
      </c>
      <c r="JC391">
        <v>2.63794</v>
      </c>
      <c r="JD391">
        <v>1.54785</v>
      </c>
      <c r="JE391">
        <v>2.31689</v>
      </c>
      <c r="JF391">
        <v>1.64551</v>
      </c>
      <c r="JG391">
        <v>2.2583</v>
      </c>
      <c r="JH391">
        <v>34.1905</v>
      </c>
      <c r="JI391">
        <v>24.2101</v>
      </c>
      <c r="JJ391">
        <v>18</v>
      </c>
      <c r="JK391">
        <v>505.401</v>
      </c>
      <c r="JL391">
        <v>333.833</v>
      </c>
      <c r="JM391">
        <v>31.0342</v>
      </c>
      <c r="JN391">
        <v>28.8948</v>
      </c>
      <c r="JO391">
        <v>29.9999</v>
      </c>
      <c r="JP391">
        <v>28.8905</v>
      </c>
      <c r="JQ391">
        <v>28.8479</v>
      </c>
      <c r="JR391">
        <v>19.0122</v>
      </c>
      <c r="JS391">
        <v>23.1404</v>
      </c>
      <c r="JT391">
        <v>84.2142</v>
      </c>
      <c r="JU391">
        <v>31.0447</v>
      </c>
      <c r="JV391">
        <v>419.9</v>
      </c>
      <c r="JW391">
        <v>24.1827</v>
      </c>
      <c r="JX391">
        <v>96.5597</v>
      </c>
      <c r="JY391">
        <v>94.4556</v>
      </c>
    </row>
    <row r="392" spans="1:285">
      <c r="A392">
        <v>376</v>
      </c>
      <c r="B392">
        <v>1758591593</v>
      </c>
      <c r="C392">
        <v>8052.90000009537</v>
      </c>
      <c r="D392" t="s">
        <v>1185</v>
      </c>
      <c r="E392" t="s">
        <v>1186</v>
      </c>
      <c r="F392">
        <v>5</v>
      </c>
      <c r="G392" t="s">
        <v>419</v>
      </c>
      <c r="H392" t="s">
        <v>1036</v>
      </c>
      <c r="I392" t="s">
        <v>421</v>
      </c>
      <c r="J392">
        <v>1758591590</v>
      </c>
      <c r="K392">
        <f>(L392)/1000</f>
        <v>0</v>
      </c>
      <c r="L392">
        <f>1000*DL392*AJ392*(DH392-DI392)/(100*DA392*(1000-AJ392*DH392))</f>
        <v>0</v>
      </c>
      <c r="M392">
        <f>DL392*AJ392*(DG392-DF392*(1000-AJ392*DI392)/(1000-AJ392*DH392))/(100*DA392)</f>
        <v>0</v>
      </c>
      <c r="N392">
        <f>DF392 - IF(AJ392&gt;1, M392*DA392*100.0/(AL392), 0)</f>
        <v>0</v>
      </c>
      <c r="O392">
        <f>((U392-K392/2)*N392-M392)/(U392+K392/2)</f>
        <v>0</v>
      </c>
      <c r="P392">
        <f>O392*(DM392+DN392)/1000.0</f>
        <v>0</v>
      </c>
      <c r="Q392">
        <f>(DF392 - IF(AJ392&gt;1, M392*DA392*100.0/(AL392), 0))*(DM392+DN392)/1000.0</f>
        <v>0</v>
      </c>
      <c r="R392">
        <f>2.0/((1/T392-1/S392)+SIGN(T392)*SQRT((1/T392-1/S392)*(1/T392-1/S392) + 4*DB392/((DB392+1)*(DB392+1))*(2*1/T392*1/S392-1/S392*1/S392)))</f>
        <v>0</v>
      </c>
      <c r="S392">
        <f>IF(LEFT(DC392,1)&lt;&gt;"0",IF(LEFT(DC392,1)="1",3.0,DD392),$D$5+$E$5*(DT392*DM392/($K$5*1000))+$F$5*(DT392*DM392/($K$5*1000))*MAX(MIN(DA392,$J$5),$I$5)*MAX(MIN(DA392,$J$5),$I$5)+$G$5*MAX(MIN(DA392,$J$5),$I$5)*(DT392*DM392/($K$5*1000))+$H$5*(DT392*DM392/($K$5*1000))*(DT392*DM392/($K$5*1000)))</f>
        <v>0</v>
      </c>
      <c r="T392">
        <f>K392*(1000-(1000*0.61365*exp(17.502*X392/(240.97+X392))/(DM392+DN392)+DH392)/2)/(1000*0.61365*exp(17.502*X392/(240.97+X392))/(DM392+DN392)-DH392)</f>
        <v>0</v>
      </c>
      <c r="U392">
        <f>1/((DB392+1)/(R392/1.6)+1/(S392/1.37)) + DB392/((DB392+1)/(R392/1.6) + DB392/(S392/1.37))</f>
        <v>0</v>
      </c>
      <c r="V392">
        <f>(CW392*CZ392)</f>
        <v>0</v>
      </c>
      <c r="W392">
        <f>(DO392+(V392+2*0.95*5.67E-8*(((DO392+$B$7)+273)^4-(DO392+273)^4)-44100*K392)/(1.84*29.3*S392+8*0.95*5.67E-8*(DO392+273)^3))</f>
        <v>0</v>
      </c>
      <c r="X392">
        <f>($C$7*DP392+$D$7*DQ392+$E$7*W392)</f>
        <v>0</v>
      </c>
      <c r="Y392">
        <f>0.61365*exp(17.502*X392/(240.97+X392))</f>
        <v>0</v>
      </c>
      <c r="Z392">
        <f>(AA392/AB392*100)</f>
        <v>0</v>
      </c>
      <c r="AA392">
        <f>DH392*(DM392+DN392)/1000</f>
        <v>0</v>
      </c>
      <c r="AB392">
        <f>0.61365*exp(17.502*DO392/(240.97+DO392))</f>
        <v>0</v>
      </c>
      <c r="AC392">
        <f>(Y392-DH392*(DM392+DN392)/1000)</f>
        <v>0</v>
      </c>
      <c r="AD392">
        <f>(-K392*44100)</f>
        <v>0</v>
      </c>
      <c r="AE392">
        <f>2*29.3*S392*0.92*(DO392-X392)</f>
        <v>0</v>
      </c>
      <c r="AF392">
        <f>2*0.95*5.67E-8*(((DO392+$B$7)+273)^4-(X392+273)^4)</f>
        <v>0</v>
      </c>
      <c r="AG392">
        <f>V392+AF392+AD392+AE392</f>
        <v>0</v>
      </c>
      <c r="AH392">
        <v>0</v>
      </c>
      <c r="AI392">
        <v>0</v>
      </c>
      <c r="AJ392">
        <f>IF(AH392*$H$13&gt;=AL392,1.0,(AL392/(AL392-AH392*$H$13)))</f>
        <v>0</v>
      </c>
      <c r="AK392">
        <f>(AJ392-1)*100</f>
        <v>0</v>
      </c>
      <c r="AL392">
        <f>MAX(0,($B$13+$C$13*DT392)/(1+$D$13*DT392)*DM392/(DO392+273)*$E$13)</f>
        <v>0</v>
      </c>
      <c r="AM392" t="s">
        <v>422</v>
      </c>
      <c r="AN392" t="s">
        <v>422</v>
      </c>
      <c r="AO392">
        <v>0</v>
      </c>
      <c r="AP392">
        <v>0</v>
      </c>
      <c r="AQ392">
        <f>1-AO392/AP392</f>
        <v>0</v>
      </c>
      <c r="AR392">
        <v>0</v>
      </c>
      <c r="AS392" t="s">
        <v>422</v>
      </c>
      <c r="AT392" t="s">
        <v>422</v>
      </c>
      <c r="AU392">
        <v>0</v>
      </c>
      <c r="AV392">
        <v>0</v>
      </c>
      <c r="AW392">
        <f>1-AU392/AV392</f>
        <v>0</v>
      </c>
      <c r="AX392">
        <v>0.5</v>
      </c>
      <c r="AY392">
        <f>CX392</f>
        <v>0</v>
      </c>
      <c r="AZ392">
        <f>M392</f>
        <v>0</v>
      </c>
      <c r="BA392">
        <f>AW392*AX392*AY392</f>
        <v>0</v>
      </c>
      <c r="BB392">
        <f>(AZ392-AR392)/AY392</f>
        <v>0</v>
      </c>
      <c r="BC392">
        <f>(AP392-AV392)/AV392</f>
        <v>0</v>
      </c>
      <c r="BD392">
        <f>AO392/(AQ392+AO392/AV392)</f>
        <v>0</v>
      </c>
      <c r="BE392" t="s">
        <v>422</v>
      </c>
      <c r="BF392">
        <v>0</v>
      </c>
      <c r="BG392">
        <f>IF(BF392&lt;&gt;0, BF392, BD392)</f>
        <v>0</v>
      </c>
      <c r="BH392">
        <f>1-BG392/AV392</f>
        <v>0</v>
      </c>
      <c r="BI392">
        <f>(AV392-AU392)/(AV392-BG392)</f>
        <v>0</v>
      </c>
      <c r="BJ392">
        <f>(AP392-AV392)/(AP392-BG392)</f>
        <v>0</v>
      </c>
      <c r="BK392">
        <f>(AV392-AU392)/(AV392-AO392)</f>
        <v>0</v>
      </c>
      <c r="BL392">
        <f>(AP392-AV392)/(AP392-AO392)</f>
        <v>0</v>
      </c>
      <c r="BM392">
        <f>(BI392*BG392/AU392)</f>
        <v>0</v>
      </c>
      <c r="BN392">
        <f>(1-BM392)</f>
        <v>0</v>
      </c>
      <c r="CW392">
        <f>$B$11*DU392+$C$11*DV392+$F$11*EG392*(1-EJ392)</f>
        <v>0</v>
      </c>
      <c r="CX392">
        <f>CW392*CY392</f>
        <v>0</v>
      </c>
      <c r="CY392">
        <f>($B$11*$D$9+$C$11*$D$9+$F$11*((ET392+EL392)/MAX(ET392+EL392+EU392, 0.1)*$I$9+EU392/MAX(ET392+EL392+EU392, 0.1)*$J$9))/($B$11+$C$11+$F$11)</f>
        <v>0</v>
      </c>
      <c r="CZ392">
        <f>($B$11*$K$9+$C$11*$K$9+$F$11*((ET392+EL392)/MAX(ET392+EL392+EU392, 0.1)*$P$9+EU392/MAX(ET392+EL392+EU392, 0.1)*$Q$9))/($B$11+$C$11+$F$11)</f>
        <v>0</v>
      </c>
      <c r="DA392">
        <v>1.1</v>
      </c>
      <c r="DB392">
        <v>0.5</v>
      </c>
      <c r="DC392" t="s">
        <v>423</v>
      </c>
      <c r="DD392">
        <v>2</v>
      </c>
      <c r="DE392">
        <v>1758591590</v>
      </c>
      <c r="DF392">
        <v>420.244666666667</v>
      </c>
      <c r="DG392">
        <v>419.915666666667</v>
      </c>
      <c r="DH392">
        <v>24.1903666666667</v>
      </c>
      <c r="DI392">
        <v>24.1314</v>
      </c>
      <c r="DJ392">
        <v>418.080666666667</v>
      </c>
      <c r="DK392">
        <v>23.8205333333333</v>
      </c>
      <c r="DL392">
        <v>499.916</v>
      </c>
      <c r="DM392">
        <v>89.649</v>
      </c>
      <c r="DN392">
        <v>0.0346553333333333</v>
      </c>
      <c r="DO392">
        <v>30.3956666666667</v>
      </c>
      <c r="DP392">
        <v>29.9826333333333</v>
      </c>
      <c r="DQ392">
        <v>999.9</v>
      </c>
      <c r="DR392">
        <v>0</v>
      </c>
      <c r="DS392">
        <v>0</v>
      </c>
      <c r="DT392">
        <v>9995.42</v>
      </c>
      <c r="DU392">
        <v>0</v>
      </c>
      <c r="DV392">
        <v>0.294208</v>
      </c>
      <c r="DW392">
        <v>0.328898</v>
      </c>
      <c r="DX392">
        <v>430.662333333333</v>
      </c>
      <c r="DY392">
        <v>430.299666666667</v>
      </c>
      <c r="DZ392">
        <v>0.0589491333333333</v>
      </c>
      <c r="EA392">
        <v>419.915666666667</v>
      </c>
      <c r="EB392">
        <v>24.1314</v>
      </c>
      <c r="EC392">
        <v>2.16864333333333</v>
      </c>
      <c r="ED392">
        <v>2.16335666666667</v>
      </c>
      <c r="EE392">
        <v>18.7325333333333</v>
      </c>
      <c r="EF392">
        <v>18.6935</v>
      </c>
      <c r="EG392">
        <v>0.00500059</v>
      </c>
      <c r="EH392">
        <v>0</v>
      </c>
      <c r="EI392">
        <v>0</v>
      </c>
      <c r="EJ392">
        <v>0</v>
      </c>
      <c r="EK392">
        <v>102.433333333333</v>
      </c>
      <c r="EL392">
        <v>0.00500059</v>
      </c>
      <c r="EM392">
        <v>-7.83333333333333</v>
      </c>
      <c r="EN392">
        <v>-0.433333333333333</v>
      </c>
      <c r="EO392">
        <v>35.75</v>
      </c>
      <c r="EP392">
        <v>38.812</v>
      </c>
      <c r="EQ392">
        <v>37.062</v>
      </c>
      <c r="ER392">
        <v>38.729</v>
      </c>
      <c r="ES392">
        <v>37.937</v>
      </c>
      <c r="ET392">
        <v>0</v>
      </c>
      <c r="EU392">
        <v>0</v>
      </c>
      <c r="EV392">
        <v>0</v>
      </c>
      <c r="EW392">
        <v>1758591592.4</v>
      </c>
      <c r="EX392">
        <v>0</v>
      </c>
      <c r="EY392">
        <v>106.661538461538</v>
      </c>
      <c r="EZ392">
        <v>-10.7350425145459</v>
      </c>
      <c r="FA392">
        <v>3.77777750210466</v>
      </c>
      <c r="FB392">
        <v>-11.6346153846154</v>
      </c>
      <c r="FC392">
        <v>15</v>
      </c>
      <c r="FD392">
        <v>0</v>
      </c>
      <c r="FE392" t="s">
        <v>424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0.34940185</v>
      </c>
      <c r="FR392">
        <v>-0.272274270676692</v>
      </c>
      <c r="FS392">
        <v>0.0443282330600657</v>
      </c>
      <c r="FT392">
        <v>1</v>
      </c>
      <c r="FU392">
        <v>105.958823529412</v>
      </c>
      <c r="FV392">
        <v>5.25592071007264</v>
      </c>
      <c r="FW392">
        <v>5.99946652761035</v>
      </c>
      <c r="FX392">
        <v>-1</v>
      </c>
      <c r="FY392">
        <v>0.058870795</v>
      </c>
      <c r="FZ392">
        <v>-0.0977546481203007</v>
      </c>
      <c r="GA392">
        <v>0.0150277173263765</v>
      </c>
      <c r="GB392">
        <v>1</v>
      </c>
      <c r="GC392">
        <v>2</v>
      </c>
      <c r="GD392">
        <v>2</v>
      </c>
      <c r="GE392" t="s">
        <v>425</v>
      </c>
      <c r="GF392">
        <v>3.13319</v>
      </c>
      <c r="GG392">
        <v>2.7126</v>
      </c>
      <c r="GH392">
        <v>0.088566</v>
      </c>
      <c r="GI392">
        <v>0.0889976</v>
      </c>
      <c r="GJ392">
        <v>0.10251</v>
      </c>
      <c r="GK392">
        <v>0.102988</v>
      </c>
      <c r="GL392">
        <v>34292.3</v>
      </c>
      <c r="GM392">
        <v>36695.8</v>
      </c>
      <c r="GN392">
        <v>34044.6</v>
      </c>
      <c r="GO392">
        <v>36474.5</v>
      </c>
      <c r="GP392">
        <v>43166.6</v>
      </c>
      <c r="GQ392">
        <v>46971.9</v>
      </c>
      <c r="GR392">
        <v>53125.8</v>
      </c>
      <c r="GS392">
        <v>58300.3</v>
      </c>
      <c r="GT392">
        <v>1.94667</v>
      </c>
      <c r="GU392">
        <v>1.6544</v>
      </c>
      <c r="GV392">
        <v>0.0789575</v>
      </c>
      <c r="GW392">
        <v>0</v>
      </c>
      <c r="GX392">
        <v>28.6957</v>
      </c>
      <c r="GY392">
        <v>999.9</v>
      </c>
      <c r="GZ392">
        <v>60.029</v>
      </c>
      <c r="HA392">
        <v>30.595</v>
      </c>
      <c r="HB392">
        <v>29.5196</v>
      </c>
      <c r="HC392">
        <v>54.635</v>
      </c>
      <c r="HD392">
        <v>45.4768</v>
      </c>
      <c r="HE392">
        <v>1</v>
      </c>
      <c r="HF392">
        <v>0.118463</v>
      </c>
      <c r="HG392">
        <v>-1.43346</v>
      </c>
      <c r="HH392">
        <v>20.127</v>
      </c>
      <c r="HI392">
        <v>5.19827</v>
      </c>
      <c r="HJ392">
        <v>12.0041</v>
      </c>
      <c r="HK392">
        <v>4.9751</v>
      </c>
      <c r="HL392">
        <v>3.294</v>
      </c>
      <c r="HM392">
        <v>9999</v>
      </c>
      <c r="HN392">
        <v>999.9</v>
      </c>
      <c r="HO392">
        <v>9999</v>
      </c>
      <c r="HP392">
        <v>9999</v>
      </c>
      <c r="HQ392">
        <v>1.86325</v>
      </c>
      <c r="HR392">
        <v>1.86813</v>
      </c>
      <c r="HS392">
        <v>1.86788</v>
      </c>
      <c r="HT392">
        <v>1.86905</v>
      </c>
      <c r="HU392">
        <v>1.86985</v>
      </c>
      <c r="HV392">
        <v>1.86598</v>
      </c>
      <c r="HW392">
        <v>1.86694</v>
      </c>
      <c r="HX392">
        <v>1.86844</v>
      </c>
      <c r="HY392">
        <v>5</v>
      </c>
      <c r="HZ392">
        <v>0</v>
      </c>
      <c r="IA392">
        <v>0</v>
      </c>
      <c r="IB392">
        <v>0</v>
      </c>
      <c r="IC392" t="s">
        <v>426</v>
      </c>
      <c r="ID392" t="s">
        <v>427</v>
      </c>
      <c r="IE392" t="s">
        <v>428</v>
      </c>
      <c r="IF392" t="s">
        <v>428</v>
      </c>
      <c r="IG392" t="s">
        <v>428</v>
      </c>
      <c r="IH392" t="s">
        <v>428</v>
      </c>
      <c r="II392">
        <v>0</v>
      </c>
      <c r="IJ392">
        <v>100</v>
      </c>
      <c r="IK392">
        <v>100</v>
      </c>
      <c r="IL392">
        <v>2.164</v>
      </c>
      <c r="IM392">
        <v>0.3698</v>
      </c>
      <c r="IN392">
        <v>0.725814700763697</v>
      </c>
      <c r="IO392">
        <v>0.00362048344270013</v>
      </c>
      <c r="IP392">
        <v>-5.06934738496834e-07</v>
      </c>
      <c r="IQ392">
        <v>1.8318064437723e-10</v>
      </c>
      <c r="IR392">
        <v>-0.101343419155985</v>
      </c>
      <c r="IS392">
        <v>-0.0180113055313949</v>
      </c>
      <c r="IT392">
        <v>0.00213158163258544</v>
      </c>
      <c r="IU392">
        <v>-2.28843148016446e-05</v>
      </c>
      <c r="IV392">
        <v>5</v>
      </c>
      <c r="IW392">
        <v>2442</v>
      </c>
      <c r="IX392">
        <v>1</v>
      </c>
      <c r="IY392">
        <v>27</v>
      </c>
      <c r="IZ392">
        <v>29309859.9</v>
      </c>
      <c r="JA392">
        <v>29309859.9</v>
      </c>
      <c r="JB392">
        <v>0.948486</v>
      </c>
      <c r="JC392">
        <v>2.6355</v>
      </c>
      <c r="JD392">
        <v>1.54785</v>
      </c>
      <c r="JE392">
        <v>2.31689</v>
      </c>
      <c r="JF392">
        <v>1.64673</v>
      </c>
      <c r="JG392">
        <v>2.31812</v>
      </c>
      <c r="JH392">
        <v>34.2133</v>
      </c>
      <c r="JI392">
        <v>24.2101</v>
      </c>
      <c r="JJ392">
        <v>18</v>
      </c>
      <c r="JK392">
        <v>505.625</v>
      </c>
      <c r="JL392">
        <v>333.766</v>
      </c>
      <c r="JM392">
        <v>31.0348</v>
      </c>
      <c r="JN392">
        <v>28.8948</v>
      </c>
      <c r="JO392">
        <v>30</v>
      </c>
      <c r="JP392">
        <v>28.8896</v>
      </c>
      <c r="JQ392">
        <v>28.8467</v>
      </c>
      <c r="JR392">
        <v>19.0134</v>
      </c>
      <c r="JS392">
        <v>23.1404</v>
      </c>
      <c r="JT392">
        <v>84.2142</v>
      </c>
      <c r="JU392">
        <v>31.0447</v>
      </c>
      <c r="JV392">
        <v>419.9</v>
      </c>
      <c r="JW392">
        <v>24.1827</v>
      </c>
      <c r="JX392">
        <v>96.5599</v>
      </c>
      <c r="JY392">
        <v>94.4556</v>
      </c>
    </row>
    <row r="393" spans="1:285">
      <c r="A393">
        <v>377</v>
      </c>
      <c r="B393">
        <v>1758591595</v>
      </c>
      <c r="C393">
        <v>8054.90000009537</v>
      </c>
      <c r="D393" t="s">
        <v>1187</v>
      </c>
      <c r="E393" t="s">
        <v>1188</v>
      </c>
      <c r="F393">
        <v>5</v>
      </c>
      <c r="G393" t="s">
        <v>419</v>
      </c>
      <c r="H393" t="s">
        <v>1036</v>
      </c>
      <c r="I393" t="s">
        <v>421</v>
      </c>
      <c r="J393">
        <v>1758591592</v>
      </c>
      <c r="K393">
        <f>(L393)/1000</f>
        <v>0</v>
      </c>
      <c r="L393">
        <f>1000*DL393*AJ393*(DH393-DI393)/(100*DA393*(1000-AJ393*DH393))</f>
        <v>0</v>
      </c>
      <c r="M393">
        <f>DL393*AJ393*(DG393-DF393*(1000-AJ393*DI393)/(1000-AJ393*DH393))/(100*DA393)</f>
        <v>0</v>
      </c>
      <c r="N393">
        <f>DF393 - IF(AJ393&gt;1, M393*DA393*100.0/(AL393), 0)</f>
        <v>0</v>
      </c>
      <c r="O393">
        <f>((U393-K393/2)*N393-M393)/(U393+K393/2)</f>
        <v>0</v>
      </c>
      <c r="P393">
        <f>O393*(DM393+DN393)/1000.0</f>
        <v>0</v>
      </c>
      <c r="Q393">
        <f>(DF393 - IF(AJ393&gt;1, M393*DA393*100.0/(AL393), 0))*(DM393+DN393)/1000.0</f>
        <v>0</v>
      </c>
      <c r="R393">
        <f>2.0/((1/T393-1/S393)+SIGN(T393)*SQRT((1/T393-1/S393)*(1/T393-1/S393) + 4*DB393/((DB393+1)*(DB393+1))*(2*1/T393*1/S393-1/S393*1/S393)))</f>
        <v>0</v>
      </c>
      <c r="S393">
        <f>IF(LEFT(DC393,1)&lt;&gt;"0",IF(LEFT(DC393,1)="1",3.0,DD393),$D$5+$E$5*(DT393*DM393/($K$5*1000))+$F$5*(DT393*DM393/($K$5*1000))*MAX(MIN(DA393,$J$5),$I$5)*MAX(MIN(DA393,$J$5),$I$5)+$G$5*MAX(MIN(DA393,$J$5),$I$5)*(DT393*DM393/($K$5*1000))+$H$5*(DT393*DM393/($K$5*1000))*(DT393*DM393/($K$5*1000)))</f>
        <v>0</v>
      </c>
      <c r="T393">
        <f>K393*(1000-(1000*0.61365*exp(17.502*X393/(240.97+X393))/(DM393+DN393)+DH393)/2)/(1000*0.61365*exp(17.502*X393/(240.97+X393))/(DM393+DN393)-DH393)</f>
        <v>0</v>
      </c>
      <c r="U393">
        <f>1/((DB393+1)/(R393/1.6)+1/(S393/1.37)) + DB393/((DB393+1)/(R393/1.6) + DB393/(S393/1.37))</f>
        <v>0</v>
      </c>
      <c r="V393">
        <f>(CW393*CZ393)</f>
        <v>0</v>
      </c>
      <c r="W393">
        <f>(DO393+(V393+2*0.95*5.67E-8*(((DO393+$B$7)+273)^4-(DO393+273)^4)-44100*K393)/(1.84*29.3*S393+8*0.95*5.67E-8*(DO393+273)^3))</f>
        <v>0</v>
      </c>
      <c r="X393">
        <f>($C$7*DP393+$D$7*DQ393+$E$7*W393)</f>
        <v>0</v>
      </c>
      <c r="Y393">
        <f>0.61365*exp(17.502*X393/(240.97+X393))</f>
        <v>0</v>
      </c>
      <c r="Z393">
        <f>(AA393/AB393*100)</f>
        <v>0</v>
      </c>
      <c r="AA393">
        <f>DH393*(DM393+DN393)/1000</f>
        <v>0</v>
      </c>
      <c r="AB393">
        <f>0.61365*exp(17.502*DO393/(240.97+DO393))</f>
        <v>0</v>
      </c>
      <c r="AC393">
        <f>(Y393-DH393*(DM393+DN393)/1000)</f>
        <v>0</v>
      </c>
      <c r="AD393">
        <f>(-K393*44100)</f>
        <v>0</v>
      </c>
      <c r="AE393">
        <f>2*29.3*S393*0.92*(DO393-X393)</f>
        <v>0</v>
      </c>
      <c r="AF393">
        <f>2*0.95*5.67E-8*(((DO393+$B$7)+273)^4-(X393+273)^4)</f>
        <v>0</v>
      </c>
      <c r="AG393">
        <f>V393+AF393+AD393+AE393</f>
        <v>0</v>
      </c>
      <c r="AH393">
        <v>0</v>
      </c>
      <c r="AI393">
        <v>0</v>
      </c>
      <c r="AJ393">
        <f>IF(AH393*$H$13&gt;=AL393,1.0,(AL393/(AL393-AH393*$H$13)))</f>
        <v>0</v>
      </c>
      <c r="AK393">
        <f>(AJ393-1)*100</f>
        <v>0</v>
      </c>
      <c r="AL393">
        <f>MAX(0,($B$13+$C$13*DT393)/(1+$D$13*DT393)*DM393/(DO393+273)*$E$13)</f>
        <v>0</v>
      </c>
      <c r="AM393" t="s">
        <v>422</v>
      </c>
      <c r="AN393" t="s">
        <v>422</v>
      </c>
      <c r="AO393">
        <v>0</v>
      </c>
      <c r="AP393">
        <v>0</v>
      </c>
      <c r="AQ393">
        <f>1-AO393/AP393</f>
        <v>0</v>
      </c>
      <c r="AR393">
        <v>0</v>
      </c>
      <c r="AS393" t="s">
        <v>422</v>
      </c>
      <c r="AT393" t="s">
        <v>422</v>
      </c>
      <c r="AU393">
        <v>0</v>
      </c>
      <c r="AV393">
        <v>0</v>
      </c>
      <c r="AW393">
        <f>1-AU393/AV393</f>
        <v>0</v>
      </c>
      <c r="AX393">
        <v>0.5</v>
      </c>
      <c r="AY393">
        <f>CX393</f>
        <v>0</v>
      </c>
      <c r="AZ393">
        <f>M393</f>
        <v>0</v>
      </c>
      <c r="BA393">
        <f>AW393*AX393*AY393</f>
        <v>0</v>
      </c>
      <c r="BB393">
        <f>(AZ393-AR393)/AY393</f>
        <v>0</v>
      </c>
      <c r="BC393">
        <f>(AP393-AV393)/AV393</f>
        <v>0</v>
      </c>
      <c r="BD393">
        <f>AO393/(AQ393+AO393/AV393)</f>
        <v>0</v>
      </c>
      <c r="BE393" t="s">
        <v>422</v>
      </c>
      <c r="BF393">
        <v>0</v>
      </c>
      <c r="BG393">
        <f>IF(BF393&lt;&gt;0, BF393, BD393)</f>
        <v>0</v>
      </c>
      <c r="BH393">
        <f>1-BG393/AV393</f>
        <v>0</v>
      </c>
      <c r="BI393">
        <f>(AV393-AU393)/(AV393-BG393)</f>
        <v>0</v>
      </c>
      <c r="BJ393">
        <f>(AP393-AV393)/(AP393-BG393)</f>
        <v>0</v>
      </c>
      <c r="BK393">
        <f>(AV393-AU393)/(AV393-AO393)</f>
        <v>0</v>
      </c>
      <c r="BL393">
        <f>(AP393-AV393)/(AP393-AO393)</f>
        <v>0</v>
      </c>
      <c r="BM393">
        <f>(BI393*BG393/AU393)</f>
        <v>0</v>
      </c>
      <c r="BN393">
        <f>(1-BM393)</f>
        <v>0</v>
      </c>
      <c r="CW393">
        <f>$B$11*DU393+$C$11*DV393+$F$11*EG393*(1-EJ393)</f>
        <v>0</v>
      </c>
      <c r="CX393">
        <f>CW393*CY393</f>
        <v>0</v>
      </c>
      <c r="CY393">
        <f>($B$11*$D$9+$C$11*$D$9+$F$11*((ET393+EL393)/MAX(ET393+EL393+EU393, 0.1)*$I$9+EU393/MAX(ET393+EL393+EU393, 0.1)*$J$9))/($B$11+$C$11+$F$11)</f>
        <v>0</v>
      </c>
      <c r="CZ393">
        <f>($B$11*$K$9+$C$11*$K$9+$F$11*((ET393+EL393)/MAX(ET393+EL393+EU393, 0.1)*$P$9+EU393/MAX(ET393+EL393+EU393, 0.1)*$Q$9))/($B$11+$C$11+$F$11)</f>
        <v>0</v>
      </c>
      <c r="DA393">
        <v>1.1</v>
      </c>
      <c r="DB393">
        <v>0.5</v>
      </c>
      <c r="DC393" t="s">
        <v>423</v>
      </c>
      <c r="DD393">
        <v>2</v>
      </c>
      <c r="DE393">
        <v>1758591592</v>
      </c>
      <c r="DF393">
        <v>420.242666666667</v>
      </c>
      <c r="DG393">
        <v>419.917666666667</v>
      </c>
      <c r="DH393">
        <v>24.1910666666667</v>
      </c>
      <c r="DI393">
        <v>24.1213333333333</v>
      </c>
      <c r="DJ393">
        <v>418.078333333333</v>
      </c>
      <c r="DK393">
        <v>23.8212333333333</v>
      </c>
      <c r="DL393">
        <v>499.990333333333</v>
      </c>
      <c r="DM393">
        <v>89.6488666666667</v>
      </c>
      <c r="DN393">
        <v>0.0345658</v>
      </c>
      <c r="DO393">
        <v>30.3954333333333</v>
      </c>
      <c r="DP393">
        <v>29.9808666666667</v>
      </c>
      <c r="DQ393">
        <v>999.9</v>
      </c>
      <c r="DR393">
        <v>0</v>
      </c>
      <c r="DS393">
        <v>0</v>
      </c>
      <c r="DT393">
        <v>10007.0866666667</v>
      </c>
      <c r="DU393">
        <v>0</v>
      </c>
      <c r="DV393">
        <v>0.294208</v>
      </c>
      <c r="DW393">
        <v>0.324941</v>
      </c>
      <c r="DX393">
        <v>430.660666666667</v>
      </c>
      <c r="DY393">
        <v>430.297</v>
      </c>
      <c r="DZ393">
        <v>0.0697008666666667</v>
      </c>
      <c r="EA393">
        <v>419.917666666667</v>
      </c>
      <c r="EB393">
        <v>24.1213333333333</v>
      </c>
      <c r="EC393">
        <v>2.16870333333333</v>
      </c>
      <c r="ED393">
        <v>2.16245333333333</v>
      </c>
      <c r="EE393">
        <v>18.733</v>
      </c>
      <c r="EF393">
        <v>18.6868333333333</v>
      </c>
      <c r="EG393">
        <v>0.00500059</v>
      </c>
      <c r="EH393">
        <v>0</v>
      </c>
      <c r="EI393">
        <v>0</v>
      </c>
      <c r="EJ393">
        <v>0</v>
      </c>
      <c r="EK393">
        <v>107.633333333333</v>
      </c>
      <c r="EL393">
        <v>0.00500059</v>
      </c>
      <c r="EM393">
        <v>-5.23333333333333</v>
      </c>
      <c r="EN393">
        <v>0.266666666666667</v>
      </c>
      <c r="EO393">
        <v>35.75</v>
      </c>
      <c r="EP393">
        <v>38.7913333333333</v>
      </c>
      <c r="EQ393">
        <v>37.062</v>
      </c>
      <c r="ER393">
        <v>38.708</v>
      </c>
      <c r="ES393">
        <v>37.937</v>
      </c>
      <c r="ET393">
        <v>0</v>
      </c>
      <c r="EU393">
        <v>0</v>
      </c>
      <c r="EV393">
        <v>0</v>
      </c>
      <c r="EW393">
        <v>1758591594.2</v>
      </c>
      <c r="EX393">
        <v>0</v>
      </c>
      <c r="EY393">
        <v>106.696</v>
      </c>
      <c r="EZ393">
        <v>16.9461540778479</v>
      </c>
      <c r="FA393">
        <v>9.87692287335029</v>
      </c>
      <c r="FB393">
        <v>-11.532</v>
      </c>
      <c r="FC393">
        <v>15</v>
      </c>
      <c r="FD393">
        <v>0</v>
      </c>
      <c r="FE393" t="s">
        <v>424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0.3432373</v>
      </c>
      <c r="FR393">
        <v>-0.185201323308271</v>
      </c>
      <c r="FS393">
        <v>0.0419471212148104</v>
      </c>
      <c r="FT393">
        <v>1</v>
      </c>
      <c r="FU393">
        <v>106.047058823529</v>
      </c>
      <c r="FV393">
        <v>2.60045849504024</v>
      </c>
      <c r="FW393">
        <v>5.92652240526172</v>
      </c>
      <c r="FX393">
        <v>-1</v>
      </c>
      <c r="FY393">
        <v>0.05895796</v>
      </c>
      <c r="FZ393">
        <v>-0.0478173383458647</v>
      </c>
      <c r="GA393">
        <v>0.0151112311392024</v>
      </c>
      <c r="GB393">
        <v>1</v>
      </c>
      <c r="GC393">
        <v>2</v>
      </c>
      <c r="GD393">
        <v>2</v>
      </c>
      <c r="GE393" t="s">
        <v>425</v>
      </c>
      <c r="GF393">
        <v>3.13312</v>
      </c>
      <c r="GG393">
        <v>2.71283</v>
      </c>
      <c r="GH393">
        <v>0.0885651</v>
      </c>
      <c r="GI393">
        <v>0.0889939</v>
      </c>
      <c r="GJ393">
        <v>0.102504</v>
      </c>
      <c r="GK393">
        <v>0.102977</v>
      </c>
      <c r="GL393">
        <v>34292.3</v>
      </c>
      <c r="GM393">
        <v>36695.9</v>
      </c>
      <c r="GN393">
        <v>34044.5</v>
      </c>
      <c r="GO393">
        <v>36474.5</v>
      </c>
      <c r="GP393">
        <v>43166.9</v>
      </c>
      <c r="GQ393">
        <v>46972.4</v>
      </c>
      <c r="GR393">
        <v>53125.8</v>
      </c>
      <c r="GS393">
        <v>58300.2</v>
      </c>
      <c r="GT393">
        <v>1.94662</v>
      </c>
      <c r="GU393">
        <v>1.65475</v>
      </c>
      <c r="GV393">
        <v>0.0788271</v>
      </c>
      <c r="GW393">
        <v>0</v>
      </c>
      <c r="GX393">
        <v>28.6952</v>
      </c>
      <c r="GY393">
        <v>999.9</v>
      </c>
      <c r="GZ393">
        <v>60.029</v>
      </c>
      <c r="HA393">
        <v>30.595</v>
      </c>
      <c r="HB393">
        <v>29.5172</v>
      </c>
      <c r="HC393">
        <v>54.615</v>
      </c>
      <c r="HD393">
        <v>45.3526</v>
      </c>
      <c r="HE393">
        <v>1</v>
      </c>
      <c r="HF393">
        <v>0.118524</v>
      </c>
      <c r="HG393">
        <v>-1.45315</v>
      </c>
      <c r="HH393">
        <v>20.1269</v>
      </c>
      <c r="HI393">
        <v>5.19827</v>
      </c>
      <c r="HJ393">
        <v>12.0041</v>
      </c>
      <c r="HK393">
        <v>4.97525</v>
      </c>
      <c r="HL393">
        <v>3.294</v>
      </c>
      <c r="HM393">
        <v>9999</v>
      </c>
      <c r="HN393">
        <v>999.9</v>
      </c>
      <c r="HO393">
        <v>9999</v>
      </c>
      <c r="HP393">
        <v>9999</v>
      </c>
      <c r="HQ393">
        <v>1.86325</v>
      </c>
      <c r="HR393">
        <v>1.86813</v>
      </c>
      <c r="HS393">
        <v>1.86785</v>
      </c>
      <c r="HT393">
        <v>1.86905</v>
      </c>
      <c r="HU393">
        <v>1.86984</v>
      </c>
      <c r="HV393">
        <v>1.86598</v>
      </c>
      <c r="HW393">
        <v>1.86695</v>
      </c>
      <c r="HX393">
        <v>1.86844</v>
      </c>
      <c r="HY393">
        <v>5</v>
      </c>
      <c r="HZ393">
        <v>0</v>
      </c>
      <c r="IA393">
        <v>0</v>
      </c>
      <c r="IB393">
        <v>0</v>
      </c>
      <c r="IC393" t="s">
        <v>426</v>
      </c>
      <c r="ID393" t="s">
        <v>427</v>
      </c>
      <c r="IE393" t="s">
        <v>428</v>
      </c>
      <c r="IF393" t="s">
        <v>428</v>
      </c>
      <c r="IG393" t="s">
        <v>428</v>
      </c>
      <c r="IH393" t="s">
        <v>428</v>
      </c>
      <c r="II393">
        <v>0</v>
      </c>
      <c r="IJ393">
        <v>100</v>
      </c>
      <c r="IK393">
        <v>100</v>
      </c>
      <c r="IL393">
        <v>2.165</v>
      </c>
      <c r="IM393">
        <v>0.3697</v>
      </c>
      <c r="IN393">
        <v>0.725814700763697</v>
      </c>
      <c r="IO393">
        <v>0.00362048344270013</v>
      </c>
      <c r="IP393">
        <v>-5.06934738496834e-07</v>
      </c>
      <c r="IQ393">
        <v>1.8318064437723e-10</v>
      </c>
      <c r="IR393">
        <v>-0.101343419155985</v>
      </c>
      <c r="IS393">
        <v>-0.0180113055313949</v>
      </c>
      <c r="IT393">
        <v>0.00213158163258544</v>
      </c>
      <c r="IU393">
        <v>-2.28843148016446e-05</v>
      </c>
      <c r="IV393">
        <v>5</v>
      </c>
      <c r="IW393">
        <v>2442</v>
      </c>
      <c r="IX393">
        <v>1</v>
      </c>
      <c r="IY393">
        <v>27</v>
      </c>
      <c r="IZ393">
        <v>29309859.9</v>
      </c>
      <c r="JA393">
        <v>29309859.9</v>
      </c>
      <c r="JB393">
        <v>0.948486</v>
      </c>
      <c r="JC393">
        <v>2.62939</v>
      </c>
      <c r="JD393">
        <v>1.54785</v>
      </c>
      <c r="JE393">
        <v>2.31689</v>
      </c>
      <c r="JF393">
        <v>1.64551</v>
      </c>
      <c r="JG393">
        <v>2.37061</v>
      </c>
      <c r="JH393">
        <v>34.2133</v>
      </c>
      <c r="JI393">
        <v>24.2188</v>
      </c>
      <c r="JJ393">
        <v>18</v>
      </c>
      <c r="JK393">
        <v>505.591</v>
      </c>
      <c r="JL393">
        <v>333.931</v>
      </c>
      <c r="JM393">
        <v>31.0383</v>
      </c>
      <c r="JN393">
        <v>28.8939</v>
      </c>
      <c r="JO393">
        <v>30.0001</v>
      </c>
      <c r="JP393">
        <v>28.8896</v>
      </c>
      <c r="JQ393">
        <v>28.8462</v>
      </c>
      <c r="JR393">
        <v>19.0142</v>
      </c>
      <c r="JS393">
        <v>23.1404</v>
      </c>
      <c r="JT393">
        <v>84.2142</v>
      </c>
      <c r="JU393">
        <v>31.0447</v>
      </c>
      <c r="JV393">
        <v>419.9</v>
      </c>
      <c r="JW393">
        <v>24.1855</v>
      </c>
      <c r="JX393">
        <v>96.5598</v>
      </c>
      <c r="JY393">
        <v>94.4554</v>
      </c>
    </row>
    <row r="394" spans="1:285">
      <c r="A394">
        <v>378</v>
      </c>
      <c r="B394">
        <v>1758591597</v>
      </c>
      <c r="C394">
        <v>8056.90000009537</v>
      </c>
      <c r="D394" t="s">
        <v>1189</v>
      </c>
      <c r="E394" t="s">
        <v>1190</v>
      </c>
      <c r="F394">
        <v>5</v>
      </c>
      <c r="G394" t="s">
        <v>419</v>
      </c>
      <c r="H394" t="s">
        <v>1036</v>
      </c>
      <c r="I394" t="s">
        <v>421</v>
      </c>
      <c r="J394">
        <v>1758591594</v>
      </c>
      <c r="K394">
        <f>(L394)/1000</f>
        <v>0</v>
      </c>
      <c r="L394">
        <f>1000*DL394*AJ394*(DH394-DI394)/(100*DA394*(1000-AJ394*DH394))</f>
        <v>0</v>
      </c>
      <c r="M394">
        <f>DL394*AJ394*(DG394-DF394*(1000-AJ394*DI394)/(1000-AJ394*DH394))/(100*DA394)</f>
        <v>0</v>
      </c>
      <c r="N394">
        <f>DF394 - IF(AJ394&gt;1, M394*DA394*100.0/(AL394), 0)</f>
        <v>0</v>
      </c>
      <c r="O394">
        <f>((U394-K394/2)*N394-M394)/(U394+K394/2)</f>
        <v>0</v>
      </c>
      <c r="P394">
        <f>O394*(DM394+DN394)/1000.0</f>
        <v>0</v>
      </c>
      <c r="Q394">
        <f>(DF394 - IF(AJ394&gt;1, M394*DA394*100.0/(AL394), 0))*(DM394+DN394)/1000.0</f>
        <v>0</v>
      </c>
      <c r="R394">
        <f>2.0/((1/T394-1/S394)+SIGN(T394)*SQRT((1/T394-1/S394)*(1/T394-1/S394) + 4*DB394/((DB394+1)*(DB394+1))*(2*1/T394*1/S394-1/S394*1/S394)))</f>
        <v>0</v>
      </c>
      <c r="S394">
        <f>IF(LEFT(DC394,1)&lt;&gt;"0",IF(LEFT(DC394,1)="1",3.0,DD394),$D$5+$E$5*(DT394*DM394/($K$5*1000))+$F$5*(DT394*DM394/($K$5*1000))*MAX(MIN(DA394,$J$5),$I$5)*MAX(MIN(DA394,$J$5),$I$5)+$G$5*MAX(MIN(DA394,$J$5),$I$5)*(DT394*DM394/($K$5*1000))+$H$5*(DT394*DM394/($K$5*1000))*(DT394*DM394/($K$5*1000)))</f>
        <v>0</v>
      </c>
      <c r="T394">
        <f>K394*(1000-(1000*0.61365*exp(17.502*X394/(240.97+X394))/(DM394+DN394)+DH394)/2)/(1000*0.61365*exp(17.502*X394/(240.97+X394))/(DM394+DN394)-DH394)</f>
        <v>0</v>
      </c>
      <c r="U394">
        <f>1/((DB394+1)/(R394/1.6)+1/(S394/1.37)) + DB394/((DB394+1)/(R394/1.6) + DB394/(S394/1.37))</f>
        <v>0</v>
      </c>
      <c r="V394">
        <f>(CW394*CZ394)</f>
        <v>0</v>
      </c>
      <c r="W394">
        <f>(DO394+(V394+2*0.95*5.67E-8*(((DO394+$B$7)+273)^4-(DO394+273)^4)-44100*K394)/(1.84*29.3*S394+8*0.95*5.67E-8*(DO394+273)^3))</f>
        <v>0</v>
      </c>
      <c r="X394">
        <f>($C$7*DP394+$D$7*DQ394+$E$7*W394)</f>
        <v>0</v>
      </c>
      <c r="Y394">
        <f>0.61365*exp(17.502*X394/(240.97+X394))</f>
        <v>0</v>
      </c>
      <c r="Z394">
        <f>(AA394/AB394*100)</f>
        <v>0</v>
      </c>
      <c r="AA394">
        <f>DH394*(DM394+DN394)/1000</f>
        <v>0</v>
      </c>
      <c r="AB394">
        <f>0.61365*exp(17.502*DO394/(240.97+DO394))</f>
        <v>0</v>
      </c>
      <c r="AC394">
        <f>(Y394-DH394*(DM394+DN394)/1000)</f>
        <v>0</v>
      </c>
      <c r="AD394">
        <f>(-K394*44100)</f>
        <v>0</v>
      </c>
      <c r="AE394">
        <f>2*29.3*S394*0.92*(DO394-X394)</f>
        <v>0</v>
      </c>
      <c r="AF394">
        <f>2*0.95*5.67E-8*(((DO394+$B$7)+273)^4-(X394+273)^4)</f>
        <v>0</v>
      </c>
      <c r="AG394">
        <f>V394+AF394+AD394+AE394</f>
        <v>0</v>
      </c>
      <c r="AH394">
        <v>0</v>
      </c>
      <c r="AI394">
        <v>0</v>
      </c>
      <c r="AJ394">
        <f>IF(AH394*$H$13&gt;=AL394,1.0,(AL394/(AL394-AH394*$H$13)))</f>
        <v>0</v>
      </c>
      <c r="AK394">
        <f>(AJ394-1)*100</f>
        <v>0</v>
      </c>
      <c r="AL394">
        <f>MAX(0,($B$13+$C$13*DT394)/(1+$D$13*DT394)*DM394/(DO394+273)*$E$13)</f>
        <v>0</v>
      </c>
      <c r="AM394" t="s">
        <v>422</v>
      </c>
      <c r="AN394" t="s">
        <v>422</v>
      </c>
      <c r="AO394">
        <v>0</v>
      </c>
      <c r="AP394">
        <v>0</v>
      </c>
      <c r="AQ394">
        <f>1-AO394/AP394</f>
        <v>0</v>
      </c>
      <c r="AR394">
        <v>0</v>
      </c>
      <c r="AS394" t="s">
        <v>422</v>
      </c>
      <c r="AT394" t="s">
        <v>422</v>
      </c>
      <c r="AU394">
        <v>0</v>
      </c>
      <c r="AV394">
        <v>0</v>
      </c>
      <c r="AW394">
        <f>1-AU394/AV394</f>
        <v>0</v>
      </c>
      <c r="AX394">
        <v>0.5</v>
      </c>
      <c r="AY394">
        <f>CX394</f>
        <v>0</v>
      </c>
      <c r="AZ394">
        <f>M394</f>
        <v>0</v>
      </c>
      <c r="BA394">
        <f>AW394*AX394*AY394</f>
        <v>0</v>
      </c>
      <c r="BB394">
        <f>(AZ394-AR394)/AY394</f>
        <v>0</v>
      </c>
      <c r="BC394">
        <f>(AP394-AV394)/AV394</f>
        <v>0</v>
      </c>
      <c r="BD394">
        <f>AO394/(AQ394+AO394/AV394)</f>
        <v>0</v>
      </c>
      <c r="BE394" t="s">
        <v>422</v>
      </c>
      <c r="BF394">
        <v>0</v>
      </c>
      <c r="BG394">
        <f>IF(BF394&lt;&gt;0, BF394, BD394)</f>
        <v>0</v>
      </c>
      <c r="BH394">
        <f>1-BG394/AV394</f>
        <v>0</v>
      </c>
      <c r="BI394">
        <f>(AV394-AU394)/(AV394-BG394)</f>
        <v>0</v>
      </c>
      <c r="BJ394">
        <f>(AP394-AV394)/(AP394-BG394)</f>
        <v>0</v>
      </c>
      <c r="BK394">
        <f>(AV394-AU394)/(AV394-AO394)</f>
        <v>0</v>
      </c>
      <c r="BL394">
        <f>(AP394-AV394)/(AP394-AO394)</f>
        <v>0</v>
      </c>
      <c r="BM394">
        <f>(BI394*BG394/AU394)</f>
        <v>0</v>
      </c>
      <c r="BN394">
        <f>(1-BM394)</f>
        <v>0</v>
      </c>
      <c r="CW394">
        <f>$B$11*DU394+$C$11*DV394+$F$11*EG394*(1-EJ394)</f>
        <v>0</v>
      </c>
      <c r="CX394">
        <f>CW394*CY394</f>
        <v>0</v>
      </c>
      <c r="CY394">
        <f>($B$11*$D$9+$C$11*$D$9+$F$11*((ET394+EL394)/MAX(ET394+EL394+EU394, 0.1)*$I$9+EU394/MAX(ET394+EL394+EU394, 0.1)*$J$9))/($B$11+$C$11+$F$11)</f>
        <v>0</v>
      </c>
      <c r="CZ394">
        <f>($B$11*$K$9+$C$11*$K$9+$F$11*((ET394+EL394)/MAX(ET394+EL394+EU394, 0.1)*$P$9+EU394/MAX(ET394+EL394+EU394, 0.1)*$Q$9))/($B$11+$C$11+$F$11)</f>
        <v>0</v>
      </c>
      <c r="DA394">
        <v>1.1</v>
      </c>
      <c r="DB394">
        <v>0.5</v>
      </c>
      <c r="DC394" t="s">
        <v>423</v>
      </c>
      <c r="DD394">
        <v>2</v>
      </c>
      <c r="DE394">
        <v>1758591594</v>
      </c>
      <c r="DF394">
        <v>420.253666666667</v>
      </c>
      <c r="DG394">
        <v>419.895</v>
      </c>
      <c r="DH394">
        <v>24.1898333333333</v>
      </c>
      <c r="DI394">
        <v>24.1152666666667</v>
      </c>
      <c r="DJ394">
        <v>418.089333333333</v>
      </c>
      <c r="DK394">
        <v>23.8200666666667</v>
      </c>
      <c r="DL394">
        <v>500.054333333333</v>
      </c>
      <c r="DM394">
        <v>89.6485666666667</v>
      </c>
      <c r="DN394">
        <v>0.0347059333333333</v>
      </c>
      <c r="DO394">
        <v>30.3952333333333</v>
      </c>
      <c r="DP394">
        <v>29.9793</v>
      </c>
      <c r="DQ394">
        <v>999.9</v>
      </c>
      <c r="DR394">
        <v>0</v>
      </c>
      <c r="DS394">
        <v>0</v>
      </c>
      <c r="DT394">
        <v>9998.54333333333</v>
      </c>
      <c r="DU394">
        <v>0</v>
      </c>
      <c r="DV394">
        <v>0.289611</v>
      </c>
      <c r="DW394">
        <v>0.358927333333333</v>
      </c>
      <c r="DX394">
        <v>430.671666666667</v>
      </c>
      <c r="DY394">
        <v>430.271</v>
      </c>
      <c r="DZ394">
        <v>0.0745582666666667</v>
      </c>
      <c r="EA394">
        <v>419.895</v>
      </c>
      <c r="EB394">
        <v>24.1152666666667</v>
      </c>
      <c r="EC394">
        <v>2.16858666666667</v>
      </c>
      <c r="ED394">
        <v>2.16190333333333</v>
      </c>
      <c r="EE394">
        <v>18.7321333333333</v>
      </c>
      <c r="EF394">
        <v>18.6827666666667</v>
      </c>
      <c r="EG394">
        <v>0.00500059</v>
      </c>
      <c r="EH394">
        <v>0</v>
      </c>
      <c r="EI394">
        <v>0</v>
      </c>
      <c r="EJ394">
        <v>0</v>
      </c>
      <c r="EK394">
        <v>106.033333333333</v>
      </c>
      <c r="EL394">
        <v>0.00500059</v>
      </c>
      <c r="EM394">
        <v>-3.4</v>
      </c>
      <c r="EN394">
        <v>0.1</v>
      </c>
      <c r="EO394">
        <v>35.75</v>
      </c>
      <c r="EP394">
        <v>38.7706666666667</v>
      </c>
      <c r="EQ394">
        <v>37.0413333333333</v>
      </c>
      <c r="ER394">
        <v>38.708</v>
      </c>
      <c r="ES394">
        <v>37.937</v>
      </c>
      <c r="ET394">
        <v>0</v>
      </c>
      <c r="EU394">
        <v>0</v>
      </c>
      <c r="EV394">
        <v>0</v>
      </c>
      <c r="EW394">
        <v>1758591596.6</v>
      </c>
      <c r="EX394">
        <v>0</v>
      </c>
      <c r="EY394">
        <v>106.92</v>
      </c>
      <c r="EZ394">
        <v>-8.36923044880013</v>
      </c>
      <c r="FA394">
        <v>8.83846148172547</v>
      </c>
      <c r="FB394">
        <v>-10.888</v>
      </c>
      <c r="FC394">
        <v>15</v>
      </c>
      <c r="FD394">
        <v>0</v>
      </c>
      <c r="FE394" t="s">
        <v>424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0.34246515</v>
      </c>
      <c r="FR394">
        <v>-0.044267684210526</v>
      </c>
      <c r="FS394">
        <v>0.0412370816187021</v>
      </c>
      <c r="FT394">
        <v>1</v>
      </c>
      <c r="FU394">
        <v>106.561764705882</v>
      </c>
      <c r="FV394">
        <v>11.4851032697563</v>
      </c>
      <c r="FW394">
        <v>6.16622750080594</v>
      </c>
      <c r="FX394">
        <v>-1</v>
      </c>
      <c r="FY394">
        <v>0.05937014</v>
      </c>
      <c r="FZ394">
        <v>0.00438603609022545</v>
      </c>
      <c r="GA394">
        <v>0.0155005084814789</v>
      </c>
      <c r="GB394">
        <v>1</v>
      </c>
      <c r="GC394">
        <v>2</v>
      </c>
      <c r="GD394">
        <v>2</v>
      </c>
      <c r="GE394" t="s">
        <v>425</v>
      </c>
      <c r="GF394">
        <v>3.13296</v>
      </c>
      <c r="GG394">
        <v>2.71291</v>
      </c>
      <c r="GH394">
        <v>0.0885648</v>
      </c>
      <c r="GI394">
        <v>0.0889895</v>
      </c>
      <c r="GJ394">
        <v>0.1025</v>
      </c>
      <c r="GK394">
        <v>0.102972</v>
      </c>
      <c r="GL394">
        <v>34292.1</v>
      </c>
      <c r="GM394">
        <v>36696.1</v>
      </c>
      <c r="GN394">
        <v>34044.3</v>
      </c>
      <c r="GO394">
        <v>36474.5</v>
      </c>
      <c r="GP394">
        <v>43166.8</v>
      </c>
      <c r="GQ394">
        <v>46972.7</v>
      </c>
      <c r="GR394">
        <v>53125.5</v>
      </c>
      <c r="GS394">
        <v>58300.2</v>
      </c>
      <c r="GT394">
        <v>1.94655</v>
      </c>
      <c r="GU394">
        <v>1.65485</v>
      </c>
      <c r="GV394">
        <v>0.0785477</v>
      </c>
      <c r="GW394">
        <v>0</v>
      </c>
      <c r="GX394">
        <v>28.6944</v>
      </c>
      <c r="GY394">
        <v>999.9</v>
      </c>
      <c r="GZ394">
        <v>60.029</v>
      </c>
      <c r="HA394">
        <v>30.595</v>
      </c>
      <c r="HB394">
        <v>29.5184</v>
      </c>
      <c r="HC394">
        <v>54.925</v>
      </c>
      <c r="HD394">
        <v>45.4768</v>
      </c>
      <c r="HE394">
        <v>1</v>
      </c>
      <c r="HF394">
        <v>0.118486</v>
      </c>
      <c r="HG394">
        <v>-1.45433</v>
      </c>
      <c r="HH394">
        <v>20.1268</v>
      </c>
      <c r="HI394">
        <v>5.19827</v>
      </c>
      <c r="HJ394">
        <v>12.004</v>
      </c>
      <c r="HK394">
        <v>4.97525</v>
      </c>
      <c r="HL394">
        <v>3.294</v>
      </c>
      <c r="HM394">
        <v>9999</v>
      </c>
      <c r="HN394">
        <v>999.9</v>
      </c>
      <c r="HO394">
        <v>9999</v>
      </c>
      <c r="HP394">
        <v>9999</v>
      </c>
      <c r="HQ394">
        <v>1.86325</v>
      </c>
      <c r="HR394">
        <v>1.86813</v>
      </c>
      <c r="HS394">
        <v>1.86785</v>
      </c>
      <c r="HT394">
        <v>1.86905</v>
      </c>
      <c r="HU394">
        <v>1.86984</v>
      </c>
      <c r="HV394">
        <v>1.86598</v>
      </c>
      <c r="HW394">
        <v>1.86696</v>
      </c>
      <c r="HX394">
        <v>1.86844</v>
      </c>
      <c r="HY394">
        <v>5</v>
      </c>
      <c r="HZ394">
        <v>0</v>
      </c>
      <c r="IA394">
        <v>0</v>
      </c>
      <c r="IB394">
        <v>0</v>
      </c>
      <c r="IC394" t="s">
        <v>426</v>
      </c>
      <c r="ID394" t="s">
        <v>427</v>
      </c>
      <c r="IE394" t="s">
        <v>428</v>
      </c>
      <c r="IF394" t="s">
        <v>428</v>
      </c>
      <c r="IG394" t="s">
        <v>428</v>
      </c>
      <c r="IH394" t="s">
        <v>428</v>
      </c>
      <c r="II394">
        <v>0</v>
      </c>
      <c r="IJ394">
        <v>100</v>
      </c>
      <c r="IK394">
        <v>100</v>
      </c>
      <c r="IL394">
        <v>2.164</v>
      </c>
      <c r="IM394">
        <v>0.3697</v>
      </c>
      <c r="IN394">
        <v>0.725814700763697</v>
      </c>
      <c r="IO394">
        <v>0.00362048344270013</v>
      </c>
      <c r="IP394">
        <v>-5.06934738496834e-07</v>
      </c>
      <c r="IQ394">
        <v>1.8318064437723e-10</v>
      </c>
      <c r="IR394">
        <v>-0.101343419155985</v>
      </c>
      <c r="IS394">
        <v>-0.0180113055313949</v>
      </c>
      <c r="IT394">
        <v>0.00213158163258544</v>
      </c>
      <c r="IU394">
        <v>-2.28843148016446e-05</v>
      </c>
      <c r="IV394">
        <v>5</v>
      </c>
      <c r="IW394">
        <v>2442</v>
      </c>
      <c r="IX394">
        <v>1</v>
      </c>
      <c r="IY394">
        <v>27</v>
      </c>
      <c r="IZ394">
        <v>29309859.9</v>
      </c>
      <c r="JA394">
        <v>29309859.9</v>
      </c>
      <c r="JB394">
        <v>0.948486</v>
      </c>
      <c r="JC394">
        <v>2.62695</v>
      </c>
      <c r="JD394">
        <v>1.54785</v>
      </c>
      <c r="JE394">
        <v>2.31689</v>
      </c>
      <c r="JF394">
        <v>1.64551</v>
      </c>
      <c r="JG394">
        <v>2.3645</v>
      </c>
      <c r="JH394">
        <v>34.2133</v>
      </c>
      <c r="JI394">
        <v>24.2188</v>
      </c>
      <c r="JJ394">
        <v>18</v>
      </c>
      <c r="JK394">
        <v>505.534</v>
      </c>
      <c r="JL394">
        <v>333.979</v>
      </c>
      <c r="JM394">
        <v>31.0434</v>
      </c>
      <c r="JN394">
        <v>28.8926</v>
      </c>
      <c r="JO394">
        <v>30.0001</v>
      </c>
      <c r="JP394">
        <v>28.8887</v>
      </c>
      <c r="JQ394">
        <v>28.8462</v>
      </c>
      <c r="JR394">
        <v>19.0166</v>
      </c>
      <c r="JS394">
        <v>23.1404</v>
      </c>
      <c r="JT394">
        <v>84.2142</v>
      </c>
      <c r="JU394">
        <v>31.0588</v>
      </c>
      <c r="JV394">
        <v>419.9</v>
      </c>
      <c r="JW394">
        <v>24.1833</v>
      </c>
      <c r="JX394">
        <v>96.5592</v>
      </c>
      <c r="JY394">
        <v>94.4555</v>
      </c>
    </row>
    <row r="395" spans="1:285">
      <c r="A395">
        <v>379</v>
      </c>
      <c r="B395">
        <v>1758591599</v>
      </c>
      <c r="C395">
        <v>8058.90000009537</v>
      </c>
      <c r="D395" t="s">
        <v>1191</v>
      </c>
      <c r="E395" t="s">
        <v>1192</v>
      </c>
      <c r="F395">
        <v>5</v>
      </c>
      <c r="G395" t="s">
        <v>419</v>
      </c>
      <c r="H395" t="s">
        <v>1036</v>
      </c>
      <c r="I395" t="s">
        <v>421</v>
      </c>
      <c r="J395">
        <v>1758591596</v>
      </c>
      <c r="K395">
        <f>(L395)/1000</f>
        <v>0</v>
      </c>
      <c r="L395">
        <f>1000*DL395*AJ395*(DH395-DI395)/(100*DA395*(1000-AJ395*DH395))</f>
        <v>0</v>
      </c>
      <c r="M395">
        <f>DL395*AJ395*(DG395-DF395*(1000-AJ395*DI395)/(1000-AJ395*DH395))/(100*DA395)</f>
        <v>0</v>
      </c>
      <c r="N395">
        <f>DF395 - IF(AJ395&gt;1, M395*DA395*100.0/(AL395), 0)</f>
        <v>0</v>
      </c>
      <c r="O395">
        <f>((U395-K395/2)*N395-M395)/(U395+K395/2)</f>
        <v>0</v>
      </c>
      <c r="P395">
        <f>O395*(DM395+DN395)/1000.0</f>
        <v>0</v>
      </c>
      <c r="Q395">
        <f>(DF395 - IF(AJ395&gt;1, M395*DA395*100.0/(AL395), 0))*(DM395+DN395)/1000.0</f>
        <v>0</v>
      </c>
      <c r="R395">
        <f>2.0/((1/T395-1/S395)+SIGN(T395)*SQRT((1/T395-1/S395)*(1/T395-1/S395) + 4*DB395/((DB395+1)*(DB395+1))*(2*1/T395*1/S395-1/S395*1/S395)))</f>
        <v>0</v>
      </c>
      <c r="S395">
        <f>IF(LEFT(DC395,1)&lt;&gt;"0",IF(LEFT(DC395,1)="1",3.0,DD395),$D$5+$E$5*(DT395*DM395/($K$5*1000))+$F$5*(DT395*DM395/($K$5*1000))*MAX(MIN(DA395,$J$5),$I$5)*MAX(MIN(DA395,$J$5),$I$5)+$G$5*MAX(MIN(DA395,$J$5),$I$5)*(DT395*DM395/($K$5*1000))+$H$5*(DT395*DM395/($K$5*1000))*(DT395*DM395/($K$5*1000)))</f>
        <v>0</v>
      </c>
      <c r="T395">
        <f>K395*(1000-(1000*0.61365*exp(17.502*X395/(240.97+X395))/(DM395+DN395)+DH395)/2)/(1000*0.61365*exp(17.502*X395/(240.97+X395))/(DM395+DN395)-DH395)</f>
        <v>0</v>
      </c>
      <c r="U395">
        <f>1/((DB395+1)/(R395/1.6)+1/(S395/1.37)) + DB395/((DB395+1)/(R395/1.6) + DB395/(S395/1.37))</f>
        <v>0</v>
      </c>
      <c r="V395">
        <f>(CW395*CZ395)</f>
        <v>0</v>
      </c>
      <c r="W395">
        <f>(DO395+(V395+2*0.95*5.67E-8*(((DO395+$B$7)+273)^4-(DO395+273)^4)-44100*K395)/(1.84*29.3*S395+8*0.95*5.67E-8*(DO395+273)^3))</f>
        <v>0</v>
      </c>
      <c r="X395">
        <f>($C$7*DP395+$D$7*DQ395+$E$7*W395)</f>
        <v>0</v>
      </c>
      <c r="Y395">
        <f>0.61365*exp(17.502*X395/(240.97+X395))</f>
        <v>0</v>
      </c>
      <c r="Z395">
        <f>(AA395/AB395*100)</f>
        <v>0</v>
      </c>
      <c r="AA395">
        <f>DH395*(DM395+DN395)/1000</f>
        <v>0</v>
      </c>
      <c r="AB395">
        <f>0.61365*exp(17.502*DO395/(240.97+DO395))</f>
        <v>0</v>
      </c>
      <c r="AC395">
        <f>(Y395-DH395*(DM395+DN395)/1000)</f>
        <v>0</v>
      </c>
      <c r="AD395">
        <f>(-K395*44100)</f>
        <v>0</v>
      </c>
      <c r="AE395">
        <f>2*29.3*S395*0.92*(DO395-X395)</f>
        <v>0</v>
      </c>
      <c r="AF395">
        <f>2*0.95*5.67E-8*(((DO395+$B$7)+273)^4-(X395+273)^4)</f>
        <v>0</v>
      </c>
      <c r="AG395">
        <f>V395+AF395+AD395+AE395</f>
        <v>0</v>
      </c>
      <c r="AH395">
        <v>0</v>
      </c>
      <c r="AI395">
        <v>0</v>
      </c>
      <c r="AJ395">
        <f>IF(AH395*$H$13&gt;=AL395,1.0,(AL395/(AL395-AH395*$H$13)))</f>
        <v>0</v>
      </c>
      <c r="AK395">
        <f>(AJ395-1)*100</f>
        <v>0</v>
      </c>
      <c r="AL395">
        <f>MAX(0,($B$13+$C$13*DT395)/(1+$D$13*DT395)*DM395/(DO395+273)*$E$13)</f>
        <v>0</v>
      </c>
      <c r="AM395" t="s">
        <v>422</v>
      </c>
      <c r="AN395" t="s">
        <v>422</v>
      </c>
      <c r="AO395">
        <v>0</v>
      </c>
      <c r="AP395">
        <v>0</v>
      </c>
      <c r="AQ395">
        <f>1-AO395/AP395</f>
        <v>0</v>
      </c>
      <c r="AR395">
        <v>0</v>
      </c>
      <c r="AS395" t="s">
        <v>422</v>
      </c>
      <c r="AT395" t="s">
        <v>422</v>
      </c>
      <c r="AU395">
        <v>0</v>
      </c>
      <c r="AV395">
        <v>0</v>
      </c>
      <c r="AW395">
        <f>1-AU395/AV395</f>
        <v>0</v>
      </c>
      <c r="AX395">
        <v>0.5</v>
      </c>
      <c r="AY395">
        <f>CX395</f>
        <v>0</v>
      </c>
      <c r="AZ395">
        <f>M395</f>
        <v>0</v>
      </c>
      <c r="BA395">
        <f>AW395*AX395*AY395</f>
        <v>0</v>
      </c>
      <c r="BB395">
        <f>(AZ395-AR395)/AY395</f>
        <v>0</v>
      </c>
      <c r="BC395">
        <f>(AP395-AV395)/AV395</f>
        <v>0</v>
      </c>
      <c r="BD395">
        <f>AO395/(AQ395+AO395/AV395)</f>
        <v>0</v>
      </c>
      <c r="BE395" t="s">
        <v>422</v>
      </c>
      <c r="BF395">
        <v>0</v>
      </c>
      <c r="BG395">
        <f>IF(BF395&lt;&gt;0, BF395, BD395)</f>
        <v>0</v>
      </c>
      <c r="BH395">
        <f>1-BG395/AV395</f>
        <v>0</v>
      </c>
      <c r="BI395">
        <f>(AV395-AU395)/(AV395-BG395)</f>
        <v>0</v>
      </c>
      <c r="BJ395">
        <f>(AP395-AV395)/(AP395-BG395)</f>
        <v>0</v>
      </c>
      <c r="BK395">
        <f>(AV395-AU395)/(AV395-AO395)</f>
        <v>0</v>
      </c>
      <c r="BL395">
        <f>(AP395-AV395)/(AP395-AO395)</f>
        <v>0</v>
      </c>
      <c r="BM395">
        <f>(BI395*BG395/AU395)</f>
        <v>0</v>
      </c>
      <c r="BN395">
        <f>(1-BM395)</f>
        <v>0</v>
      </c>
      <c r="CW395">
        <f>$B$11*DU395+$C$11*DV395+$F$11*EG395*(1-EJ395)</f>
        <v>0</v>
      </c>
      <c r="CX395">
        <f>CW395*CY395</f>
        <v>0</v>
      </c>
      <c r="CY395">
        <f>($B$11*$D$9+$C$11*$D$9+$F$11*((ET395+EL395)/MAX(ET395+EL395+EU395, 0.1)*$I$9+EU395/MAX(ET395+EL395+EU395, 0.1)*$J$9))/($B$11+$C$11+$F$11)</f>
        <v>0</v>
      </c>
      <c r="CZ395">
        <f>($B$11*$K$9+$C$11*$K$9+$F$11*((ET395+EL395)/MAX(ET395+EL395+EU395, 0.1)*$P$9+EU395/MAX(ET395+EL395+EU395, 0.1)*$Q$9))/($B$11+$C$11+$F$11)</f>
        <v>0</v>
      </c>
      <c r="DA395">
        <v>1.1</v>
      </c>
      <c r="DB395">
        <v>0.5</v>
      </c>
      <c r="DC395" t="s">
        <v>423</v>
      </c>
      <c r="DD395">
        <v>2</v>
      </c>
      <c r="DE395">
        <v>1758591596</v>
      </c>
      <c r="DF395">
        <v>420.262</v>
      </c>
      <c r="DG395">
        <v>419.858</v>
      </c>
      <c r="DH395">
        <v>24.1885</v>
      </c>
      <c r="DI395">
        <v>24.1124333333333</v>
      </c>
      <c r="DJ395">
        <v>418.097666666667</v>
      </c>
      <c r="DK395">
        <v>23.8188</v>
      </c>
      <c r="DL395">
        <v>500.027</v>
      </c>
      <c r="DM395">
        <v>89.6485</v>
      </c>
      <c r="DN395">
        <v>0.0349591666666667</v>
      </c>
      <c r="DO395">
        <v>30.3947</v>
      </c>
      <c r="DP395">
        <v>29.9781666666667</v>
      </c>
      <c r="DQ395">
        <v>999.9</v>
      </c>
      <c r="DR395">
        <v>0</v>
      </c>
      <c r="DS395">
        <v>0</v>
      </c>
      <c r="DT395">
        <v>9978.96</v>
      </c>
      <c r="DU395">
        <v>0</v>
      </c>
      <c r="DV395">
        <v>0.286393333333333</v>
      </c>
      <c r="DW395">
        <v>0.404327333333333</v>
      </c>
      <c r="DX395">
        <v>430.679666666667</v>
      </c>
      <c r="DY395">
        <v>430.232</v>
      </c>
      <c r="DZ395">
        <v>0.0760708</v>
      </c>
      <c r="EA395">
        <v>419.858</v>
      </c>
      <c r="EB395">
        <v>24.1124333333333</v>
      </c>
      <c r="EC395">
        <v>2.16846666666667</v>
      </c>
      <c r="ED395">
        <v>2.16164666666667</v>
      </c>
      <c r="EE395">
        <v>18.7312333333333</v>
      </c>
      <c r="EF395">
        <v>18.6808666666667</v>
      </c>
      <c r="EG395">
        <v>0.00500059</v>
      </c>
      <c r="EH395">
        <v>0</v>
      </c>
      <c r="EI395">
        <v>0</v>
      </c>
      <c r="EJ395">
        <v>0</v>
      </c>
      <c r="EK395">
        <v>107.066666666667</v>
      </c>
      <c r="EL395">
        <v>0.00500059</v>
      </c>
      <c r="EM395">
        <v>-5.5</v>
      </c>
      <c r="EN395">
        <v>7.40148683083438e-17</v>
      </c>
      <c r="EO395">
        <v>35.75</v>
      </c>
      <c r="EP395">
        <v>38.75</v>
      </c>
      <c r="EQ395">
        <v>37.0206666666667</v>
      </c>
      <c r="ER395">
        <v>38.6663333333333</v>
      </c>
      <c r="ES395">
        <v>37.937</v>
      </c>
      <c r="ET395">
        <v>0</v>
      </c>
      <c r="EU395">
        <v>0</v>
      </c>
      <c r="EV395">
        <v>0</v>
      </c>
      <c r="EW395">
        <v>1758591598.4</v>
      </c>
      <c r="EX395">
        <v>0</v>
      </c>
      <c r="EY395">
        <v>106.138461538462</v>
      </c>
      <c r="EZ395">
        <v>1.60000028052213</v>
      </c>
      <c r="FA395">
        <v>19.4564103469916</v>
      </c>
      <c r="FB395">
        <v>-9.83461538461538</v>
      </c>
      <c r="FC395">
        <v>15</v>
      </c>
      <c r="FD395">
        <v>0</v>
      </c>
      <c r="FE395" t="s">
        <v>424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0.347821</v>
      </c>
      <c r="FR395">
        <v>0.0698392781954882</v>
      </c>
      <c r="FS395">
        <v>0.0451809177518563</v>
      </c>
      <c r="FT395">
        <v>1</v>
      </c>
      <c r="FU395">
        <v>106.782352941176</v>
      </c>
      <c r="FV395">
        <v>-1.23147431917997</v>
      </c>
      <c r="FW395">
        <v>5.89229160395349</v>
      </c>
      <c r="FX395">
        <v>-1</v>
      </c>
      <c r="FY395">
        <v>0.05998612</v>
      </c>
      <c r="FZ395">
        <v>0.0531771157894737</v>
      </c>
      <c r="GA395">
        <v>0.0160260222431394</v>
      </c>
      <c r="GB395">
        <v>1</v>
      </c>
      <c r="GC395">
        <v>2</v>
      </c>
      <c r="GD395">
        <v>2</v>
      </c>
      <c r="GE395" t="s">
        <v>425</v>
      </c>
      <c r="GF395">
        <v>3.13292</v>
      </c>
      <c r="GG395">
        <v>2.71287</v>
      </c>
      <c r="GH395">
        <v>0.0885647</v>
      </c>
      <c r="GI395">
        <v>0.0889872</v>
      </c>
      <c r="GJ395">
        <v>0.102498</v>
      </c>
      <c r="GK395">
        <v>0.102969</v>
      </c>
      <c r="GL395">
        <v>34292</v>
      </c>
      <c r="GM395">
        <v>36696.3</v>
      </c>
      <c r="GN395">
        <v>34044.3</v>
      </c>
      <c r="GO395">
        <v>36474.6</v>
      </c>
      <c r="GP395">
        <v>43166.9</v>
      </c>
      <c r="GQ395">
        <v>46972.9</v>
      </c>
      <c r="GR395">
        <v>53125.5</v>
      </c>
      <c r="GS395">
        <v>58300.3</v>
      </c>
      <c r="GT395">
        <v>1.94638</v>
      </c>
      <c r="GU395">
        <v>1.6549</v>
      </c>
      <c r="GV395">
        <v>0.079032</v>
      </c>
      <c r="GW395">
        <v>0</v>
      </c>
      <c r="GX395">
        <v>28.6932</v>
      </c>
      <c r="GY395">
        <v>999.9</v>
      </c>
      <c r="GZ395">
        <v>60.029</v>
      </c>
      <c r="HA395">
        <v>30.585</v>
      </c>
      <c r="HB395">
        <v>29.5003</v>
      </c>
      <c r="HC395">
        <v>54.845</v>
      </c>
      <c r="HD395">
        <v>45.6691</v>
      </c>
      <c r="HE395">
        <v>1</v>
      </c>
      <c r="HF395">
        <v>0.11843</v>
      </c>
      <c r="HG395">
        <v>-1.47437</v>
      </c>
      <c r="HH395">
        <v>20.1266</v>
      </c>
      <c r="HI395">
        <v>5.19842</v>
      </c>
      <c r="HJ395">
        <v>12.004</v>
      </c>
      <c r="HK395">
        <v>4.9753</v>
      </c>
      <c r="HL395">
        <v>3.294</v>
      </c>
      <c r="HM395">
        <v>9999</v>
      </c>
      <c r="HN395">
        <v>999.9</v>
      </c>
      <c r="HO395">
        <v>9999</v>
      </c>
      <c r="HP395">
        <v>9999</v>
      </c>
      <c r="HQ395">
        <v>1.86325</v>
      </c>
      <c r="HR395">
        <v>1.86813</v>
      </c>
      <c r="HS395">
        <v>1.86786</v>
      </c>
      <c r="HT395">
        <v>1.86905</v>
      </c>
      <c r="HU395">
        <v>1.86984</v>
      </c>
      <c r="HV395">
        <v>1.86594</v>
      </c>
      <c r="HW395">
        <v>1.86697</v>
      </c>
      <c r="HX395">
        <v>1.86844</v>
      </c>
      <c r="HY395">
        <v>5</v>
      </c>
      <c r="HZ395">
        <v>0</v>
      </c>
      <c r="IA395">
        <v>0</v>
      </c>
      <c r="IB395">
        <v>0</v>
      </c>
      <c r="IC395" t="s">
        <v>426</v>
      </c>
      <c r="ID395" t="s">
        <v>427</v>
      </c>
      <c r="IE395" t="s">
        <v>428</v>
      </c>
      <c r="IF395" t="s">
        <v>428</v>
      </c>
      <c r="IG395" t="s">
        <v>428</v>
      </c>
      <c r="IH395" t="s">
        <v>428</v>
      </c>
      <c r="II395">
        <v>0</v>
      </c>
      <c r="IJ395">
        <v>100</v>
      </c>
      <c r="IK395">
        <v>100</v>
      </c>
      <c r="IL395">
        <v>2.164</v>
      </c>
      <c r="IM395">
        <v>0.3697</v>
      </c>
      <c r="IN395">
        <v>0.725814700763697</v>
      </c>
      <c r="IO395">
        <v>0.00362048344270013</v>
      </c>
      <c r="IP395">
        <v>-5.06934738496834e-07</v>
      </c>
      <c r="IQ395">
        <v>1.8318064437723e-10</v>
      </c>
      <c r="IR395">
        <v>-0.101343419155985</v>
      </c>
      <c r="IS395">
        <v>-0.0180113055313949</v>
      </c>
      <c r="IT395">
        <v>0.00213158163258544</v>
      </c>
      <c r="IU395">
        <v>-2.28843148016446e-05</v>
      </c>
      <c r="IV395">
        <v>5</v>
      </c>
      <c r="IW395">
        <v>2442</v>
      </c>
      <c r="IX395">
        <v>1</v>
      </c>
      <c r="IY395">
        <v>27</v>
      </c>
      <c r="IZ395">
        <v>29309860</v>
      </c>
      <c r="JA395">
        <v>29309860</v>
      </c>
      <c r="JB395">
        <v>0.948486</v>
      </c>
      <c r="JC395">
        <v>2.62695</v>
      </c>
      <c r="JD395">
        <v>1.54785</v>
      </c>
      <c r="JE395">
        <v>2.31689</v>
      </c>
      <c r="JF395">
        <v>1.64673</v>
      </c>
      <c r="JG395">
        <v>2.32422</v>
      </c>
      <c r="JH395">
        <v>34.2133</v>
      </c>
      <c r="JI395">
        <v>24.2188</v>
      </c>
      <c r="JJ395">
        <v>18</v>
      </c>
      <c r="JK395">
        <v>505.407</v>
      </c>
      <c r="JL395">
        <v>334.002</v>
      </c>
      <c r="JM395">
        <v>31.0483</v>
      </c>
      <c r="JN395">
        <v>28.8923</v>
      </c>
      <c r="JO395">
        <v>30</v>
      </c>
      <c r="JP395">
        <v>28.8874</v>
      </c>
      <c r="JQ395">
        <v>28.8461</v>
      </c>
      <c r="JR395">
        <v>19.0165</v>
      </c>
      <c r="JS395">
        <v>23.1404</v>
      </c>
      <c r="JT395">
        <v>84.2142</v>
      </c>
      <c r="JU395">
        <v>31.0588</v>
      </c>
      <c r="JV395">
        <v>419.9</v>
      </c>
      <c r="JW395">
        <v>24.1857</v>
      </c>
      <c r="JX395">
        <v>96.5591</v>
      </c>
      <c r="JY395">
        <v>94.4556</v>
      </c>
    </row>
    <row r="396" spans="1:285">
      <c r="A396">
        <v>380</v>
      </c>
      <c r="B396">
        <v>1758591601</v>
      </c>
      <c r="C396">
        <v>8060.90000009537</v>
      </c>
      <c r="D396" t="s">
        <v>1193</v>
      </c>
      <c r="E396" t="s">
        <v>1194</v>
      </c>
      <c r="F396">
        <v>5</v>
      </c>
      <c r="G396" t="s">
        <v>419</v>
      </c>
      <c r="H396" t="s">
        <v>1036</v>
      </c>
      <c r="I396" t="s">
        <v>421</v>
      </c>
      <c r="J396">
        <v>1758591598</v>
      </c>
      <c r="K396">
        <f>(L396)/1000</f>
        <v>0</v>
      </c>
      <c r="L396">
        <f>1000*DL396*AJ396*(DH396-DI396)/(100*DA396*(1000-AJ396*DH396))</f>
        <v>0</v>
      </c>
      <c r="M396">
        <f>DL396*AJ396*(DG396-DF396*(1000-AJ396*DI396)/(1000-AJ396*DH396))/(100*DA396)</f>
        <v>0</v>
      </c>
      <c r="N396">
        <f>DF396 - IF(AJ396&gt;1, M396*DA396*100.0/(AL396), 0)</f>
        <v>0</v>
      </c>
      <c r="O396">
        <f>((U396-K396/2)*N396-M396)/(U396+K396/2)</f>
        <v>0</v>
      </c>
      <c r="P396">
        <f>O396*(DM396+DN396)/1000.0</f>
        <v>0</v>
      </c>
      <c r="Q396">
        <f>(DF396 - IF(AJ396&gt;1, M396*DA396*100.0/(AL396), 0))*(DM396+DN396)/1000.0</f>
        <v>0</v>
      </c>
      <c r="R396">
        <f>2.0/((1/T396-1/S396)+SIGN(T396)*SQRT((1/T396-1/S396)*(1/T396-1/S396) + 4*DB396/((DB396+1)*(DB396+1))*(2*1/T396*1/S396-1/S396*1/S396)))</f>
        <v>0</v>
      </c>
      <c r="S396">
        <f>IF(LEFT(DC396,1)&lt;&gt;"0",IF(LEFT(DC396,1)="1",3.0,DD396),$D$5+$E$5*(DT396*DM396/($K$5*1000))+$F$5*(DT396*DM396/($K$5*1000))*MAX(MIN(DA396,$J$5),$I$5)*MAX(MIN(DA396,$J$5),$I$5)+$G$5*MAX(MIN(DA396,$J$5),$I$5)*(DT396*DM396/($K$5*1000))+$H$5*(DT396*DM396/($K$5*1000))*(DT396*DM396/($K$5*1000)))</f>
        <v>0</v>
      </c>
      <c r="T396">
        <f>K396*(1000-(1000*0.61365*exp(17.502*X396/(240.97+X396))/(DM396+DN396)+DH396)/2)/(1000*0.61365*exp(17.502*X396/(240.97+X396))/(DM396+DN396)-DH396)</f>
        <v>0</v>
      </c>
      <c r="U396">
        <f>1/((DB396+1)/(R396/1.6)+1/(S396/1.37)) + DB396/((DB396+1)/(R396/1.6) + DB396/(S396/1.37))</f>
        <v>0</v>
      </c>
      <c r="V396">
        <f>(CW396*CZ396)</f>
        <v>0</v>
      </c>
      <c r="W396">
        <f>(DO396+(V396+2*0.95*5.67E-8*(((DO396+$B$7)+273)^4-(DO396+273)^4)-44100*K396)/(1.84*29.3*S396+8*0.95*5.67E-8*(DO396+273)^3))</f>
        <v>0</v>
      </c>
      <c r="X396">
        <f>($C$7*DP396+$D$7*DQ396+$E$7*W396)</f>
        <v>0</v>
      </c>
      <c r="Y396">
        <f>0.61365*exp(17.502*X396/(240.97+X396))</f>
        <v>0</v>
      </c>
      <c r="Z396">
        <f>(AA396/AB396*100)</f>
        <v>0</v>
      </c>
      <c r="AA396">
        <f>DH396*(DM396+DN396)/1000</f>
        <v>0</v>
      </c>
      <c r="AB396">
        <f>0.61365*exp(17.502*DO396/(240.97+DO396))</f>
        <v>0</v>
      </c>
      <c r="AC396">
        <f>(Y396-DH396*(DM396+DN396)/1000)</f>
        <v>0</v>
      </c>
      <c r="AD396">
        <f>(-K396*44100)</f>
        <v>0</v>
      </c>
      <c r="AE396">
        <f>2*29.3*S396*0.92*(DO396-X396)</f>
        <v>0</v>
      </c>
      <c r="AF396">
        <f>2*0.95*5.67E-8*(((DO396+$B$7)+273)^4-(X396+273)^4)</f>
        <v>0</v>
      </c>
      <c r="AG396">
        <f>V396+AF396+AD396+AE396</f>
        <v>0</v>
      </c>
      <c r="AH396">
        <v>0</v>
      </c>
      <c r="AI396">
        <v>0</v>
      </c>
      <c r="AJ396">
        <f>IF(AH396*$H$13&gt;=AL396,1.0,(AL396/(AL396-AH396*$H$13)))</f>
        <v>0</v>
      </c>
      <c r="AK396">
        <f>(AJ396-1)*100</f>
        <v>0</v>
      </c>
      <c r="AL396">
        <f>MAX(0,($B$13+$C$13*DT396)/(1+$D$13*DT396)*DM396/(DO396+273)*$E$13)</f>
        <v>0</v>
      </c>
      <c r="AM396" t="s">
        <v>422</v>
      </c>
      <c r="AN396" t="s">
        <v>422</v>
      </c>
      <c r="AO396">
        <v>0</v>
      </c>
      <c r="AP396">
        <v>0</v>
      </c>
      <c r="AQ396">
        <f>1-AO396/AP396</f>
        <v>0</v>
      </c>
      <c r="AR396">
        <v>0</v>
      </c>
      <c r="AS396" t="s">
        <v>422</v>
      </c>
      <c r="AT396" t="s">
        <v>422</v>
      </c>
      <c r="AU396">
        <v>0</v>
      </c>
      <c r="AV396">
        <v>0</v>
      </c>
      <c r="AW396">
        <f>1-AU396/AV396</f>
        <v>0</v>
      </c>
      <c r="AX396">
        <v>0.5</v>
      </c>
      <c r="AY396">
        <f>CX396</f>
        <v>0</v>
      </c>
      <c r="AZ396">
        <f>M396</f>
        <v>0</v>
      </c>
      <c r="BA396">
        <f>AW396*AX396*AY396</f>
        <v>0</v>
      </c>
      <c r="BB396">
        <f>(AZ396-AR396)/AY396</f>
        <v>0</v>
      </c>
      <c r="BC396">
        <f>(AP396-AV396)/AV396</f>
        <v>0</v>
      </c>
      <c r="BD396">
        <f>AO396/(AQ396+AO396/AV396)</f>
        <v>0</v>
      </c>
      <c r="BE396" t="s">
        <v>422</v>
      </c>
      <c r="BF396">
        <v>0</v>
      </c>
      <c r="BG396">
        <f>IF(BF396&lt;&gt;0, BF396, BD396)</f>
        <v>0</v>
      </c>
      <c r="BH396">
        <f>1-BG396/AV396</f>
        <v>0</v>
      </c>
      <c r="BI396">
        <f>(AV396-AU396)/(AV396-BG396)</f>
        <v>0</v>
      </c>
      <c r="BJ396">
        <f>(AP396-AV396)/(AP396-BG396)</f>
        <v>0</v>
      </c>
      <c r="BK396">
        <f>(AV396-AU396)/(AV396-AO396)</f>
        <v>0</v>
      </c>
      <c r="BL396">
        <f>(AP396-AV396)/(AP396-AO396)</f>
        <v>0</v>
      </c>
      <c r="BM396">
        <f>(BI396*BG396/AU396)</f>
        <v>0</v>
      </c>
      <c r="BN396">
        <f>(1-BM396)</f>
        <v>0</v>
      </c>
      <c r="CW396">
        <f>$B$11*DU396+$C$11*DV396+$F$11*EG396*(1-EJ396)</f>
        <v>0</v>
      </c>
      <c r="CX396">
        <f>CW396*CY396</f>
        <v>0</v>
      </c>
      <c r="CY396">
        <f>($B$11*$D$9+$C$11*$D$9+$F$11*((ET396+EL396)/MAX(ET396+EL396+EU396, 0.1)*$I$9+EU396/MAX(ET396+EL396+EU396, 0.1)*$J$9))/($B$11+$C$11+$F$11)</f>
        <v>0</v>
      </c>
      <c r="CZ396">
        <f>($B$11*$K$9+$C$11*$K$9+$F$11*((ET396+EL396)/MAX(ET396+EL396+EU396, 0.1)*$P$9+EU396/MAX(ET396+EL396+EU396, 0.1)*$Q$9))/($B$11+$C$11+$F$11)</f>
        <v>0</v>
      </c>
      <c r="DA396">
        <v>1.1</v>
      </c>
      <c r="DB396">
        <v>0.5</v>
      </c>
      <c r="DC396" t="s">
        <v>423</v>
      </c>
      <c r="DD396">
        <v>2</v>
      </c>
      <c r="DE396">
        <v>1758591598</v>
      </c>
      <c r="DF396">
        <v>420.259666666667</v>
      </c>
      <c r="DG396">
        <v>419.843</v>
      </c>
      <c r="DH396">
        <v>24.1872666666667</v>
      </c>
      <c r="DI396">
        <v>24.111</v>
      </c>
      <c r="DJ396">
        <v>418.095666666667</v>
      </c>
      <c r="DK396">
        <v>23.8176</v>
      </c>
      <c r="DL396">
        <v>499.967666666667</v>
      </c>
      <c r="DM396">
        <v>89.6482666666667</v>
      </c>
      <c r="DN396">
        <v>0.0349830333333333</v>
      </c>
      <c r="DO396">
        <v>30.3942666666667</v>
      </c>
      <c r="DP396">
        <v>29.9792666666667</v>
      </c>
      <c r="DQ396">
        <v>999.9</v>
      </c>
      <c r="DR396">
        <v>0</v>
      </c>
      <c r="DS396">
        <v>0</v>
      </c>
      <c r="DT396">
        <v>9978.12666666667</v>
      </c>
      <c r="DU396">
        <v>0</v>
      </c>
      <c r="DV396">
        <v>0.286393333333333</v>
      </c>
      <c r="DW396">
        <v>0.417185333333333</v>
      </c>
      <c r="DX396">
        <v>430.676666666667</v>
      </c>
      <c r="DY396">
        <v>430.216</v>
      </c>
      <c r="DZ396">
        <v>0.0762780666666667</v>
      </c>
      <c r="EA396">
        <v>419.843</v>
      </c>
      <c r="EB396">
        <v>24.111</v>
      </c>
      <c r="EC396">
        <v>2.16835</v>
      </c>
      <c r="ED396">
        <v>2.16151</v>
      </c>
      <c r="EE396">
        <v>18.7303666666667</v>
      </c>
      <c r="EF396">
        <v>18.6798333333333</v>
      </c>
      <c r="EG396">
        <v>0.00500059</v>
      </c>
      <c r="EH396">
        <v>0</v>
      </c>
      <c r="EI396">
        <v>0</v>
      </c>
      <c r="EJ396">
        <v>0</v>
      </c>
      <c r="EK396">
        <v>104.533333333333</v>
      </c>
      <c r="EL396">
        <v>0.00500059</v>
      </c>
      <c r="EM396">
        <v>-6.16666666666667</v>
      </c>
      <c r="EN396">
        <v>0.366666666666667</v>
      </c>
      <c r="EO396">
        <v>35.75</v>
      </c>
      <c r="EP396">
        <v>38.729</v>
      </c>
      <c r="EQ396">
        <v>37</v>
      </c>
      <c r="ER396">
        <v>38.6456666666667</v>
      </c>
      <c r="ES396">
        <v>37.937</v>
      </c>
      <c r="ET396">
        <v>0</v>
      </c>
      <c r="EU396">
        <v>0</v>
      </c>
      <c r="EV396">
        <v>0</v>
      </c>
      <c r="EW396">
        <v>1758591600.2</v>
      </c>
      <c r="EX396">
        <v>0</v>
      </c>
      <c r="EY396">
        <v>105.836</v>
      </c>
      <c r="EZ396">
        <v>0.123077077743475</v>
      </c>
      <c r="FA396">
        <v>26.5000004340441</v>
      </c>
      <c r="FB396">
        <v>-10.068</v>
      </c>
      <c r="FC396">
        <v>15</v>
      </c>
      <c r="FD396">
        <v>0</v>
      </c>
      <c r="FE396" t="s">
        <v>424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0.35515435</v>
      </c>
      <c r="FR396">
        <v>0.234736827067669</v>
      </c>
      <c r="FS396">
        <v>0.0521760934042354</v>
      </c>
      <c r="FT396">
        <v>1</v>
      </c>
      <c r="FU396">
        <v>106.708823529412</v>
      </c>
      <c r="FV396">
        <v>-6.02750179761105</v>
      </c>
      <c r="FW396">
        <v>5.72576055297762</v>
      </c>
      <c r="FX396">
        <v>-1</v>
      </c>
      <c r="FY396">
        <v>0.06053801</v>
      </c>
      <c r="FZ396">
        <v>0.101781320300752</v>
      </c>
      <c r="GA396">
        <v>0.0164833171849267</v>
      </c>
      <c r="GB396">
        <v>0</v>
      </c>
      <c r="GC396">
        <v>1</v>
      </c>
      <c r="GD396">
        <v>2</v>
      </c>
      <c r="GE396" t="s">
        <v>485</v>
      </c>
      <c r="GF396">
        <v>3.13299</v>
      </c>
      <c r="GG396">
        <v>2.71273</v>
      </c>
      <c r="GH396">
        <v>0.0885614</v>
      </c>
      <c r="GI396">
        <v>0.0889977</v>
      </c>
      <c r="GJ396">
        <v>0.102489</v>
      </c>
      <c r="GK396">
        <v>0.102965</v>
      </c>
      <c r="GL396">
        <v>34292.1</v>
      </c>
      <c r="GM396">
        <v>36695.9</v>
      </c>
      <c r="GN396">
        <v>34044.2</v>
      </c>
      <c r="GO396">
        <v>36474.6</v>
      </c>
      <c r="GP396">
        <v>43167.3</v>
      </c>
      <c r="GQ396">
        <v>46973</v>
      </c>
      <c r="GR396">
        <v>53125.4</v>
      </c>
      <c r="GS396">
        <v>58300.2</v>
      </c>
      <c r="GT396">
        <v>1.94648</v>
      </c>
      <c r="GU396">
        <v>1.65497</v>
      </c>
      <c r="GV396">
        <v>0.0794232</v>
      </c>
      <c r="GW396">
        <v>0</v>
      </c>
      <c r="GX396">
        <v>28.6927</v>
      </c>
      <c r="GY396">
        <v>999.9</v>
      </c>
      <c r="GZ396">
        <v>60.029</v>
      </c>
      <c r="HA396">
        <v>30.585</v>
      </c>
      <c r="HB396">
        <v>29.5044</v>
      </c>
      <c r="HC396">
        <v>54.855</v>
      </c>
      <c r="HD396">
        <v>45.7212</v>
      </c>
      <c r="HE396">
        <v>1</v>
      </c>
      <c r="HF396">
        <v>0.118354</v>
      </c>
      <c r="HG396">
        <v>-1.47536</v>
      </c>
      <c r="HH396">
        <v>20.1266</v>
      </c>
      <c r="HI396">
        <v>5.19812</v>
      </c>
      <c r="HJ396">
        <v>12.0043</v>
      </c>
      <c r="HK396">
        <v>4.97535</v>
      </c>
      <c r="HL396">
        <v>3.294</v>
      </c>
      <c r="HM396">
        <v>9999</v>
      </c>
      <c r="HN396">
        <v>999.9</v>
      </c>
      <c r="HO396">
        <v>9999</v>
      </c>
      <c r="HP396">
        <v>9999</v>
      </c>
      <c r="HQ396">
        <v>1.86325</v>
      </c>
      <c r="HR396">
        <v>1.86813</v>
      </c>
      <c r="HS396">
        <v>1.86785</v>
      </c>
      <c r="HT396">
        <v>1.86905</v>
      </c>
      <c r="HU396">
        <v>1.86984</v>
      </c>
      <c r="HV396">
        <v>1.86593</v>
      </c>
      <c r="HW396">
        <v>1.86694</v>
      </c>
      <c r="HX396">
        <v>1.86844</v>
      </c>
      <c r="HY396">
        <v>5</v>
      </c>
      <c r="HZ396">
        <v>0</v>
      </c>
      <c r="IA396">
        <v>0</v>
      </c>
      <c r="IB396">
        <v>0</v>
      </c>
      <c r="IC396" t="s">
        <v>426</v>
      </c>
      <c r="ID396" t="s">
        <v>427</v>
      </c>
      <c r="IE396" t="s">
        <v>428</v>
      </c>
      <c r="IF396" t="s">
        <v>428</v>
      </c>
      <c r="IG396" t="s">
        <v>428</v>
      </c>
      <c r="IH396" t="s">
        <v>428</v>
      </c>
      <c r="II396">
        <v>0</v>
      </c>
      <c r="IJ396">
        <v>100</v>
      </c>
      <c r="IK396">
        <v>100</v>
      </c>
      <c r="IL396">
        <v>2.164</v>
      </c>
      <c r="IM396">
        <v>0.3696</v>
      </c>
      <c r="IN396">
        <v>0.725814700763697</v>
      </c>
      <c r="IO396">
        <v>0.00362048344270013</v>
      </c>
      <c r="IP396">
        <v>-5.06934738496834e-07</v>
      </c>
      <c r="IQ396">
        <v>1.8318064437723e-10</v>
      </c>
      <c r="IR396">
        <v>-0.101343419155985</v>
      </c>
      <c r="IS396">
        <v>-0.0180113055313949</v>
      </c>
      <c r="IT396">
        <v>0.00213158163258544</v>
      </c>
      <c r="IU396">
        <v>-2.28843148016446e-05</v>
      </c>
      <c r="IV396">
        <v>5</v>
      </c>
      <c r="IW396">
        <v>2442</v>
      </c>
      <c r="IX396">
        <v>1</v>
      </c>
      <c r="IY396">
        <v>27</v>
      </c>
      <c r="IZ396">
        <v>29309860</v>
      </c>
      <c r="JA396">
        <v>29309860</v>
      </c>
      <c r="JB396">
        <v>0.948486</v>
      </c>
      <c r="JC396">
        <v>2.63672</v>
      </c>
      <c r="JD396">
        <v>1.54785</v>
      </c>
      <c r="JE396">
        <v>2.31689</v>
      </c>
      <c r="JF396">
        <v>1.64551</v>
      </c>
      <c r="JG396">
        <v>2.24976</v>
      </c>
      <c r="JH396">
        <v>34.2133</v>
      </c>
      <c r="JI396">
        <v>24.2101</v>
      </c>
      <c r="JJ396">
        <v>18</v>
      </c>
      <c r="JK396">
        <v>505.47</v>
      </c>
      <c r="JL396">
        <v>334.031</v>
      </c>
      <c r="JM396">
        <v>31.0543</v>
      </c>
      <c r="JN396">
        <v>28.892</v>
      </c>
      <c r="JO396">
        <v>30</v>
      </c>
      <c r="JP396">
        <v>28.8871</v>
      </c>
      <c r="JQ396">
        <v>28.8448</v>
      </c>
      <c r="JR396">
        <v>19.0147</v>
      </c>
      <c r="JS396">
        <v>22.8648</v>
      </c>
      <c r="JT396">
        <v>84.2142</v>
      </c>
      <c r="JU396">
        <v>31.0724</v>
      </c>
      <c r="JV396">
        <v>419.9</v>
      </c>
      <c r="JW396">
        <v>24.1898</v>
      </c>
      <c r="JX396">
        <v>96.559</v>
      </c>
      <c r="JY396">
        <v>94.4556</v>
      </c>
    </row>
    <row r="397" spans="1:285">
      <c r="A397">
        <v>381</v>
      </c>
      <c r="B397">
        <v>1758591603</v>
      </c>
      <c r="C397">
        <v>8062.90000009537</v>
      </c>
      <c r="D397" t="s">
        <v>1195</v>
      </c>
      <c r="E397" t="s">
        <v>1196</v>
      </c>
      <c r="F397">
        <v>5</v>
      </c>
      <c r="G397" t="s">
        <v>419</v>
      </c>
      <c r="H397" t="s">
        <v>1036</v>
      </c>
      <c r="I397" t="s">
        <v>421</v>
      </c>
      <c r="J397">
        <v>1758591600</v>
      </c>
      <c r="K397">
        <f>(L397)/1000</f>
        <v>0</v>
      </c>
      <c r="L397">
        <f>1000*DL397*AJ397*(DH397-DI397)/(100*DA397*(1000-AJ397*DH397))</f>
        <v>0</v>
      </c>
      <c r="M397">
        <f>DL397*AJ397*(DG397-DF397*(1000-AJ397*DI397)/(1000-AJ397*DH397))/(100*DA397)</f>
        <v>0</v>
      </c>
      <c r="N397">
        <f>DF397 - IF(AJ397&gt;1, M397*DA397*100.0/(AL397), 0)</f>
        <v>0</v>
      </c>
      <c r="O397">
        <f>((U397-K397/2)*N397-M397)/(U397+K397/2)</f>
        <v>0</v>
      </c>
      <c r="P397">
        <f>O397*(DM397+DN397)/1000.0</f>
        <v>0</v>
      </c>
      <c r="Q397">
        <f>(DF397 - IF(AJ397&gt;1, M397*DA397*100.0/(AL397), 0))*(DM397+DN397)/1000.0</f>
        <v>0</v>
      </c>
      <c r="R397">
        <f>2.0/((1/T397-1/S397)+SIGN(T397)*SQRT((1/T397-1/S397)*(1/T397-1/S397) + 4*DB397/((DB397+1)*(DB397+1))*(2*1/T397*1/S397-1/S397*1/S397)))</f>
        <v>0</v>
      </c>
      <c r="S397">
        <f>IF(LEFT(DC397,1)&lt;&gt;"0",IF(LEFT(DC397,1)="1",3.0,DD397),$D$5+$E$5*(DT397*DM397/($K$5*1000))+$F$5*(DT397*DM397/($K$5*1000))*MAX(MIN(DA397,$J$5),$I$5)*MAX(MIN(DA397,$J$5),$I$5)+$G$5*MAX(MIN(DA397,$J$5),$I$5)*(DT397*DM397/($K$5*1000))+$H$5*(DT397*DM397/($K$5*1000))*(DT397*DM397/($K$5*1000)))</f>
        <v>0</v>
      </c>
      <c r="T397">
        <f>K397*(1000-(1000*0.61365*exp(17.502*X397/(240.97+X397))/(DM397+DN397)+DH397)/2)/(1000*0.61365*exp(17.502*X397/(240.97+X397))/(DM397+DN397)-DH397)</f>
        <v>0</v>
      </c>
      <c r="U397">
        <f>1/((DB397+1)/(R397/1.6)+1/(S397/1.37)) + DB397/((DB397+1)/(R397/1.6) + DB397/(S397/1.37))</f>
        <v>0</v>
      </c>
      <c r="V397">
        <f>(CW397*CZ397)</f>
        <v>0</v>
      </c>
      <c r="W397">
        <f>(DO397+(V397+2*0.95*5.67E-8*(((DO397+$B$7)+273)^4-(DO397+273)^4)-44100*K397)/(1.84*29.3*S397+8*0.95*5.67E-8*(DO397+273)^3))</f>
        <v>0</v>
      </c>
      <c r="X397">
        <f>($C$7*DP397+$D$7*DQ397+$E$7*W397)</f>
        <v>0</v>
      </c>
      <c r="Y397">
        <f>0.61365*exp(17.502*X397/(240.97+X397))</f>
        <v>0</v>
      </c>
      <c r="Z397">
        <f>(AA397/AB397*100)</f>
        <v>0</v>
      </c>
      <c r="AA397">
        <f>DH397*(DM397+DN397)/1000</f>
        <v>0</v>
      </c>
      <c r="AB397">
        <f>0.61365*exp(17.502*DO397/(240.97+DO397))</f>
        <v>0</v>
      </c>
      <c r="AC397">
        <f>(Y397-DH397*(DM397+DN397)/1000)</f>
        <v>0</v>
      </c>
      <c r="AD397">
        <f>(-K397*44100)</f>
        <v>0</v>
      </c>
      <c r="AE397">
        <f>2*29.3*S397*0.92*(DO397-X397)</f>
        <v>0</v>
      </c>
      <c r="AF397">
        <f>2*0.95*5.67E-8*(((DO397+$B$7)+273)^4-(X397+273)^4)</f>
        <v>0</v>
      </c>
      <c r="AG397">
        <f>V397+AF397+AD397+AE397</f>
        <v>0</v>
      </c>
      <c r="AH397">
        <v>0</v>
      </c>
      <c r="AI397">
        <v>0</v>
      </c>
      <c r="AJ397">
        <f>IF(AH397*$H$13&gt;=AL397,1.0,(AL397/(AL397-AH397*$H$13)))</f>
        <v>0</v>
      </c>
      <c r="AK397">
        <f>(AJ397-1)*100</f>
        <v>0</v>
      </c>
      <c r="AL397">
        <f>MAX(0,($B$13+$C$13*DT397)/(1+$D$13*DT397)*DM397/(DO397+273)*$E$13)</f>
        <v>0</v>
      </c>
      <c r="AM397" t="s">
        <v>422</v>
      </c>
      <c r="AN397" t="s">
        <v>422</v>
      </c>
      <c r="AO397">
        <v>0</v>
      </c>
      <c r="AP397">
        <v>0</v>
      </c>
      <c r="AQ397">
        <f>1-AO397/AP397</f>
        <v>0</v>
      </c>
      <c r="AR397">
        <v>0</v>
      </c>
      <c r="AS397" t="s">
        <v>422</v>
      </c>
      <c r="AT397" t="s">
        <v>422</v>
      </c>
      <c r="AU397">
        <v>0</v>
      </c>
      <c r="AV397">
        <v>0</v>
      </c>
      <c r="AW397">
        <f>1-AU397/AV397</f>
        <v>0</v>
      </c>
      <c r="AX397">
        <v>0.5</v>
      </c>
      <c r="AY397">
        <f>CX397</f>
        <v>0</v>
      </c>
      <c r="AZ397">
        <f>M397</f>
        <v>0</v>
      </c>
      <c r="BA397">
        <f>AW397*AX397*AY397</f>
        <v>0</v>
      </c>
      <c r="BB397">
        <f>(AZ397-AR397)/AY397</f>
        <v>0</v>
      </c>
      <c r="BC397">
        <f>(AP397-AV397)/AV397</f>
        <v>0</v>
      </c>
      <c r="BD397">
        <f>AO397/(AQ397+AO397/AV397)</f>
        <v>0</v>
      </c>
      <c r="BE397" t="s">
        <v>422</v>
      </c>
      <c r="BF397">
        <v>0</v>
      </c>
      <c r="BG397">
        <f>IF(BF397&lt;&gt;0, BF397, BD397)</f>
        <v>0</v>
      </c>
      <c r="BH397">
        <f>1-BG397/AV397</f>
        <v>0</v>
      </c>
      <c r="BI397">
        <f>(AV397-AU397)/(AV397-BG397)</f>
        <v>0</v>
      </c>
      <c r="BJ397">
        <f>(AP397-AV397)/(AP397-BG397)</f>
        <v>0</v>
      </c>
      <c r="BK397">
        <f>(AV397-AU397)/(AV397-AO397)</f>
        <v>0</v>
      </c>
      <c r="BL397">
        <f>(AP397-AV397)/(AP397-AO397)</f>
        <v>0</v>
      </c>
      <c r="BM397">
        <f>(BI397*BG397/AU397)</f>
        <v>0</v>
      </c>
      <c r="BN397">
        <f>(1-BM397)</f>
        <v>0</v>
      </c>
      <c r="CW397">
        <f>$B$11*DU397+$C$11*DV397+$F$11*EG397*(1-EJ397)</f>
        <v>0</v>
      </c>
      <c r="CX397">
        <f>CW397*CY397</f>
        <v>0</v>
      </c>
      <c r="CY397">
        <f>($B$11*$D$9+$C$11*$D$9+$F$11*((ET397+EL397)/MAX(ET397+EL397+EU397, 0.1)*$I$9+EU397/MAX(ET397+EL397+EU397, 0.1)*$J$9))/($B$11+$C$11+$F$11)</f>
        <v>0</v>
      </c>
      <c r="CZ397">
        <f>($B$11*$K$9+$C$11*$K$9+$F$11*((ET397+EL397)/MAX(ET397+EL397+EU397, 0.1)*$P$9+EU397/MAX(ET397+EL397+EU397, 0.1)*$Q$9))/($B$11+$C$11+$F$11)</f>
        <v>0</v>
      </c>
      <c r="DA397">
        <v>1.1</v>
      </c>
      <c r="DB397">
        <v>0.5</v>
      </c>
      <c r="DC397" t="s">
        <v>423</v>
      </c>
      <c r="DD397">
        <v>2</v>
      </c>
      <c r="DE397">
        <v>1758591600</v>
      </c>
      <c r="DF397">
        <v>420.25</v>
      </c>
      <c r="DG397">
        <v>419.867666666667</v>
      </c>
      <c r="DH397">
        <v>24.1856333333333</v>
      </c>
      <c r="DI397">
        <v>24.1099</v>
      </c>
      <c r="DJ397">
        <v>418.086</v>
      </c>
      <c r="DK397">
        <v>23.8160333333333</v>
      </c>
      <c r="DL397">
        <v>499.935</v>
      </c>
      <c r="DM397">
        <v>89.6475</v>
      </c>
      <c r="DN397">
        <v>0.0348572666666667</v>
      </c>
      <c r="DO397">
        <v>30.3944666666667</v>
      </c>
      <c r="DP397">
        <v>29.9828333333333</v>
      </c>
      <c r="DQ397">
        <v>999.9</v>
      </c>
      <c r="DR397">
        <v>0</v>
      </c>
      <c r="DS397">
        <v>0</v>
      </c>
      <c r="DT397">
        <v>9988.75</v>
      </c>
      <c r="DU397">
        <v>0</v>
      </c>
      <c r="DV397">
        <v>0.289611333333333</v>
      </c>
      <c r="DW397">
        <v>0.382476666666667</v>
      </c>
      <c r="DX397">
        <v>430.666</v>
      </c>
      <c r="DY397">
        <v>430.241</v>
      </c>
      <c r="DZ397">
        <v>0.0757236666666667</v>
      </c>
      <c r="EA397">
        <v>419.867666666667</v>
      </c>
      <c r="EB397">
        <v>24.1099</v>
      </c>
      <c r="EC397">
        <v>2.16818333333333</v>
      </c>
      <c r="ED397">
        <v>2.16139333333333</v>
      </c>
      <c r="EE397">
        <v>18.7291333333333</v>
      </c>
      <c r="EF397">
        <v>18.6789666666667</v>
      </c>
      <c r="EG397">
        <v>0.00500059</v>
      </c>
      <c r="EH397">
        <v>0</v>
      </c>
      <c r="EI397">
        <v>0</v>
      </c>
      <c r="EJ397">
        <v>0</v>
      </c>
      <c r="EK397">
        <v>103.866666666667</v>
      </c>
      <c r="EL397">
        <v>0.00500059</v>
      </c>
      <c r="EM397">
        <v>-12.3333333333333</v>
      </c>
      <c r="EN397">
        <v>-0.733333333333333</v>
      </c>
      <c r="EO397">
        <v>35.729</v>
      </c>
      <c r="EP397">
        <v>38.708</v>
      </c>
      <c r="EQ397">
        <v>37</v>
      </c>
      <c r="ER397">
        <v>38.625</v>
      </c>
      <c r="ES397">
        <v>37.9163333333333</v>
      </c>
      <c r="ET397">
        <v>0</v>
      </c>
      <c r="EU397">
        <v>0</v>
      </c>
      <c r="EV397">
        <v>0</v>
      </c>
      <c r="EW397">
        <v>1758591602.6</v>
      </c>
      <c r="EX397">
        <v>0</v>
      </c>
      <c r="EY397">
        <v>106.328</v>
      </c>
      <c r="EZ397">
        <v>-7.34615393952281</v>
      </c>
      <c r="FA397">
        <v>7.25384645967557</v>
      </c>
      <c r="FB397">
        <v>-9.76</v>
      </c>
      <c r="FC397">
        <v>15</v>
      </c>
      <c r="FD397">
        <v>0</v>
      </c>
      <c r="FE397" t="s">
        <v>424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0.352716</v>
      </c>
      <c r="FR397">
        <v>0.345704120300752</v>
      </c>
      <c r="FS397">
        <v>0.0518767149509296</v>
      </c>
      <c r="FT397">
        <v>1</v>
      </c>
      <c r="FU397">
        <v>106.405882352941</v>
      </c>
      <c r="FV397">
        <v>-6.68601979678944</v>
      </c>
      <c r="FW397">
        <v>5.09104988458526</v>
      </c>
      <c r="FX397">
        <v>-1</v>
      </c>
      <c r="FY397">
        <v>0.06113816</v>
      </c>
      <c r="FZ397">
        <v>0.143534183458647</v>
      </c>
      <c r="GA397">
        <v>0.016893741225004</v>
      </c>
      <c r="GB397">
        <v>0</v>
      </c>
      <c r="GC397">
        <v>1</v>
      </c>
      <c r="GD397">
        <v>2</v>
      </c>
      <c r="GE397" t="s">
        <v>485</v>
      </c>
      <c r="GF397">
        <v>3.13297</v>
      </c>
      <c r="GG397">
        <v>2.71285</v>
      </c>
      <c r="GH397">
        <v>0.0885597</v>
      </c>
      <c r="GI397">
        <v>0.0890012</v>
      </c>
      <c r="GJ397">
        <v>0.102484</v>
      </c>
      <c r="GK397">
        <v>0.102962</v>
      </c>
      <c r="GL397">
        <v>34292.1</v>
      </c>
      <c r="GM397">
        <v>36695.9</v>
      </c>
      <c r="GN397">
        <v>34044.2</v>
      </c>
      <c r="GO397">
        <v>36474.8</v>
      </c>
      <c r="GP397">
        <v>43167.4</v>
      </c>
      <c r="GQ397">
        <v>46973.5</v>
      </c>
      <c r="GR397">
        <v>53125.3</v>
      </c>
      <c r="GS397">
        <v>58300.5</v>
      </c>
      <c r="GT397">
        <v>1.94652</v>
      </c>
      <c r="GU397">
        <v>1.65505</v>
      </c>
      <c r="GV397">
        <v>0.0792928</v>
      </c>
      <c r="GW397">
        <v>0</v>
      </c>
      <c r="GX397">
        <v>28.6927</v>
      </c>
      <c r="GY397">
        <v>999.9</v>
      </c>
      <c r="GZ397">
        <v>60.029</v>
      </c>
      <c r="HA397">
        <v>30.585</v>
      </c>
      <c r="HB397">
        <v>29.5058</v>
      </c>
      <c r="HC397">
        <v>54.775</v>
      </c>
      <c r="HD397">
        <v>45.5409</v>
      </c>
      <c r="HE397">
        <v>1</v>
      </c>
      <c r="HF397">
        <v>0.118333</v>
      </c>
      <c r="HG397">
        <v>-1.48873</v>
      </c>
      <c r="HH397">
        <v>20.1267</v>
      </c>
      <c r="HI397">
        <v>5.19782</v>
      </c>
      <c r="HJ397">
        <v>12.0043</v>
      </c>
      <c r="HK397">
        <v>4.9753</v>
      </c>
      <c r="HL397">
        <v>3.294</v>
      </c>
      <c r="HM397">
        <v>9999</v>
      </c>
      <c r="HN397">
        <v>999.9</v>
      </c>
      <c r="HO397">
        <v>9999</v>
      </c>
      <c r="HP397">
        <v>9999</v>
      </c>
      <c r="HQ397">
        <v>1.86325</v>
      </c>
      <c r="HR397">
        <v>1.86813</v>
      </c>
      <c r="HS397">
        <v>1.86786</v>
      </c>
      <c r="HT397">
        <v>1.86905</v>
      </c>
      <c r="HU397">
        <v>1.86985</v>
      </c>
      <c r="HV397">
        <v>1.86596</v>
      </c>
      <c r="HW397">
        <v>1.86695</v>
      </c>
      <c r="HX397">
        <v>1.86844</v>
      </c>
      <c r="HY397">
        <v>5</v>
      </c>
      <c r="HZ397">
        <v>0</v>
      </c>
      <c r="IA397">
        <v>0</v>
      </c>
      <c r="IB397">
        <v>0</v>
      </c>
      <c r="IC397" t="s">
        <v>426</v>
      </c>
      <c r="ID397" t="s">
        <v>427</v>
      </c>
      <c r="IE397" t="s">
        <v>428</v>
      </c>
      <c r="IF397" t="s">
        <v>428</v>
      </c>
      <c r="IG397" t="s">
        <v>428</v>
      </c>
      <c r="IH397" t="s">
        <v>428</v>
      </c>
      <c r="II397">
        <v>0</v>
      </c>
      <c r="IJ397">
        <v>100</v>
      </c>
      <c r="IK397">
        <v>100</v>
      </c>
      <c r="IL397">
        <v>2.164</v>
      </c>
      <c r="IM397">
        <v>0.3695</v>
      </c>
      <c r="IN397">
        <v>0.725814700763697</v>
      </c>
      <c r="IO397">
        <v>0.00362048344270013</v>
      </c>
      <c r="IP397">
        <v>-5.06934738496834e-07</v>
      </c>
      <c r="IQ397">
        <v>1.8318064437723e-10</v>
      </c>
      <c r="IR397">
        <v>-0.101343419155985</v>
      </c>
      <c r="IS397">
        <v>-0.0180113055313949</v>
      </c>
      <c r="IT397">
        <v>0.00213158163258544</v>
      </c>
      <c r="IU397">
        <v>-2.28843148016446e-05</v>
      </c>
      <c r="IV397">
        <v>5</v>
      </c>
      <c r="IW397">
        <v>2442</v>
      </c>
      <c r="IX397">
        <v>1</v>
      </c>
      <c r="IY397">
        <v>27</v>
      </c>
      <c r="IZ397">
        <v>29309860.1</v>
      </c>
      <c r="JA397">
        <v>29309860.1</v>
      </c>
      <c r="JB397">
        <v>0.948486</v>
      </c>
      <c r="JC397">
        <v>2.63184</v>
      </c>
      <c r="JD397">
        <v>1.54785</v>
      </c>
      <c r="JE397">
        <v>2.31689</v>
      </c>
      <c r="JF397">
        <v>1.64673</v>
      </c>
      <c r="JG397">
        <v>2.32056</v>
      </c>
      <c r="JH397">
        <v>34.2133</v>
      </c>
      <c r="JI397">
        <v>24.2101</v>
      </c>
      <c r="JJ397">
        <v>18</v>
      </c>
      <c r="JK397">
        <v>505.503</v>
      </c>
      <c r="JL397">
        <v>334.061</v>
      </c>
      <c r="JM397">
        <v>31.0599</v>
      </c>
      <c r="JN397">
        <v>28.8908</v>
      </c>
      <c r="JO397">
        <v>29.9999</v>
      </c>
      <c r="JP397">
        <v>28.8871</v>
      </c>
      <c r="JQ397">
        <v>28.8438</v>
      </c>
      <c r="JR397">
        <v>19.0146</v>
      </c>
      <c r="JS397">
        <v>22.8648</v>
      </c>
      <c r="JT397">
        <v>84.2142</v>
      </c>
      <c r="JU397">
        <v>31.0724</v>
      </c>
      <c r="JV397">
        <v>419.9</v>
      </c>
      <c r="JW397">
        <v>24.1892</v>
      </c>
      <c r="JX397">
        <v>96.5589</v>
      </c>
      <c r="JY397">
        <v>94.456</v>
      </c>
    </row>
    <row r="398" spans="1:285">
      <c r="A398">
        <v>382</v>
      </c>
      <c r="B398">
        <v>1758591606</v>
      </c>
      <c r="C398">
        <v>8065.90000009537</v>
      </c>
      <c r="D398" t="s">
        <v>1197</v>
      </c>
      <c r="E398" t="s">
        <v>1198</v>
      </c>
      <c r="F398">
        <v>5</v>
      </c>
      <c r="G398" t="s">
        <v>419</v>
      </c>
      <c r="H398" t="s">
        <v>1036</v>
      </c>
      <c r="I398" t="s">
        <v>421</v>
      </c>
      <c r="J398">
        <v>1758591602.75</v>
      </c>
      <c r="K398">
        <f>(L398)/1000</f>
        <v>0</v>
      </c>
      <c r="L398">
        <f>1000*DL398*AJ398*(DH398-DI398)/(100*DA398*(1000-AJ398*DH398))</f>
        <v>0</v>
      </c>
      <c r="M398">
        <f>DL398*AJ398*(DG398-DF398*(1000-AJ398*DI398)/(1000-AJ398*DH398))/(100*DA398)</f>
        <v>0</v>
      </c>
      <c r="N398">
        <f>DF398 - IF(AJ398&gt;1, M398*DA398*100.0/(AL398), 0)</f>
        <v>0</v>
      </c>
      <c r="O398">
        <f>((U398-K398/2)*N398-M398)/(U398+K398/2)</f>
        <v>0</v>
      </c>
      <c r="P398">
        <f>O398*(DM398+DN398)/1000.0</f>
        <v>0</v>
      </c>
      <c r="Q398">
        <f>(DF398 - IF(AJ398&gt;1, M398*DA398*100.0/(AL398), 0))*(DM398+DN398)/1000.0</f>
        <v>0</v>
      </c>
      <c r="R398">
        <f>2.0/((1/T398-1/S398)+SIGN(T398)*SQRT((1/T398-1/S398)*(1/T398-1/S398) + 4*DB398/((DB398+1)*(DB398+1))*(2*1/T398*1/S398-1/S398*1/S398)))</f>
        <v>0</v>
      </c>
      <c r="S398">
        <f>IF(LEFT(DC398,1)&lt;&gt;"0",IF(LEFT(DC398,1)="1",3.0,DD398),$D$5+$E$5*(DT398*DM398/($K$5*1000))+$F$5*(DT398*DM398/($K$5*1000))*MAX(MIN(DA398,$J$5),$I$5)*MAX(MIN(DA398,$J$5),$I$5)+$G$5*MAX(MIN(DA398,$J$5),$I$5)*(DT398*DM398/($K$5*1000))+$H$5*(DT398*DM398/($K$5*1000))*(DT398*DM398/($K$5*1000)))</f>
        <v>0</v>
      </c>
      <c r="T398">
        <f>K398*(1000-(1000*0.61365*exp(17.502*X398/(240.97+X398))/(DM398+DN398)+DH398)/2)/(1000*0.61365*exp(17.502*X398/(240.97+X398))/(DM398+DN398)-DH398)</f>
        <v>0</v>
      </c>
      <c r="U398">
        <f>1/((DB398+1)/(R398/1.6)+1/(S398/1.37)) + DB398/((DB398+1)/(R398/1.6) + DB398/(S398/1.37))</f>
        <v>0</v>
      </c>
      <c r="V398">
        <f>(CW398*CZ398)</f>
        <v>0</v>
      </c>
      <c r="W398">
        <f>(DO398+(V398+2*0.95*5.67E-8*(((DO398+$B$7)+273)^4-(DO398+273)^4)-44100*K398)/(1.84*29.3*S398+8*0.95*5.67E-8*(DO398+273)^3))</f>
        <v>0</v>
      </c>
      <c r="X398">
        <f>($C$7*DP398+$D$7*DQ398+$E$7*W398)</f>
        <v>0</v>
      </c>
      <c r="Y398">
        <f>0.61365*exp(17.502*X398/(240.97+X398))</f>
        <v>0</v>
      </c>
      <c r="Z398">
        <f>(AA398/AB398*100)</f>
        <v>0</v>
      </c>
      <c r="AA398">
        <f>DH398*(DM398+DN398)/1000</f>
        <v>0</v>
      </c>
      <c r="AB398">
        <f>0.61365*exp(17.502*DO398/(240.97+DO398))</f>
        <v>0</v>
      </c>
      <c r="AC398">
        <f>(Y398-DH398*(DM398+DN398)/1000)</f>
        <v>0</v>
      </c>
      <c r="AD398">
        <f>(-K398*44100)</f>
        <v>0</v>
      </c>
      <c r="AE398">
        <f>2*29.3*S398*0.92*(DO398-X398)</f>
        <v>0</v>
      </c>
      <c r="AF398">
        <f>2*0.95*5.67E-8*(((DO398+$B$7)+273)^4-(X398+273)^4)</f>
        <v>0</v>
      </c>
      <c r="AG398">
        <f>V398+AF398+AD398+AE398</f>
        <v>0</v>
      </c>
      <c r="AH398">
        <v>0</v>
      </c>
      <c r="AI398">
        <v>0</v>
      </c>
      <c r="AJ398">
        <f>IF(AH398*$H$13&gt;=AL398,1.0,(AL398/(AL398-AH398*$H$13)))</f>
        <v>0</v>
      </c>
      <c r="AK398">
        <f>(AJ398-1)*100</f>
        <v>0</v>
      </c>
      <c r="AL398">
        <f>MAX(0,($B$13+$C$13*DT398)/(1+$D$13*DT398)*DM398/(DO398+273)*$E$13)</f>
        <v>0</v>
      </c>
      <c r="AM398" t="s">
        <v>422</v>
      </c>
      <c r="AN398" t="s">
        <v>422</v>
      </c>
      <c r="AO398">
        <v>0</v>
      </c>
      <c r="AP398">
        <v>0</v>
      </c>
      <c r="AQ398">
        <f>1-AO398/AP398</f>
        <v>0</v>
      </c>
      <c r="AR398">
        <v>0</v>
      </c>
      <c r="AS398" t="s">
        <v>422</v>
      </c>
      <c r="AT398" t="s">
        <v>422</v>
      </c>
      <c r="AU398">
        <v>0</v>
      </c>
      <c r="AV398">
        <v>0</v>
      </c>
      <c r="AW398">
        <f>1-AU398/AV398</f>
        <v>0</v>
      </c>
      <c r="AX398">
        <v>0.5</v>
      </c>
      <c r="AY398">
        <f>CX398</f>
        <v>0</v>
      </c>
      <c r="AZ398">
        <f>M398</f>
        <v>0</v>
      </c>
      <c r="BA398">
        <f>AW398*AX398*AY398</f>
        <v>0</v>
      </c>
      <c r="BB398">
        <f>(AZ398-AR398)/AY398</f>
        <v>0</v>
      </c>
      <c r="BC398">
        <f>(AP398-AV398)/AV398</f>
        <v>0</v>
      </c>
      <c r="BD398">
        <f>AO398/(AQ398+AO398/AV398)</f>
        <v>0</v>
      </c>
      <c r="BE398" t="s">
        <v>422</v>
      </c>
      <c r="BF398">
        <v>0</v>
      </c>
      <c r="BG398">
        <f>IF(BF398&lt;&gt;0, BF398, BD398)</f>
        <v>0</v>
      </c>
      <c r="BH398">
        <f>1-BG398/AV398</f>
        <v>0</v>
      </c>
      <c r="BI398">
        <f>(AV398-AU398)/(AV398-BG398)</f>
        <v>0</v>
      </c>
      <c r="BJ398">
        <f>(AP398-AV398)/(AP398-BG398)</f>
        <v>0</v>
      </c>
      <c r="BK398">
        <f>(AV398-AU398)/(AV398-AO398)</f>
        <v>0</v>
      </c>
      <c r="BL398">
        <f>(AP398-AV398)/(AP398-AO398)</f>
        <v>0</v>
      </c>
      <c r="BM398">
        <f>(BI398*BG398/AU398)</f>
        <v>0</v>
      </c>
      <c r="BN398">
        <f>(1-BM398)</f>
        <v>0</v>
      </c>
      <c r="CW398">
        <f>$B$11*DU398+$C$11*DV398+$F$11*EG398*(1-EJ398)</f>
        <v>0</v>
      </c>
      <c r="CX398">
        <f>CW398*CY398</f>
        <v>0</v>
      </c>
      <c r="CY398">
        <f>($B$11*$D$9+$C$11*$D$9+$F$11*((ET398+EL398)/MAX(ET398+EL398+EU398, 0.1)*$I$9+EU398/MAX(ET398+EL398+EU398, 0.1)*$J$9))/($B$11+$C$11+$F$11)</f>
        <v>0</v>
      </c>
      <c r="CZ398">
        <f>($B$11*$K$9+$C$11*$K$9+$F$11*((ET398+EL398)/MAX(ET398+EL398+EU398, 0.1)*$P$9+EU398/MAX(ET398+EL398+EU398, 0.1)*$Q$9))/($B$11+$C$11+$F$11)</f>
        <v>0</v>
      </c>
      <c r="DA398">
        <v>1.1</v>
      </c>
      <c r="DB398">
        <v>0.5</v>
      </c>
      <c r="DC398" t="s">
        <v>423</v>
      </c>
      <c r="DD398">
        <v>2</v>
      </c>
      <c r="DE398">
        <v>1758591602.75</v>
      </c>
      <c r="DF398">
        <v>420.244</v>
      </c>
      <c r="DG398">
        <v>419.899</v>
      </c>
      <c r="DH398">
        <v>24.183225</v>
      </c>
      <c r="DI398">
        <v>24.113325</v>
      </c>
      <c r="DJ398">
        <v>418.08</v>
      </c>
      <c r="DK398">
        <v>23.813725</v>
      </c>
      <c r="DL398">
        <v>499.9885</v>
      </c>
      <c r="DM398">
        <v>89.646325</v>
      </c>
      <c r="DN398">
        <v>0.034726175</v>
      </c>
      <c r="DO398">
        <v>30.394725</v>
      </c>
      <c r="DP398">
        <v>29.982525</v>
      </c>
      <c r="DQ398">
        <v>999.9</v>
      </c>
      <c r="DR398">
        <v>0</v>
      </c>
      <c r="DS398">
        <v>0</v>
      </c>
      <c r="DT398">
        <v>10008.9</v>
      </c>
      <c r="DU398">
        <v>0</v>
      </c>
      <c r="DV398">
        <v>0.2954725</v>
      </c>
      <c r="DW398">
        <v>0.34500875</v>
      </c>
      <c r="DX398">
        <v>430.65875</v>
      </c>
      <c r="DY398">
        <v>430.27425</v>
      </c>
      <c r="DZ398">
        <v>0.06989815</v>
      </c>
      <c r="EA398">
        <v>419.899</v>
      </c>
      <c r="EB398">
        <v>24.113325</v>
      </c>
      <c r="EC398">
        <v>2.167935</v>
      </c>
      <c r="ED398">
        <v>2.16167</v>
      </c>
      <c r="EE398">
        <v>18.727325</v>
      </c>
      <c r="EF398">
        <v>18.681025</v>
      </c>
      <c r="EG398">
        <v>0.00500059</v>
      </c>
      <c r="EH398">
        <v>0</v>
      </c>
      <c r="EI398">
        <v>0</v>
      </c>
      <c r="EJ398">
        <v>0</v>
      </c>
      <c r="EK398">
        <v>108.3</v>
      </c>
      <c r="EL398">
        <v>0.00500059</v>
      </c>
      <c r="EM398">
        <v>-15.3</v>
      </c>
      <c r="EN398">
        <v>-0.6</v>
      </c>
      <c r="EO398">
        <v>35.70275</v>
      </c>
      <c r="EP398">
        <v>38.687</v>
      </c>
      <c r="EQ398">
        <v>37</v>
      </c>
      <c r="ER398">
        <v>38.5935</v>
      </c>
      <c r="ES398">
        <v>37.8905</v>
      </c>
      <c r="ET398">
        <v>0</v>
      </c>
      <c r="EU398">
        <v>0</v>
      </c>
      <c r="EV398">
        <v>0</v>
      </c>
      <c r="EW398">
        <v>1758591605.6</v>
      </c>
      <c r="EX398">
        <v>0</v>
      </c>
      <c r="EY398">
        <v>107.830769230769</v>
      </c>
      <c r="EZ398">
        <v>29.1418802145144</v>
      </c>
      <c r="FA398">
        <v>-3.65128199990944</v>
      </c>
      <c r="FB398">
        <v>-9.62307692307692</v>
      </c>
      <c r="FC398">
        <v>15</v>
      </c>
      <c r="FD398">
        <v>0</v>
      </c>
      <c r="FE398" t="s">
        <v>424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0.34981075</v>
      </c>
      <c r="FR398">
        <v>0.21732022556391</v>
      </c>
      <c r="FS398">
        <v>0.0530012423730567</v>
      </c>
      <c r="FT398">
        <v>1</v>
      </c>
      <c r="FU398">
        <v>106.194117647059</v>
      </c>
      <c r="FV398">
        <v>-2.6585178934683</v>
      </c>
      <c r="FW398">
        <v>4.42426073429027</v>
      </c>
      <c r="FX398">
        <v>-1</v>
      </c>
      <c r="FY398">
        <v>0.06319848</v>
      </c>
      <c r="FZ398">
        <v>0.151488812030075</v>
      </c>
      <c r="GA398">
        <v>0.0170687200101999</v>
      </c>
      <c r="GB398">
        <v>0</v>
      </c>
      <c r="GC398">
        <v>1</v>
      </c>
      <c r="GD398">
        <v>2</v>
      </c>
      <c r="GE398" t="s">
        <v>485</v>
      </c>
      <c r="GF398">
        <v>3.13317</v>
      </c>
      <c r="GG398">
        <v>2.71294</v>
      </c>
      <c r="GH398">
        <v>0.0885636</v>
      </c>
      <c r="GI398">
        <v>0.0889915</v>
      </c>
      <c r="GJ398">
        <v>0.102482</v>
      </c>
      <c r="GK398">
        <v>0.103062</v>
      </c>
      <c r="GL398">
        <v>34292.4</v>
      </c>
      <c r="GM398">
        <v>36696.3</v>
      </c>
      <c r="GN398">
        <v>34044.6</v>
      </c>
      <c r="GO398">
        <v>36474.8</v>
      </c>
      <c r="GP398">
        <v>43167.9</v>
      </c>
      <c r="GQ398">
        <v>46968.3</v>
      </c>
      <c r="GR398">
        <v>53125.7</v>
      </c>
      <c r="GS398">
        <v>58300.8</v>
      </c>
      <c r="GT398">
        <v>1.94683</v>
      </c>
      <c r="GU398">
        <v>1.65462</v>
      </c>
      <c r="GV398">
        <v>0.0789575</v>
      </c>
      <c r="GW398">
        <v>0</v>
      </c>
      <c r="GX398">
        <v>28.6913</v>
      </c>
      <c r="GY398">
        <v>999.9</v>
      </c>
      <c r="GZ398">
        <v>60.005</v>
      </c>
      <c r="HA398">
        <v>30.595</v>
      </c>
      <c r="HB398">
        <v>29.5055</v>
      </c>
      <c r="HC398">
        <v>54.775</v>
      </c>
      <c r="HD398">
        <v>45.3966</v>
      </c>
      <c r="HE398">
        <v>1</v>
      </c>
      <c r="HF398">
        <v>0.118321</v>
      </c>
      <c r="HG398">
        <v>-1.48669</v>
      </c>
      <c r="HH398">
        <v>20.1268</v>
      </c>
      <c r="HI398">
        <v>5.19812</v>
      </c>
      <c r="HJ398">
        <v>12.004</v>
      </c>
      <c r="HK398">
        <v>4.9753</v>
      </c>
      <c r="HL398">
        <v>3.294</v>
      </c>
      <c r="HM398">
        <v>9999</v>
      </c>
      <c r="HN398">
        <v>999.9</v>
      </c>
      <c r="HO398">
        <v>9999</v>
      </c>
      <c r="HP398">
        <v>9999</v>
      </c>
      <c r="HQ398">
        <v>1.86325</v>
      </c>
      <c r="HR398">
        <v>1.86812</v>
      </c>
      <c r="HS398">
        <v>1.86787</v>
      </c>
      <c r="HT398">
        <v>1.86905</v>
      </c>
      <c r="HU398">
        <v>1.86984</v>
      </c>
      <c r="HV398">
        <v>1.86596</v>
      </c>
      <c r="HW398">
        <v>1.86693</v>
      </c>
      <c r="HX398">
        <v>1.86844</v>
      </c>
      <c r="HY398">
        <v>5</v>
      </c>
      <c r="HZ398">
        <v>0</v>
      </c>
      <c r="IA398">
        <v>0</v>
      </c>
      <c r="IB398">
        <v>0</v>
      </c>
      <c r="IC398" t="s">
        <v>426</v>
      </c>
      <c r="ID398" t="s">
        <v>427</v>
      </c>
      <c r="IE398" t="s">
        <v>428</v>
      </c>
      <c r="IF398" t="s">
        <v>428</v>
      </c>
      <c r="IG398" t="s">
        <v>428</v>
      </c>
      <c r="IH398" t="s">
        <v>428</v>
      </c>
      <c r="II398">
        <v>0</v>
      </c>
      <c r="IJ398">
        <v>100</v>
      </c>
      <c r="IK398">
        <v>100</v>
      </c>
      <c r="IL398">
        <v>2.165</v>
      </c>
      <c r="IM398">
        <v>0.3695</v>
      </c>
      <c r="IN398">
        <v>0.725814700763697</v>
      </c>
      <c r="IO398">
        <v>0.00362048344270013</v>
      </c>
      <c r="IP398">
        <v>-5.06934738496834e-07</v>
      </c>
      <c r="IQ398">
        <v>1.8318064437723e-10</v>
      </c>
      <c r="IR398">
        <v>-0.101343419155985</v>
      </c>
      <c r="IS398">
        <v>-0.0180113055313949</v>
      </c>
      <c r="IT398">
        <v>0.00213158163258544</v>
      </c>
      <c r="IU398">
        <v>-2.28843148016446e-05</v>
      </c>
      <c r="IV398">
        <v>5</v>
      </c>
      <c r="IW398">
        <v>2442</v>
      </c>
      <c r="IX398">
        <v>1</v>
      </c>
      <c r="IY398">
        <v>27</v>
      </c>
      <c r="IZ398">
        <v>29309860.1</v>
      </c>
      <c r="JA398">
        <v>29309860.1</v>
      </c>
      <c r="JB398">
        <v>0.948486</v>
      </c>
      <c r="JC398">
        <v>2.62939</v>
      </c>
      <c r="JD398">
        <v>1.54785</v>
      </c>
      <c r="JE398">
        <v>2.31689</v>
      </c>
      <c r="JF398">
        <v>1.64673</v>
      </c>
      <c r="JG398">
        <v>2.37427</v>
      </c>
      <c r="JH398">
        <v>34.2133</v>
      </c>
      <c r="JI398">
        <v>24.2188</v>
      </c>
      <c r="JJ398">
        <v>18</v>
      </c>
      <c r="JK398">
        <v>505.689</v>
      </c>
      <c r="JL398">
        <v>333.858</v>
      </c>
      <c r="JM398">
        <v>31.0703</v>
      </c>
      <c r="JN398">
        <v>28.8899</v>
      </c>
      <c r="JO398">
        <v>29.9999</v>
      </c>
      <c r="JP398">
        <v>28.8856</v>
      </c>
      <c r="JQ398">
        <v>28.8438</v>
      </c>
      <c r="JR398">
        <v>19.0159</v>
      </c>
      <c r="JS398">
        <v>22.8648</v>
      </c>
      <c r="JT398">
        <v>84.2142</v>
      </c>
      <c r="JU398">
        <v>31.0854</v>
      </c>
      <c r="JV398">
        <v>419.9</v>
      </c>
      <c r="JW398">
        <v>24.1881</v>
      </c>
      <c r="JX398">
        <v>96.5598</v>
      </c>
      <c r="JY398">
        <v>94.4563</v>
      </c>
    </row>
    <row r="399" spans="1:285">
      <c r="A399">
        <v>383</v>
      </c>
      <c r="B399">
        <v>1758591608</v>
      </c>
      <c r="C399">
        <v>8067.90000009537</v>
      </c>
      <c r="D399" t="s">
        <v>1199</v>
      </c>
      <c r="E399" t="s">
        <v>1200</v>
      </c>
      <c r="F399">
        <v>5</v>
      </c>
      <c r="G399" t="s">
        <v>419</v>
      </c>
      <c r="H399" t="s">
        <v>1036</v>
      </c>
      <c r="I399" t="s">
        <v>421</v>
      </c>
      <c r="J399">
        <v>1758591605.33333</v>
      </c>
      <c r="K399">
        <f>(L399)/1000</f>
        <v>0</v>
      </c>
      <c r="L399">
        <f>1000*DL399*AJ399*(DH399-DI399)/(100*DA399*(1000-AJ399*DH399))</f>
        <v>0</v>
      </c>
      <c r="M399">
        <f>DL399*AJ399*(DG399-DF399*(1000-AJ399*DI399)/(1000-AJ399*DH399))/(100*DA399)</f>
        <v>0</v>
      </c>
      <c r="N399">
        <f>DF399 - IF(AJ399&gt;1, M399*DA399*100.0/(AL399), 0)</f>
        <v>0</v>
      </c>
      <c r="O399">
        <f>((U399-K399/2)*N399-M399)/(U399+K399/2)</f>
        <v>0</v>
      </c>
      <c r="P399">
        <f>O399*(DM399+DN399)/1000.0</f>
        <v>0</v>
      </c>
      <c r="Q399">
        <f>(DF399 - IF(AJ399&gt;1, M399*DA399*100.0/(AL399), 0))*(DM399+DN399)/1000.0</f>
        <v>0</v>
      </c>
      <c r="R399">
        <f>2.0/((1/T399-1/S399)+SIGN(T399)*SQRT((1/T399-1/S399)*(1/T399-1/S399) + 4*DB399/((DB399+1)*(DB399+1))*(2*1/T399*1/S399-1/S399*1/S399)))</f>
        <v>0</v>
      </c>
      <c r="S399">
        <f>IF(LEFT(DC399,1)&lt;&gt;"0",IF(LEFT(DC399,1)="1",3.0,DD399),$D$5+$E$5*(DT399*DM399/($K$5*1000))+$F$5*(DT399*DM399/($K$5*1000))*MAX(MIN(DA399,$J$5),$I$5)*MAX(MIN(DA399,$J$5),$I$5)+$G$5*MAX(MIN(DA399,$J$5),$I$5)*(DT399*DM399/($K$5*1000))+$H$5*(DT399*DM399/($K$5*1000))*(DT399*DM399/($K$5*1000)))</f>
        <v>0</v>
      </c>
      <c r="T399">
        <f>K399*(1000-(1000*0.61365*exp(17.502*X399/(240.97+X399))/(DM399+DN399)+DH399)/2)/(1000*0.61365*exp(17.502*X399/(240.97+X399))/(DM399+DN399)-DH399)</f>
        <v>0</v>
      </c>
      <c r="U399">
        <f>1/((DB399+1)/(R399/1.6)+1/(S399/1.37)) + DB399/((DB399+1)/(R399/1.6) + DB399/(S399/1.37))</f>
        <v>0</v>
      </c>
      <c r="V399">
        <f>(CW399*CZ399)</f>
        <v>0</v>
      </c>
      <c r="W399">
        <f>(DO399+(V399+2*0.95*5.67E-8*(((DO399+$B$7)+273)^4-(DO399+273)^4)-44100*K399)/(1.84*29.3*S399+8*0.95*5.67E-8*(DO399+273)^3))</f>
        <v>0</v>
      </c>
      <c r="X399">
        <f>($C$7*DP399+$D$7*DQ399+$E$7*W399)</f>
        <v>0</v>
      </c>
      <c r="Y399">
        <f>0.61365*exp(17.502*X399/(240.97+X399))</f>
        <v>0</v>
      </c>
      <c r="Z399">
        <f>(AA399/AB399*100)</f>
        <v>0</v>
      </c>
      <c r="AA399">
        <f>DH399*(DM399+DN399)/1000</f>
        <v>0</v>
      </c>
      <c r="AB399">
        <f>0.61365*exp(17.502*DO399/(240.97+DO399))</f>
        <v>0</v>
      </c>
      <c r="AC399">
        <f>(Y399-DH399*(DM399+DN399)/1000)</f>
        <v>0</v>
      </c>
      <c r="AD399">
        <f>(-K399*44100)</f>
        <v>0</v>
      </c>
      <c r="AE399">
        <f>2*29.3*S399*0.92*(DO399-X399)</f>
        <v>0</v>
      </c>
      <c r="AF399">
        <f>2*0.95*5.67E-8*(((DO399+$B$7)+273)^4-(X399+273)^4)</f>
        <v>0</v>
      </c>
      <c r="AG399">
        <f>V399+AF399+AD399+AE399</f>
        <v>0</v>
      </c>
      <c r="AH399">
        <v>0</v>
      </c>
      <c r="AI399">
        <v>0</v>
      </c>
      <c r="AJ399">
        <f>IF(AH399*$H$13&gt;=AL399,1.0,(AL399/(AL399-AH399*$H$13)))</f>
        <v>0</v>
      </c>
      <c r="AK399">
        <f>(AJ399-1)*100</f>
        <v>0</v>
      </c>
      <c r="AL399">
        <f>MAX(0,($B$13+$C$13*DT399)/(1+$D$13*DT399)*DM399/(DO399+273)*$E$13)</f>
        <v>0</v>
      </c>
      <c r="AM399" t="s">
        <v>422</v>
      </c>
      <c r="AN399" t="s">
        <v>422</v>
      </c>
      <c r="AO399">
        <v>0</v>
      </c>
      <c r="AP399">
        <v>0</v>
      </c>
      <c r="AQ399">
        <f>1-AO399/AP399</f>
        <v>0</v>
      </c>
      <c r="AR399">
        <v>0</v>
      </c>
      <c r="AS399" t="s">
        <v>422</v>
      </c>
      <c r="AT399" t="s">
        <v>422</v>
      </c>
      <c r="AU399">
        <v>0</v>
      </c>
      <c r="AV399">
        <v>0</v>
      </c>
      <c r="AW399">
        <f>1-AU399/AV399</f>
        <v>0</v>
      </c>
      <c r="AX399">
        <v>0.5</v>
      </c>
      <c r="AY399">
        <f>CX399</f>
        <v>0</v>
      </c>
      <c r="AZ399">
        <f>M399</f>
        <v>0</v>
      </c>
      <c r="BA399">
        <f>AW399*AX399*AY399</f>
        <v>0</v>
      </c>
      <c r="BB399">
        <f>(AZ399-AR399)/AY399</f>
        <v>0</v>
      </c>
      <c r="BC399">
        <f>(AP399-AV399)/AV399</f>
        <v>0</v>
      </c>
      <c r="BD399">
        <f>AO399/(AQ399+AO399/AV399)</f>
        <v>0</v>
      </c>
      <c r="BE399" t="s">
        <v>422</v>
      </c>
      <c r="BF399">
        <v>0</v>
      </c>
      <c r="BG399">
        <f>IF(BF399&lt;&gt;0, BF399, BD399)</f>
        <v>0</v>
      </c>
      <c r="BH399">
        <f>1-BG399/AV399</f>
        <v>0</v>
      </c>
      <c r="BI399">
        <f>(AV399-AU399)/(AV399-BG399)</f>
        <v>0</v>
      </c>
      <c r="BJ399">
        <f>(AP399-AV399)/(AP399-BG399)</f>
        <v>0</v>
      </c>
      <c r="BK399">
        <f>(AV399-AU399)/(AV399-AO399)</f>
        <v>0</v>
      </c>
      <c r="BL399">
        <f>(AP399-AV399)/(AP399-AO399)</f>
        <v>0</v>
      </c>
      <c r="BM399">
        <f>(BI399*BG399/AU399)</f>
        <v>0</v>
      </c>
      <c r="BN399">
        <f>(1-BM399)</f>
        <v>0</v>
      </c>
      <c r="CW399">
        <f>$B$11*DU399+$C$11*DV399+$F$11*EG399*(1-EJ399)</f>
        <v>0</v>
      </c>
      <c r="CX399">
        <f>CW399*CY399</f>
        <v>0</v>
      </c>
      <c r="CY399">
        <f>($B$11*$D$9+$C$11*$D$9+$F$11*((ET399+EL399)/MAX(ET399+EL399+EU399, 0.1)*$I$9+EU399/MAX(ET399+EL399+EU399, 0.1)*$J$9))/($B$11+$C$11+$F$11)</f>
        <v>0</v>
      </c>
      <c r="CZ399">
        <f>($B$11*$K$9+$C$11*$K$9+$F$11*((ET399+EL399)/MAX(ET399+EL399+EU399, 0.1)*$P$9+EU399/MAX(ET399+EL399+EU399, 0.1)*$Q$9))/($B$11+$C$11+$F$11)</f>
        <v>0</v>
      </c>
      <c r="DA399">
        <v>1.1</v>
      </c>
      <c r="DB399">
        <v>0.5</v>
      </c>
      <c r="DC399" t="s">
        <v>423</v>
      </c>
      <c r="DD399">
        <v>2</v>
      </c>
      <c r="DE399">
        <v>1758591605.33333</v>
      </c>
      <c r="DF399">
        <v>420.250333333333</v>
      </c>
      <c r="DG399">
        <v>419.892666666667</v>
      </c>
      <c r="DH399">
        <v>24.1826333333333</v>
      </c>
      <c r="DI399">
        <v>24.1325</v>
      </c>
      <c r="DJ399">
        <v>418.086333333333</v>
      </c>
      <c r="DK399">
        <v>23.8131666666667</v>
      </c>
      <c r="DL399">
        <v>500.044333333333</v>
      </c>
      <c r="DM399">
        <v>89.6458666666667</v>
      </c>
      <c r="DN399">
        <v>0.0345667666666667</v>
      </c>
      <c r="DO399">
        <v>30.3942666666667</v>
      </c>
      <c r="DP399">
        <v>29.9802</v>
      </c>
      <c r="DQ399">
        <v>999.9</v>
      </c>
      <c r="DR399">
        <v>0</v>
      </c>
      <c r="DS399">
        <v>0</v>
      </c>
      <c r="DT399">
        <v>10030.6333333333</v>
      </c>
      <c r="DU399">
        <v>0</v>
      </c>
      <c r="DV399">
        <v>0.300184666666667</v>
      </c>
      <c r="DW399">
        <v>0.357594666666667</v>
      </c>
      <c r="DX399">
        <v>430.665</v>
      </c>
      <c r="DY399">
        <v>430.276</v>
      </c>
      <c r="DZ399">
        <v>0.0501429333333333</v>
      </c>
      <c r="EA399">
        <v>419.892666666667</v>
      </c>
      <c r="EB399">
        <v>24.1325</v>
      </c>
      <c r="EC399">
        <v>2.16787</v>
      </c>
      <c r="ED399">
        <v>2.16337666666667</v>
      </c>
      <c r="EE399">
        <v>18.7268666666667</v>
      </c>
      <c r="EF399">
        <v>18.6936333333333</v>
      </c>
      <c r="EG399">
        <v>0.00500059</v>
      </c>
      <c r="EH399">
        <v>0</v>
      </c>
      <c r="EI399">
        <v>0</v>
      </c>
      <c r="EJ399">
        <v>0</v>
      </c>
      <c r="EK399">
        <v>112.433333333333</v>
      </c>
      <c r="EL399">
        <v>0.00500059</v>
      </c>
      <c r="EM399">
        <v>-16.8333333333333</v>
      </c>
      <c r="EN399">
        <v>-0.766666666666667</v>
      </c>
      <c r="EO399">
        <v>35.687</v>
      </c>
      <c r="EP399">
        <v>38.6663333333333</v>
      </c>
      <c r="EQ399">
        <v>36.979</v>
      </c>
      <c r="ER399">
        <v>38.562</v>
      </c>
      <c r="ES399">
        <v>37.875</v>
      </c>
      <c r="ET399">
        <v>0</v>
      </c>
      <c r="EU399">
        <v>0</v>
      </c>
      <c r="EV399">
        <v>0</v>
      </c>
      <c r="EW399">
        <v>1758591607.4</v>
      </c>
      <c r="EX399">
        <v>0</v>
      </c>
      <c r="EY399">
        <v>108.388</v>
      </c>
      <c r="EZ399">
        <v>20.7461536409119</v>
      </c>
      <c r="FA399">
        <v>-17.9153845141625</v>
      </c>
      <c r="FB399">
        <v>-10.148</v>
      </c>
      <c r="FC399">
        <v>15</v>
      </c>
      <c r="FD399">
        <v>0</v>
      </c>
      <c r="FE399" t="s">
        <v>424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0.358705047619048</v>
      </c>
      <c r="FR399">
        <v>0.0579019480519482</v>
      </c>
      <c r="FS399">
        <v>0.0452824443954421</v>
      </c>
      <c r="FT399">
        <v>1</v>
      </c>
      <c r="FU399">
        <v>107.264705882353</v>
      </c>
      <c r="FV399">
        <v>21.6226126951149</v>
      </c>
      <c r="FW399">
        <v>5.11686268498816</v>
      </c>
      <c r="FX399">
        <v>-1</v>
      </c>
      <c r="FY399">
        <v>0.0649204333333333</v>
      </c>
      <c r="FZ399">
        <v>0.0640875974025974</v>
      </c>
      <c r="GA399">
        <v>0.0150266249483196</v>
      </c>
      <c r="GB399">
        <v>1</v>
      </c>
      <c r="GC399">
        <v>2</v>
      </c>
      <c r="GD399">
        <v>2</v>
      </c>
      <c r="GE399" t="s">
        <v>425</v>
      </c>
      <c r="GF399">
        <v>3.1331</v>
      </c>
      <c r="GG399">
        <v>2.71277</v>
      </c>
      <c r="GH399">
        <v>0.0885662</v>
      </c>
      <c r="GI399">
        <v>0.0889929</v>
      </c>
      <c r="GJ399">
        <v>0.102506</v>
      </c>
      <c r="GK399">
        <v>0.103189</v>
      </c>
      <c r="GL399">
        <v>34292.6</v>
      </c>
      <c r="GM399">
        <v>36696.3</v>
      </c>
      <c r="GN399">
        <v>34044.8</v>
      </c>
      <c r="GO399">
        <v>36474.8</v>
      </c>
      <c r="GP399">
        <v>43166.9</v>
      </c>
      <c r="GQ399">
        <v>46961.5</v>
      </c>
      <c r="GR399">
        <v>53126</v>
      </c>
      <c r="GS399">
        <v>58300.7</v>
      </c>
      <c r="GT399">
        <v>1.94687</v>
      </c>
      <c r="GU399">
        <v>1.65462</v>
      </c>
      <c r="GV399">
        <v>0.0795349</v>
      </c>
      <c r="GW399">
        <v>0</v>
      </c>
      <c r="GX399">
        <v>28.6903</v>
      </c>
      <c r="GY399">
        <v>999.9</v>
      </c>
      <c r="GZ399">
        <v>60.005</v>
      </c>
      <c r="HA399">
        <v>30.585</v>
      </c>
      <c r="HB399">
        <v>29.4893</v>
      </c>
      <c r="HC399">
        <v>54.365</v>
      </c>
      <c r="HD399">
        <v>45.5889</v>
      </c>
      <c r="HE399">
        <v>1</v>
      </c>
      <c r="HF399">
        <v>0.118303</v>
      </c>
      <c r="HG399">
        <v>-1.49427</v>
      </c>
      <c r="HH399">
        <v>20.1267</v>
      </c>
      <c r="HI399">
        <v>5.19812</v>
      </c>
      <c r="HJ399">
        <v>12.0041</v>
      </c>
      <c r="HK399">
        <v>4.97535</v>
      </c>
      <c r="HL399">
        <v>3.294</v>
      </c>
      <c r="HM399">
        <v>9999</v>
      </c>
      <c r="HN399">
        <v>999.9</v>
      </c>
      <c r="HO399">
        <v>9999</v>
      </c>
      <c r="HP399">
        <v>9999</v>
      </c>
      <c r="HQ399">
        <v>1.86325</v>
      </c>
      <c r="HR399">
        <v>1.86812</v>
      </c>
      <c r="HS399">
        <v>1.86787</v>
      </c>
      <c r="HT399">
        <v>1.86905</v>
      </c>
      <c r="HU399">
        <v>1.86984</v>
      </c>
      <c r="HV399">
        <v>1.86596</v>
      </c>
      <c r="HW399">
        <v>1.86693</v>
      </c>
      <c r="HX399">
        <v>1.86844</v>
      </c>
      <c r="HY399">
        <v>5</v>
      </c>
      <c r="HZ399">
        <v>0</v>
      </c>
      <c r="IA399">
        <v>0</v>
      </c>
      <c r="IB399">
        <v>0</v>
      </c>
      <c r="IC399" t="s">
        <v>426</v>
      </c>
      <c r="ID399" t="s">
        <v>427</v>
      </c>
      <c r="IE399" t="s">
        <v>428</v>
      </c>
      <c r="IF399" t="s">
        <v>428</v>
      </c>
      <c r="IG399" t="s">
        <v>428</v>
      </c>
      <c r="IH399" t="s">
        <v>428</v>
      </c>
      <c r="II399">
        <v>0</v>
      </c>
      <c r="IJ399">
        <v>100</v>
      </c>
      <c r="IK399">
        <v>100</v>
      </c>
      <c r="IL399">
        <v>2.164</v>
      </c>
      <c r="IM399">
        <v>0.3698</v>
      </c>
      <c r="IN399">
        <v>0.725814700763697</v>
      </c>
      <c r="IO399">
        <v>0.00362048344270013</v>
      </c>
      <c r="IP399">
        <v>-5.06934738496834e-07</v>
      </c>
      <c r="IQ399">
        <v>1.8318064437723e-10</v>
      </c>
      <c r="IR399">
        <v>-0.101343419155985</v>
      </c>
      <c r="IS399">
        <v>-0.0180113055313949</v>
      </c>
      <c r="IT399">
        <v>0.00213158163258544</v>
      </c>
      <c r="IU399">
        <v>-2.28843148016446e-05</v>
      </c>
      <c r="IV399">
        <v>5</v>
      </c>
      <c r="IW399">
        <v>2442</v>
      </c>
      <c r="IX399">
        <v>1</v>
      </c>
      <c r="IY399">
        <v>27</v>
      </c>
      <c r="IZ399">
        <v>29309860.1</v>
      </c>
      <c r="JA399">
        <v>29309860.1</v>
      </c>
      <c r="JB399">
        <v>0.948486</v>
      </c>
      <c r="JC399">
        <v>2.62451</v>
      </c>
      <c r="JD399">
        <v>1.54785</v>
      </c>
      <c r="JE399">
        <v>2.31689</v>
      </c>
      <c r="JF399">
        <v>1.64551</v>
      </c>
      <c r="JG399">
        <v>2.34131</v>
      </c>
      <c r="JH399">
        <v>34.2133</v>
      </c>
      <c r="JI399">
        <v>24.2188</v>
      </c>
      <c r="JJ399">
        <v>18</v>
      </c>
      <c r="JK399">
        <v>505.714</v>
      </c>
      <c r="JL399">
        <v>333.857</v>
      </c>
      <c r="JM399">
        <v>31.076</v>
      </c>
      <c r="JN399">
        <v>28.8889</v>
      </c>
      <c r="JO399">
        <v>29.9999</v>
      </c>
      <c r="JP399">
        <v>28.8847</v>
      </c>
      <c r="JQ399">
        <v>28.8436</v>
      </c>
      <c r="JR399">
        <v>19.0162</v>
      </c>
      <c r="JS399">
        <v>22.8648</v>
      </c>
      <c r="JT399">
        <v>84.2142</v>
      </c>
      <c r="JU399">
        <v>31.0854</v>
      </c>
      <c r="JV399">
        <v>419.9</v>
      </c>
      <c r="JW399">
        <v>24.1868</v>
      </c>
      <c r="JX399">
        <v>96.5604</v>
      </c>
      <c r="JY399">
        <v>94.4563</v>
      </c>
    </row>
    <row r="400" spans="1:285">
      <c r="A400">
        <v>384</v>
      </c>
      <c r="B400">
        <v>1758591610</v>
      </c>
      <c r="C400">
        <v>8069.90000009537</v>
      </c>
      <c r="D400" t="s">
        <v>1201</v>
      </c>
      <c r="E400" t="s">
        <v>1202</v>
      </c>
      <c r="F400">
        <v>5</v>
      </c>
      <c r="G400" t="s">
        <v>419</v>
      </c>
      <c r="H400" t="s">
        <v>1036</v>
      </c>
      <c r="I400" t="s">
        <v>421</v>
      </c>
      <c r="J400">
        <v>1758591606.25</v>
      </c>
      <c r="K400">
        <f>(L400)/1000</f>
        <v>0</v>
      </c>
      <c r="L400">
        <f>1000*DL400*AJ400*(DH400-DI400)/(100*DA400*(1000-AJ400*DH400))</f>
        <v>0</v>
      </c>
      <c r="M400">
        <f>DL400*AJ400*(DG400-DF400*(1000-AJ400*DI400)/(1000-AJ400*DH400))/(100*DA400)</f>
        <v>0</v>
      </c>
      <c r="N400">
        <f>DF400 - IF(AJ400&gt;1, M400*DA400*100.0/(AL400), 0)</f>
        <v>0</v>
      </c>
      <c r="O400">
        <f>((U400-K400/2)*N400-M400)/(U400+K400/2)</f>
        <v>0</v>
      </c>
      <c r="P400">
        <f>O400*(DM400+DN400)/1000.0</f>
        <v>0</v>
      </c>
      <c r="Q400">
        <f>(DF400 - IF(AJ400&gt;1, M400*DA400*100.0/(AL400), 0))*(DM400+DN400)/1000.0</f>
        <v>0</v>
      </c>
      <c r="R400">
        <f>2.0/((1/T400-1/S400)+SIGN(T400)*SQRT((1/T400-1/S400)*(1/T400-1/S400) + 4*DB400/((DB400+1)*(DB400+1))*(2*1/T400*1/S400-1/S400*1/S400)))</f>
        <v>0</v>
      </c>
      <c r="S400">
        <f>IF(LEFT(DC400,1)&lt;&gt;"0",IF(LEFT(DC400,1)="1",3.0,DD400),$D$5+$E$5*(DT400*DM400/($K$5*1000))+$F$5*(DT400*DM400/($K$5*1000))*MAX(MIN(DA400,$J$5),$I$5)*MAX(MIN(DA400,$J$5),$I$5)+$G$5*MAX(MIN(DA400,$J$5),$I$5)*(DT400*DM400/($K$5*1000))+$H$5*(DT400*DM400/($K$5*1000))*(DT400*DM400/($K$5*1000)))</f>
        <v>0</v>
      </c>
      <c r="T400">
        <f>K400*(1000-(1000*0.61365*exp(17.502*X400/(240.97+X400))/(DM400+DN400)+DH400)/2)/(1000*0.61365*exp(17.502*X400/(240.97+X400))/(DM400+DN400)-DH400)</f>
        <v>0</v>
      </c>
      <c r="U400">
        <f>1/((DB400+1)/(R400/1.6)+1/(S400/1.37)) + DB400/((DB400+1)/(R400/1.6) + DB400/(S400/1.37))</f>
        <v>0</v>
      </c>
      <c r="V400">
        <f>(CW400*CZ400)</f>
        <v>0</v>
      </c>
      <c r="W400">
        <f>(DO400+(V400+2*0.95*5.67E-8*(((DO400+$B$7)+273)^4-(DO400+273)^4)-44100*K400)/(1.84*29.3*S400+8*0.95*5.67E-8*(DO400+273)^3))</f>
        <v>0</v>
      </c>
      <c r="X400">
        <f>($C$7*DP400+$D$7*DQ400+$E$7*W400)</f>
        <v>0</v>
      </c>
      <c r="Y400">
        <f>0.61365*exp(17.502*X400/(240.97+X400))</f>
        <v>0</v>
      </c>
      <c r="Z400">
        <f>(AA400/AB400*100)</f>
        <v>0</v>
      </c>
      <c r="AA400">
        <f>DH400*(DM400+DN400)/1000</f>
        <v>0</v>
      </c>
      <c r="AB400">
        <f>0.61365*exp(17.502*DO400/(240.97+DO400))</f>
        <v>0</v>
      </c>
      <c r="AC400">
        <f>(Y400-DH400*(DM400+DN400)/1000)</f>
        <v>0</v>
      </c>
      <c r="AD400">
        <f>(-K400*44100)</f>
        <v>0</v>
      </c>
      <c r="AE400">
        <f>2*29.3*S400*0.92*(DO400-X400)</f>
        <v>0</v>
      </c>
      <c r="AF400">
        <f>2*0.95*5.67E-8*(((DO400+$B$7)+273)^4-(X400+273)^4)</f>
        <v>0</v>
      </c>
      <c r="AG400">
        <f>V400+AF400+AD400+AE400</f>
        <v>0</v>
      </c>
      <c r="AH400">
        <v>0</v>
      </c>
      <c r="AI400">
        <v>0</v>
      </c>
      <c r="AJ400">
        <f>IF(AH400*$H$13&gt;=AL400,1.0,(AL400/(AL400-AH400*$H$13)))</f>
        <v>0</v>
      </c>
      <c r="AK400">
        <f>(AJ400-1)*100</f>
        <v>0</v>
      </c>
      <c r="AL400">
        <f>MAX(0,($B$13+$C$13*DT400)/(1+$D$13*DT400)*DM400/(DO400+273)*$E$13)</f>
        <v>0</v>
      </c>
      <c r="AM400" t="s">
        <v>422</v>
      </c>
      <c r="AN400" t="s">
        <v>422</v>
      </c>
      <c r="AO400">
        <v>0</v>
      </c>
      <c r="AP400">
        <v>0</v>
      </c>
      <c r="AQ400">
        <f>1-AO400/AP400</f>
        <v>0</v>
      </c>
      <c r="AR400">
        <v>0</v>
      </c>
      <c r="AS400" t="s">
        <v>422</v>
      </c>
      <c r="AT400" t="s">
        <v>422</v>
      </c>
      <c r="AU400">
        <v>0</v>
      </c>
      <c r="AV400">
        <v>0</v>
      </c>
      <c r="AW400">
        <f>1-AU400/AV400</f>
        <v>0</v>
      </c>
      <c r="AX400">
        <v>0.5</v>
      </c>
      <c r="AY400">
        <f>CX400</f>
        <v>0</v>
      </c>
      <c r="AZ400">
        <f>M400</f>
        <v>0</v>
      </c>
      <c r="BA400">
        <f>AW400*AX400*AY400</f>
        <v>0</v>
      </c>
      <c r="BB400">
        <f>(AZ400-AR400)/AY400</f>
        <v>0</v>
      </c>
      <c r="BC400">
        <f>(AP400-AV400)/AV400</f>
        <v>0</v>
      </c>
      <c r="BD400">
        <f>AO400/(AQ400+AO400/AV400)</f>
        <v>0</v>
      </c>
      <c r="BE400" t="s">
        <v>422</v>
      </c>
      <c r="BF400">
        <v>0</v>
      </c>
      <c r="BG400">
        <f>IF(BF400&lt;&gt;0, BF400, BD400)</f>
        <v>0</v>
      </c>
      <c r="BH400">
        <f>1-BG400/AV400</f>
        <v>0</v>
      </c>
      <c r="BI400">
        <f>(AV400-AU400)/(AV400-BG400)</f>
        <v>0</v>
      </c>
      <c r="BJ400">
        <f>(AP400-AV400)/(AP400-BG400)</f>
        <v>0</v>
      </c>
      <c r="BK400">
        <f>(AV400-AU400)/(AV400-AO400)</f>
        <v>0</v>
      </c>
      <c r="BL400">
        <f>(AP400-AV400)/(AP400-AO400)</f>
        <v>0</v>
      </c>
      <c r="BM400">
        <f>(BI400*BG400/AU400)</f>
        <v>0</v>
      </c>
      <c r="BN400">
        <f>(1-BM400)</f>
        <v>0</v>
      </c>
      <c r="CW400">
        <f>$B$11*DU400+$C$11*DV400+$F$11*EG400*(1-EJ400)</f>
        <v>0</v>
      </c>
      <c r="CX400">
        <f>CW400*CY400</f>
        <v>0</v>
      </c>
      <c r="CY400">
        <f>($B$11*$D$9+$C$11*$D$9+$F$11*((ET400+EL400)/MAX(ET400+EL400+EU400, 0.1)*$I$9+EU400/MAX(ET400+EL400+EU400, 0.1)*$J$9))/($B$11+$C$11+$F$11)</f>
        <v>0</v>
      </c>
      <c r="CZ400">
        <f>($B$11*$K$9+$C$11*$K$9+$F$11*((ET400+EL400)/MAX(ET400+EL400+EU400, 0.1)*$P$9+EU400/MAX(ET400+EL400+EU400, 0.1)*$Q$9))/($B$11+$C$11+$F$11)</f>
        <v>0</v>
      </c>
      <c r="DA400">
        <v>1.1</v>
      </c>
      <c r="DB400">
        <v>0.5</v>
      </c>
      <c r="DC400" t="s">
        <v>423</v>
      </c>
      <c r="DD400">
        <v>2</v>
      </c>
      <c r="DE400">
        <v>1758591606.25</v>
      </c>
      <c r="DF400">
        <v>420.2505</v>
      </c>
      <c r="DG400">
        <v>419.88775</v>
      </c>
      <c r="DH400">
        <v>24.186275</v>
      </c>
      <c r="DI400">
        <v>24.1485</v>
      </c>
      <c r="DJ400">
        <v>418.0865</v>
      </c>
      <c r="DK400">
        <v>23.81665</v>
      </c>
      <c r="DL400">
        <v>500.03025</v>
      </c>
      <c r="DM400">
        <v>89.646025</v>
      </c>
      <c r="DN400">
        <v>0.034617275</v>
      </c>
      <c r="DO400">
        <v>30.394</v>
      </c>
      <c r="DP400">
        <v>29.982275</v>
      </c>
      <c r="DQ400">
        <v>999.9</v>
      </c>
      <c r="DR400">
        <v>0</v>
      </c>
      <c r="DS400">
        <v>0</v>
      </c>
      <c r="DT400">
        <v>10020.945</v>
      </c>
      <c r="DU400">
        <v>0</v>
      </c>
      <c r="DV400">
        <v>0.3020235</v>
      </c>
      <c r="DW400">
        <v>0.36276225</v>
      </c>
      <c r="DX400">
        <v>430.66675</v>
      </c>
      <c r="DY400">
        <v>430.278</v>
      </c>
      <c r="DZ400">
        <v>0.037767894</v>
      </c>
      <c r="EA400">
        <v>419.88775</v>
      </c>
      <c r="EB400">
        <v>24.1485</v>
      </c>
      <c r="EC400">
        <v>2.1682</v>
      </c>
      <c r="ED400">
        <v>2.164815</v>
      </c>
      <c r="EE400">
        <v>18.7293</v>
      </c>
      <c r="EF400">
        <v>18.70425</v>
      </c>
      <c r="EG400">
        <v>0.00500059</v>
      </c>
      <c r="EH400">
        <v>0</v>
      </c>
      <c r="EI400">
        <v>0</v>
      </c>
      <c r="EJ400">
        <v>0</v>
      </c>
      <c r="EK400">
        <v>110.075</v>
      </c>
      <c r="EL400">
        <v>0.00500059</v>
      </c>
      <c r="EM400">
        <v>-12.45</v>
      </c>
      <c r="EN400">
        <v>-0.2</v>
      </c>
      <c r="EO400">
        <v>35.687</v>
      </c>
      <c r="EP400">
        <v>38.656</v>
      </c>
      <c r="EQ400">
        <v>36.9685</v>
      </c>
      <c r="ER400">
        <v>38.562</v>
      </c>
      <c r="ES400">
        <v>37.875</v>
      </c>
      <c r="ET400">
        <v>0</v>
      </c>
      <c r="EU400">
        <v>0</v>
      </c>
      <c r="EV400">
        <v>0</v>
      </c>
      <c r="EW400">
        <v>1758591609.2</v>
      </c>
      <c r="EX400">
        <v>0</v>
      </c>
      <c r="EY400">
        <v>107.738461538462</v>
      </c>
      <c r="EZ400">
        <v>22.0991453349359</v>
      </c>
      <c r="FA400">
        <v>-17.2000001556435</v>
      </c>
      <c r="FB400">
        <v>-9.55769230769231</v>
      </c>
      <c r="FC400">
        <v>15</v>
      </c>
      <c r="FD400">
        <v>0</v>
      </c>
      <c r="FE400" t="s">
        <v>424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0.362945523809524</v>
      </c>
      <c r="FR400">
        <v>0.100964337662338</v>
      </c>
      <c r="FS400">
        <v>0.0458464364223697</v>
      </c>
      <c r="FT400">
        <v>1</v>
      </c>
      <c r="FU400">
        <v>107.526470588235</v>
      </c>
      <c r="FV400">
        <v>20.4415584398366</v>
      </c>
      <c r="FW400">
        <v>4.92552229679186</v>
      </c>
      <c r="FX400">
        <v>-1</v>
      </c>
      <c r="FY400">
        <v>0.0631568633333333</v>
      </c>
      <c r="FZ400">
        <v>-0.0703018909090908</v>
      </c>
      <c r="GA400">
        <v>0.0193644643338312</v>
      </c>
      <c r="GB400">
        <v>1</v>
      </c>
      <c r="GC400">
        <v>2</v>
      </c>
      <c r="GD400">
        <v>2</v>
      </c>
      <c r="GE400" t="s">
        <v>425</v>
      </c>
      <c r="GF400">
        <v>3.13299</v>
      </c>
      <c r="GG400">
        <v>2.71272</v>
      </c>
      <c r="GH400">
        <v>0.0885632</v>
      </c>
      <c r="GI400">
        <v>0.0889908</v>
      </c>
      <c r="GJ400">
        <v>0.102552</v>
      </c>
      <c r="GK400">
        <v>0.103249</v>
      </c>
      <c r="GL400">
        <v>34292.9</v>
      </c>
      <c r="GM400">
        <v>36696.3</v>
      </c>
      <c r="GN400">
        <v>34045.1</v>
      </c>
      <c r="GO400">
        <v>36474.7</v>
      </c>
      <c r="GP400">
        <v>43165</v>
      </c>
      <c r="GQ400">
        <v>46958.3</v>
      </c>
      <c r="GR400">
        <v>53126.4</v>
      </c>
      <c r="GS400">
        <v>58300.7</v>
      </c>
      <c r="GT400">
        <v>1.9465</v>
      </c>
      <c r="GU400">
        <v>1.65473</v>
      </c>
      <c r="GV400">
        <v>0.0795722</v>
      </c>
      <c r="GW400">
        <v>0</v>
      </c>
      <c r="GX400">
        <v>28.6903</v>
      </c>
      <c r="GY400">
        <v>999.9</v>
      </c>
      <c r="GZ400">
        <v>60.005</v>
      </c>
      <c r="HA400">
        <v>30.595</v>
      </c>
      <c r="HB400">
        <v>29.5043</v>
      </c>
      <c r="HC400">
        <v>55.095</v>
      </c>
      <c r="HD400">
        <v>45.7412</v>
      </c>
      <c r="HE400">
        <v>1</v>
      </c>
      <c r="HF400">
        <v>0.118244</v>
      </c>
      <c r="HG400">
        <v>-1.50413</v>
      </c>
      <c r="HH400">
        <v>20.1266</v>
      </c>
      <c r="HI400">
        <v>5.19827</v>
      </c>
      <c r="HJ400">
        <v>12.0041</v>
      </c>
      <c r="HK400">
        <v>4.9754</v>
      </c>
      <c r="HL400">
        <v>3.294</v>
      </c>
      <c r="HM400">
        <v>9999</v>
      </c>
      <c r="HN400">
        <v>999.9</v>
      </c>
      <c r="HO400">
        <v>9999</v>
      </c>
      <c r="HP400">
        <v>9999</v>
      </c>
      <c r="HQ400">
        <v>1.86325</v>
      </c>
      <c r="HR400">
        <v>1.86812</v>
      </c>
      <c r="HS400">
        <v>1.86788</v>
      </c>
      <c r="HT400">
        <v>1.86905</v>
      </c>
      <c r="HU400">
        <v>1.86985</v>
      </c>
      <c r="HV400">
        <v>1.86597</v>
      </c>
      <c r="HW400">
        <v>1.86695</v>
      </c>
      <c r="HX400">
        <v>1.86844</v>
      </c>
      <c r="HY400">
        <v>5</v>
      </c>
      <c r="HZ400">
        <v>0</v>
      </c>
      <c r="IA400">
        <v>0</v>
      </c>
      <c r="IB400">
        <v>0</v>
      </c>
      <c r="IC400" t="s">
        <v>426</v>
      </c>
      <c r="ID400" t="s">
        <v>427</v>
      </c>
      <c r="IE400" t="s">
        <v>428</v>
      </c>
      <c r="IF400" t="s">
        <v>428</v>
      </c>
      <c r="IG400" t="s">
        <v>428</v>
      </c>
      <c r="IH400" t="s">
        <v>428</v>
      </c>
      <c r="II400">
        <v>0</v>
      </c>
      <c r="IJ400">
        <v>100</v>
      </c>
      <c r="IK400">
        <v>100</v>
      </c>
      <c r="IL400">
        <v>2.164</v>
      </c>
      <c r="IM400">
        <v>0.3704</v>
      </c>
      <c r="IN400">
        <v>0.725814700763697</v>
      </c>
      <c r="IO400">
        <v>0.00362048344270013</v>
      </c>
      <c r="IP400">
        <v>-5.06934738496834e-07</v>
      </c>
      <c r="IQ400">
        <v>1.8318064437723e-10</v>
      </c>
      <c r="IR400">
        <v>-0.101343419155985</v>
      </c>
      <c r="IS400">
        <v>-0.0180113055313949</v>
      </c>
      <c r="IT400">
        <v>0.00213158163258544</v>
      </c>
      <c r="IU400">
        <v>-2.28843148016446e-05</v>
      </c>
      <c r="IV400">
        <v>5</v>
      </c>
      <c r="IW400">
        <v>2442</v>
      </c>
      <c r="IX400">
        <v>1</v>
      </c>
      <c r="IY400">
        <v>27</v>
      </c>
      <c r="IZ400">
        <v>29309860.2</v>
      </c>
      <c r="JA400">
        <v>29309860.2</v>
      </c>
      <c r="JB400">
        <v>0.948486</v>
      </c>
      <c r="JC400">
        <v>2.6355</v>
      </c>
      <c r="JD400">
        <v>1.54785</v>
      </c>
      <c r="JE400">
        <v>2.31689</v>
      </c>
      <c r="JF400">
        <v>1.64551</v>
      </c>
      <c r="JG400">
        <v>2.23511</v>
      </c>
      <c r="JH400">
        <v>34.1905</v>
      </c>
      <c r="JI400">
        <v>24.2101</v>
      </c>
      <c r="JJ400">
        <v>18</v>
      </c>
      <c r="JK400">
        <v>505.465</v>
      </c>
      <c r="JL400">
        <v>333.899</v>
      </c>
      <c r="JM400">
        <v>31.0817</v>
      </c>
      <c r="JN400">
        <v>28.8877</v>
      </c>
      <c r="JO400">
        <v>29.9999</v>
      </c>
      <c r="JP400">
        <v>28.8847</v>
      </c>
      <c r="JQ400">
        <v>28.8424</v>
      </c>
      <c r="JR400">
        <v>19.0173</v>
      </c>
      <c r="JS400">
        <v>22.8648</v>
      </c>
      <c r="JT400">
        <v>84.2142</v>
      </c>
      <c r="JU400">
        <v>31.0854</v>
      </c>
      <c r="JV400">
        <v>419.9</v>
      </c>
      <c r="JW400">
        <v>24.1868</v>
      </c>
      <c r="JX400">
        <v>96.5611</v>
      </c>
      <c r="JY400">
        <v>94.4561</v>
      </c>
    </row>
    <row r="401" spans="1:285">
      <c r="A401">
        <v>385</v>
      </c>
      <c r="B401">
        <v>1758591612</v>
      </c>
      <c r="C401">
        <v>8071.90000009537</v>
      </c>
      <c r="D401" t="s">
        <v>1203</v>
      </c>
      <c r="E401" t="s">
        <v>1204</v>
      </c>
      <c r="F401">
        <v>5</v>
      </c>
      <c r="G401" t="s">
        <v>419</v>
      </c>
      <c r="H401" t="s">
        <v>1036</v>
      </c>
      <c r="I401" t="s">
        <v>421</v>
      </c>
      <c r="J401">
        <v>1758591609</v>
      </c>
      <c r="K401">
        <f>(L401)/1000</f>
        <v>0</v>
      </c>
      <c r="L401">
        <f>1000*DL401*AJ401*(DH401-DI401)/(100*DA401*(1000-AJ401*DH401))</f>
        <v>0</v>
      </c>
      <c r="M401">
        <f>DL401*AJ401*(DG401-DF401*(1000-AJ401*DI401)/(1000-AJ401*DH401))/(100*DA401)</f>
        <v>0</v>
      </c>
      <c r="N401">
        <f>DF401 - IF(AJ401&gt;1, M401*DA401*100.0/(AL401), 0)</f>
        <v>0</v>
      </c>
      <c r="O401">
        <f>((U401-K401/2)*N401-M401)/(U401+K401/2)</f>
        <v>0</v>
      </c>
      <c r="P401">
        <f>O401*(DM401+DN401)/1000.0</f>
        <v>0</v>
      </c>
      <c r="Q401">
        <f>(DF401 - IF(AJ401&gt;1, M401*DA401*100.0/(AL401), 0))*(DM401+DN401)/1000.0</f>
        <v>0</v>
      </c>
      <c r="R401">
        <f>2.0/((1/T401-1/S401)+SIGN(T401)*SQRT((1/T401-1/S401)*(1/T401-1/S401) + 4*DB401/((DB401+1)*(DB401+1))*(2*1/T401*1/S401-1/S401*1/S401)))</f>
        <v>0</v>
      </c>
      <c r="S401">
        <f>IF(LEFT(DC401,1)&lt;&gt;"0",IF(LEFT(DC401,1)="1",3.0,DD401),$D$5+$E$5*(DT401*DM401/($K$5*1000))+$F$5*(DT401*DM401/($K$5*1000))*MAX(MIN(DA401,$J$5),$I$5)*MAX(MIN(DA401,$J$5),$I$5)+$G$5*MAX(MIN(DA401,$J$5),$I$5)*(DT401*DM401/($K$5*1000))+$H$5*(DT401*DM401/($K$5*1000))*(DT401*DM401/($K$5*1000)))</f>
        <v>0</v>
      </c>
      <c r="T401">
        <f>K401*(1000-(1000*0.61365*exp(17.502*X401/(240.97+X401))/(DM401+DN401)+DH401)/2)/(1000*0.61365*exp(17.502*X401/(240.97+X401))/(DM401+DN401)-DH401)</f>
        <v>0</v>
      </c>
      <c r="U401">
        <f>1/((DB401+1)/(R401/1.6)+1/(S401/1.37)) + DB401/((DB401+1)/(R401/1.6) + DB401/(S401/1.37))</f>
        <v>0</v>
      </c>
      <c r="V401">
        <f>(CW401*CZ401)</f>
        <v>0</v>
      </c>
      <c r="W401">
        <f>(DO401+(V401+2*0.95*5.67E-8*(((DO401+$B$7)+273)^4-(DO401+273)^4)-44100*K401)/(1.84*29.3*S401+8*0.95*5.67E-8*(DO401+273)^3))</f>
        <v>0</v>
      </c>
      <c r="X401">
        <f>($C$7*DP401+$D$7*DQ401+$E$7*W401)</f>
        <v>0</v>
      </c>
      <c r="Y401">
        <f>0.61365*exp(17.502*X401/(240.97+X401))</f>
        <v>0</v>
      </c>
      <c r="Z401">
        <f>(AA401/AB401*100)</f>
        <v>0</v>
      </c>
      <c r="AA401">
        <f>DH401*(DM401+DN401)/1000</f>
        <v>0</v>
      </c>
      <c r="AB401">
        <f>0.61365*exp(17.502*DO401/(240.97+DO401))</f>
        <v>0</v>
      </c>
      <c r="AC401">
        <f>(Y401-DH401*(DM401+DN401)/1000)</f>
        <v>0</v>
      </c>
      <c r="AD401">
        <f>(-K401*44100)</f>
        <v>0</v>
      </c>
      <c r="AE401">
        <f>2*29.3*S401*0.92*(DO401-X401)</f>
        <v>0</v>
      </c>
      <c r="AF401">
        <f>2*0.95*5.67E-8*(((DO401+$B$7)+273)^4-(X401+273)^4)</f>
        <v>0</v>
      </c>
      <c r="AG401">
        <f>V401+AF401+AD401+AE401</f>
        <v>0</v>
      </c>
      <c r="AH401">
        <v>0</v>
      </c>
      <c r="AI401">
        <v>0</v>
      </c>
      <c r="AJ401">
        <f>IF(AH401*$H$13&gt;=AL401,1.0,(AL401/(AL401-AH401*$H$13)))</f>
        <v>0</v>
      </c>
      <c r="AK401">
        <f>(AJ401-1)*100</f>
        <v>0</v>
      </c>
      <c r="AL401">
        <f>MAX(0,($B$13+$C$13*DT401)/(1+$D$13*DT401)*DM401/(DO401+273)*$E$13)</f>
        <v>0</v>
      </c>
      <c r="AM401" t="s">
        <v>422</v>
      </c>
      <c r="AN401" t="s">
        <v>422</v>
      </c>
      <c r="AO401">
        <v>0</v>
      </c>
      <c r="AP401">
        <v>0</v>
      </c>
      <c r="AQ401">
        <f>1-AO401/AP401</f>
        <v>0</v>
      </c>
      <c r="AR401">
        <v>0</v>
      </c>
      <c r="AS401" t="s">
        <v>422</v>
      </c>
      <c r="AT401" t="s">
        <v>422</v>
      </c>
      <c r="AU401">
        <v>0</v>
      </c>
      <c r="AV401">
        <v>0</v>
      </c>
      <c r="AW401">
        <f>1-AU401/AV401</f>
        <v>0</v>
      </c>
      <c r="AX401">
        <v>0.5</v>
      </c>
      <c r="AY401">
        <f>CX401</f>
        <v>0</v>
      </c>
      <c r="AZ401">
        <f>M401</f>
        <v>0</v>
      </c>
      <c r="BA401">
        <f>AW401*AX401*AY401</f>
        <v>0</v>
      </c>
      <c r="BB401">
        <f>(AZ401-AR401)/AY401</f>
        <v>0</v>
      </c>
      <c r="BC401">
        <f>(AP401-AV401)/AV401</f>
        <v>0</v>
      </c>
      <c r="BD401">
        <f>AO401/(AQ401+AO401/AV401)</f>
        <v>0</v>
      </c>
      <c r="BE401" t="s">
        <v>422</v>
      </c>
      <c r="BF401">
        <v>0</v>
      </c>
      <c r="BG401">
        <f>IF(BF401&lt;&gt;0, BF401, BD401)</f>
        <v>0</v>
      </c>
      <c r="BH401">
        <f>1-BG401/AV401</f>
        <v>0</v>
      </c>
      <c r="BI401">
        <f>(AV401-AU401)/(AV401-BG401)</f>
        <v>0</v>
      </c>
      <c r="BJ401">
        <f>(AP401-AV401)/(AP401-BG401)</f>
        <v>0</v>
      </c>
      <c r="BK401">
        <f>(AV401-AU401)/(AV401-AO401)</f>
        <v>0</v>
      </c>
      <c r="BL401">
        <f>(AP401-AV401)/(AP401-AO401)</f>
        <v>0</v>
      </c>
      <c r="BM401">
        <f>(BI401*BG401/AU401)</f>
        <v>0</v>
      </c>
      <c r="BN401">
        <f>(1-BM401)</f>
        <v>0</v>
      </c>
      <c r="CW401">
        <f>$B$11*DU401+$C$11*DV401+$F$11*EG401*(1-EJ401)</f>
        <v>0</v>
      </c>
      <c r="CX401">
        <f>CW401*CY401</f>
        <v>0</v>
      </c>
      <c r="CY401">
        <f>($B$11*$D$9+$C$11*$D$9+$F$11*((ET401+EL401)/MAX(ET401+EL401+EU401, 0.1)*$I$9+EU401/MAX(ET401+EL401+EU401, 0.1)*$J$9))/($B$11+$C$11+$F$11)</f>
        <v>0</v>
      </c>
      <c r="CZ401">
        <f>($B$11*$K$9+$C$11*$K$9+$F$11*((ET401+EL401)/MAX(ET401+EL401+EU401, 0.1)*$P$9+EU401/MAX(ET401+EL401+EU401, 0.1)*$Q$9))/($B$11+$C$11+$F$11)</f>
        <v>0</v>
      </c>
      <c r="DA401">
        <v>1.1</v>
      </c>
      <c r="DB401">
        <v>0.5</v>
      </c>
      <c r="DC401" t="s">
        <v>423</v>
      </c>
      <c r="DD401">
        <v>2</v>
      </c>
      <c r="DE401">
        <v>1758591609</v>
      </c>
      <c r="DF401">
        <v>420.253</v>
      </c>
      <c r="DG401">
        <v>419.861666666667</v>
      </c>
      <c r="DH401">
        <v>24.1983333333333</v>
      </c>
      <c r="DI401">
        <v>24.1889666666667</v>
      </c>
      <c r="DJ401">
        <v>418.088666666667</v>
      </c>
      <c r="DK401">
        <v>23.8282</v>
      </c>
      <c r="DL401">
        <v>499.988</v>
      </c>
      <c r="DM401">
        <v>89.6466</v>
      </c>
      <c r="DN401">
        <v>0.0348114</v>
      </c>
      <c r="DO401">
        <v>30.3931666666667</v>
      </c>
      <c r="DP401">
        <v>29.9843666666667</v>
      </c>
      <c r="DQ401">
        <v>999.9</v>
      </c>
      <c r="DR401">
        <v>0</v>
      </c>
      <c r="DS401">
        <v>0</v>
      </c>
      <c r="DT401">
        <v>9995.02</v>
      </c>
      <c r="DU401">
        <v>0</v>
      </c>
      <c r="DV401">
        <v>0.306160666666667</v>
      </c>
      <c r="DW401">
        <v>0.391245333333333</v>
      </c>
      <c r="DX401">
        <v>430.674666666667</v>
      </c>
      <c r="DY401">
        <v>430.269333333333</v>
      </c>
      <c r="DZ401">
        <v>0.00934346866666667</v>
      </c>
      <c r="EA401">
        <v>419.861666666667</v>
      </c>
      <c r="EB401">
        <v>24.1889666666667</v>
      </c>
      <c r="EC401">
        <v>2.16929666666667</v>
      </c>
      <c r="ED401">
        <v>2.16845666666667</v>
      </c>
      <c r="EE401">
        <v>18.7373666666667</v>
      </c>
      <c r="EF401">
        <v>18.7311333333333</v>
      </c>
      <c r="EG401">
        <v>0.00500059</v>
      </c>
      <c r="EH401">
        <v>0</v>
      </c>
      <c r="EI401">
        <v>0</v>
      </c>
      <c r="EJ401">
        <v>0</v>
      </c>
      <c r="EK401">
        <v>106.933333333333</v>
      </c>
      <c r="EL401">
        <v>0.00500059</v>
      </c>
      <c r="EM401">
        <v>-6.3</v>
      </c>
      <c r="EN401">
        <v>-0.566666666666667</v>
      </c>
      <c r="EO401">
        <v>35.6663333333333</v>
      </c>
      <c r="EP401">
        <v>38.625</v>
      </c>
      <c r="EQ401">
        <v>36.937</v>
      </c>
      <c r="ER401">
        <v>38.5413333333333</v>
      </c>
      <c r="ES401">
        <v>37.875</v>
      </c>
      <c r="ET401">
        <v>0</v>
      </c>
      <c r="EU401">
        <v>0</v>
      </c>
      <c r="EV401">
        <v>0</v>
      </c>
      <c r="EW401">
        <v>1758591611.6</v>
      </c>
      <c r="EX401">
        <v>0</v>
      </c>
      <c r="EY401">
        <v>108.046153846154</v>
      </c>
      <c r="EZ401">
        <v>19.5076922891748</v>
      </c>
      <c r="FA401">
        <v>-18.2735042047427</v>
      </c>
      <c r="FB401">
        <v>-10.1730769230769</v>
      </c>
      <c r="FC401">
        <v>15</v>
      </c>
      <c r="FD401">
        <v>0</v>
      </c>
      <c r="FE401" t="s">
        <v>424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0.365516238095238</v>
      </c>
      <c r="FR401">
        <v>0.133772727272727</v>
      </c>
      <c r="FS401">
        <v>0.0459520596697873</v>
      </c>
      <c r="FT401">
        <v>1</v>
      </c>
      <c r="FU401">
        <v>107.770588235294</v>
      </c>
      <c r="FV401">
        <v>10.5974026147383</v>
      </c>
      <c r="FW401">
        <v>4.82210165382913</v>
      </c>
      <c r="FX401">
        <v>-1</v>
      </c>
      <c r="FY401">
        <v>0.0587433507619048</v>
      </c>
      <c r="FZ401">
        <v>-0.189894637090909</v>
      </c>
      <c r="GA401">
        <v>0.0263595173935652</v>
      </c>
      <c r="GB401">
        <v>0</v>
      </c>
      <c r="GC401">
        <v>1</v>
      </c>
      <c r="GD401">
        <v>2</v>
      </c>
      <c r="GE401" t="s">
        <v>485</v>
      </c>
      <c r="GF401">
        <v>3.13297</v>
      </c>
      <c r="GG401">
        <v>2.71301</v>
      </c>
      <c r="GH401">
        <v>0.088559</v>
      </c>
      <c r="GI401">
        <v>0.0889928</v>
      </c>
      <c r="GJ401">
        <v>0.102597</v>
      </c>
      <c r="GK401">
        <v>0.103267</v>
      </c>
      <c r="GL401">
        <v>34293.3</v>
      </c>
      <c r="GM401">
        <v>36696.2</v>
      </c>
      <c r="GN401">
        <v>34045.3</v>
      </c>
      <c r="GO401">
        <v>36474.7</v>
      </c>
      <c r="GP401">
        <v>43163</v>
      </c>
      <c r="GQ401">
        <v>46957.3</v>
      </c>
      <c r="GR401">
        <v>53126.7</v>
      </c>
      <c r="GS401">
        <v>58300.6</v>
      </c>
      <c r="GT401">
        <v>1.9462</v>
      </c>
      <c r="GU401">
        <v>1.65502</v>
      </c>
      <c r="GV401">
        <v>0.0791997</v>
      </c>
      <c r="GW401">
        <v>0</v>
      </c>
      <c r="GX401">
        <v>28.6903</v>
      </c>
      <c r="GY401">
        <v>999.9</v>
      </c>
      <c r="GZ401">
        <v>60.005</v>
      </c>
      <c r="HA401">
        <v>30.585</v>
      </c>
      <c r="HB401">
        <v>29.4878</v>
      </c>
      <c r="HC401">
        <v>54.865</v>
      </c>
      <c r="HD401">
        <v>45.637</v>
      </c>
      <c r="HE401">
        <v>1</v>
      </c>
      <c r="HF401">
        <v>0.117965</v>
      </c>
      <c r="HG401">
        <v>-1.49129</v>
      </c>
      <c r="HH401">
        <v>20.1267</v>
      </c>
      <c r="HI401">
        <v>5.19797</v>
      </c>
      <c r="HJ401">
        <v>12.004</v>
      </c>
      <c r="HK401">
        <v>4.9754</v>
      </c>
      <c r="HL401">
        <v>3.294</v>
      </c>
      <c r="HM401">
        <v>9999</v>
      </c>
      <c r="HN401">
        <v>999.9</v>
      </c>
      <c r="HO401">
        <v>9999</v>
      </c>
      <c r="HP401">
        <v>9999</v>
      </c>
      <c r="HQ401">
        <v>1.86325</v>
      </c>
      <c r="HR401">
        <v>1.86812</v>
      </c>
      <c r="HS401">
        <v>1.86788</v>
      </c>
      <c r="HT401">
        <v>1.86905</v>
      </c>
      <c r="HU401">
        <v>1.86986</v>
      </c>
      <c r="HV401">
        <v>1.86594</v>
      </c>
      <c r="HW401">
        <v>1.86695</v>
      </c>
      <c r="HX401">
        <v>1.86843</v>
      </c>
      <c r="HY401">
        <v>5</v>
      </c>
      <c r="HZ401">
        <v>0</v>
      </c>
      <c r="IA401">
        <v>0</v>
      </c>
      <c r="IB401">
        <v>0</v>
      </c>
      <c r="IC401" t="s">
        <v>426</v>
      </c>
      <c r="ID401" t="s">
        <v>427</v>
      </c>
      <c r="IE401" t="s">
        <v>428</v>
      </c>
      <c r="IF401" t="s">
        <v>428</v>
      </c>
      <c r="IG401" t="s">
        <v>428</v>
      </c>
      <c r="IH401" t="s">
        <v>428</v>
      </c>
      <c r="II401">
        <v>0</v>
      </c>
      <c r="IJ401">
        <v>100</v>
      </c>
      <c r="IK401">
        <v>100</v>
      </c>
      <c r="IL401">
        <v>2.165</v>
      </c>
      <c r="IM401">
        <v>0.3711</v>
      </c>
      <c r="IN401">
        <v>0.725814700763697</v>
      </c>
      <c r="IO401">
        <v>0.00362048344270013</v>
      </c>
      <c r="IP401">
        <v>-5.06934738496834e-07</v>
      </c>
      <c r="IQ401">
        <v>1.8318064437723e-10</v>
      </c>
      <c r="IR401">
        <v>-0.101343419155985</v>
      </c>
      <c r="IS401">
        <v>-0.0180113055313949</v>
      </c>
      <c r="IT401">
        <v>0.00213158163258544</v>
      </c>
      <c r="IU401">
        <v>-2.28843148016446e-05</v>
      </c>
      <c r="IV401">
        <v>5</v>
      </c>
      <c r="IW401">
        <v>2442</v>
      </c>
      <c r="IX401">
        <v>1</v>
      </c>
      <c r="IY401">
        <v>27</v>
      </c>
      <c r="IZ401">
        <v>29309860.2</v>
      </c>
      <c r="JA401">
        <v>29309860.2</v>
      </c>
      <c r="JB401">
        <v>0.948486</v>
      </c>
      <c r="JC401">
        <v>2.63916</v>
      </c>
      <c r="JD401">
        <v>1.54785</v>
      </c>
      <c r="JE401">
        <v>2.31689</v>
      </c>
      <c r="JF401">
        <v>1.64673</v>
      </c>
      <c r="JG401">
        <v>2.30225</v>
      </c>
      <c r="JH401">
        <v>34.2133</v>
      </c>
      <c r="JI401">
        <v>24.2101</v>
      </c>
      <c r="JJ401">
        <v>18</v>
      </c>
      <c r="JK401">
        <v>505.266</v>
      </c>
      <c r="JL401">
        <v>334.036</v>
      </c>
      <c r="JM401">
        <v>31.0876</v>
      </c>
      <c r="JN401">
        <v>28.8874</v>
      </c>
      <c r="JO401">
        <v>29.9999</v>
      </c>
      <c r="JP401">
        <v>28.8847</v>
      </c>
      <c r="JQ401">
        <v>28.8414</v>
      </c>
      <c r="JR401">
        <v>19.0168</v>
      </c>
      <c r="JS401">
        <v>22.8648</v>
      </c>
      <c r="JT401">
        <v>84.2142</v>
      </c>
      <c r="JU401">
        <v>31.0958</v>
      </c>
      <c r="JV401">
        <v>419.9</v>
      </c>
      <c r="JW401">
        <v>24.1868</v>
      </c>
      <c r="JX401">
        <v>96.5617</v>
      </c>
      <c r="JY401">
        <v>94.4561</v>
      </c>
    </row>
    <row r="402" spans="1:285">
      <c r="A402">
        <v>386</v>
      </c>
      <c r="B402">
        <v>1758591614</v>
      </c>
      <c r="C402">
        <v>8073.90000009537</v>
      </c>
      <c r="D402" t="s">
        <v>1205</v>
      </c>
      <c r="E402" t="s">
        <v>1206</v>
      </c>
      <c r="F402">
        <v>5</v>
      </c>
      <c r="G402" t="s">
        <v>419</v>
      </c>
      <c r="H402" t="s">
        <v>1036</v>
      </c>
      <c r="I402" t="s">
        <v>421</v>
      </c>
      <c r="J402">
        <v>1758591611</v>
      </c>
      <c r="K402">
        <f>(L402)/1000</f>
        <v>0</v>
      </c>
      <c r="L402">
        <f>1000*DL402*AJ402*(DH402-DI402)/(100*DA402*(1000-AJ402*DH402))</f>
        <v>0</v>
      </c>
      <c r="M402">
        <f>DL402*AJ402*(DG402-DF402*(1000-AJ402*DI402)/(1000-AJ402*DH402))/(100*DA402)</f>
        <v>0</v>
      </c>
      <c r="N402">
        <f>DF402 - IF(AJ402&gt;1, M402*DA402*100.0/(AL402), 0)</f>
        <v>0</v>
      </c>
      <c r="O402">
        <f>((U402-K402/2)*N402-M402)/(U402+K402/2)</f>
        <v>0</v>
      </c>
      <c r="P402">
        <f>O402*(DM402+DN402)/1000.0</f>
        <v>0</v>
      </c>
      <c r="Q402">
        <f>(DF402 - IF(AJ402&gt;1, M402*DA402*100.0/(AL402), 0))*(DM402+DN402)/1000.0</f>
        <v>0</v>
      </c>
      <c r="R402">
        <f>2.0/((1/T402-1/S402)+SIGN(T402)*SQRT((1/T402-1/S402)*(1/T402-1/S402) + 4*DB402/((DB402+1)*(DB402+1))*(2*1/T402*1/S402-1/S402*1/S402)))</f>
        <v>0</v>
      </c>
      <c r="S402">
        <f>IF(LEFT(DC402,1)&lt;&gt;"0",IF(LEFT(DC402,1)="1",3.0,DD402),$D$5+$E$5*(DT402*DM402/($K$5*1000))+$F$5*(DT402*DM402/($K$5*1000))*MAX(MIN(DA402,$J$5),$I$5)*MAX(MIN(DA402,$J$5),$I$5)+$G$5*MAX(MIN(DA402,$J$5),$I$5)*(DT402*DM402/($K$5*1000))+$H$5*(DT402*DM402/($K$5*1000))*(DT402*DM402/($K$5*1000)))</f>
        <v>0</v>
      </c>
      <c r="T402">
        <f>K402*(1000-(1000*0.61365*exp(17.502*X402/(240.97+X402))/(DM402+DN402)+DH402)/2)/(1000*0.61365*exp(17.502*X402/(240.97+X402))/(DM402+DN402)-DH402)</f>
        <v>0</v>
      </c>
      <c r="U402">
        <f>1/((DB402+1)/(R402/1.6)+1/(S402/1.37)) + DB402/((DB402+1)/(R402/1.6) + DB402/(S402/1.37))</f>
        <v>0</v>
      </c>
      <c r="V402">
        <f>(CW402*CZ402)</f>
        <v>0</v>
      </c>
      <c r="W402">
        <f>(DO402+(V402+2*0.95*5.67E-8*(((DO402+$B$7)+273)^4-(DO402+273)^4)-44100*K402)/(1.84*29.3*S402+8*0.95*5.67E-8*(DO402+273)^3))</f>
        <v>0</v>
      </c>
      <c r="X402">
        <f>($C$7*DP402+$D$7*DQ402+$E$7*W402)</f>
        <v>0</v>
      </c>
      <c r="Y402">
        <f>0.61365*exp(17.502*X402/(240.97+X402))</f>
        <v>0</v>
      </c>
      <c r="Z402">
        <f>(AA402/AB402*100)</f>
        <v>0</v>
      </c>
      <c r="AA402">
        <f>DH402*(DM402+DN402)/1000</f>
        <v>0</v>
      </c>
      <c r="AB402">
        <f>0.61365*exp(17.502*DO402/(240.97+DO402))</f>
        <v>0</v>
      </c>
      <c r="AC402">
        <f>(Y402-DH402*(DM402+DN402)/1000)</f>
        <v>0</v>
      </c>
      <c r="AD402">
        <f>(-K402*44100)</f>
        <v>0</v>
      </c>
      <c r="AE402">
        <f>2*29.3*S402*0.92*(DO402-X402)</f>
        <v>0</v>
      </c>
      <c r="AF402">
        <f>2*0.95*5.67E-8*(((DO402+$B$7)+273)^4-(X402+273)^4)</f>
        <v>0</v>
      </c>
      <c r="AG402">
        <f>V402+AF402+AD402+AE402</f>
        <v>0</v>
      </c>
      <c r="AH402">
        <v>0</v>
      </c>
      <c r="AI402">
        <v>0</v>
      </c>
      <c r="AJ402">
        <f>IF(AH402*$H$13&gt;=AL402,1.0,(AL402/(AL402-AH402*$H$13)))</f>
        <v>0</v>
      </c>
      <c r="AK402">
        <f>(AJ402-1)*100</f>
        <v>0</v>
      </c>
      <c r="AL402">
        <f>MAX(0,($B$13+$C$13*DT402)/(1+$D$13*DT402)*DM402/(DO402+273)*$E$13)</f>
        <v>0</v>
      </c>
      <c r="AM402" t="s">
        <v>422</v>
      </c>
      <c r="AN402" t="s">
        <v>422</v>
      </c>
      <c r="AO402">
        <v>0</v>
      </c>
      <c r="AP402">
        <v>0</v>
      </c>
      <c r="AQ402">
        <f>1-AO402/AP402</f>
        <v>0</v>
      </c>
      <c r="AR402">
        <v>0</v>
      </c>
      <c r="AS402" t="s">
        <v>422</v>
      </c>
      <c r="AT402" t="s">
        <v>422</v>
      </c>
      <c r="AU402">
        <v>0</v>
      </c>
      <c r="AV402">
        <v>0</v>
      </c>
      <c r="AW402">
        <f>1-AU402/AV402</f>
        <v>0</v>
      </c>
      <c r="AX402">
        <v>0.5</v>
      </c>
      <c r="AY402">
        <f>CX402</f>
        <v>0</v>
      </c>
      <c r="AZ402">
        <f>M402</f>
        <v>0</v>
      </c>
      <c r="BA402">
        <f>AW402*AX402*AY402</f>
        <v>0</v>
      </c>
      <c r="BB402">
        <f>(AZ402-AR402)/AY402</f>
        <v>0</v>
      </c>
      <c r="BC402">
        <f>(AP402-AV402)/AV402</f>
        <v>0</v>
      </c>
      <c r="BD402">
        <f>AO402/(AQ402+AO402/AV402)</f>
        <v>0</v>
      </c>
      <c r="BE402" t="s">
        <v>422</v>
      </c>
      <c r="BF402">
        <v>0</v>
      </c>
      <c r="BG402">
        <f>IF(BF402&lt;&gt;0, BF402, BD402)</f>
        <v>0</v>
      </c>
      <c r="BH402">
        <f>1-BG402/AV402</f>
        <v>0</v>
      </c>
      <c r="BI402">
        <f>(AV402-AU402)/(AV402-BG402)</f>
        <v>0</v>
      </c>
      <c r="BJ402">
        <f>(AP402-AV402)/(AP402-BG402)</f>
        <v>0</v>
      </c>
      <c r="BK402">
        <f>(AV402-AU402)/(AV402-AO402)</f>
        <v>0</v>
      </c>
      <c r="BL402">
        <f>(AP402-AV402)/(AP402-AO402)</f>
        <v>0</v>
      </c>
      <c r="BM402">
        <f>(BI402*BG402/AU402)</f>
        <v>0</v>
      </c>
      <c r="BN402">
        <f>(1-BM402)</f>
        <v>0</v>
      </c>
      <c r="CW402">
        <f>$B$11*DU402+$C$11*DV402+$F$11*EG402*(1-EJ402)</f>
        <v>0</v>
      </c>
      <c r="CX402">
        <f>CW402*CY402</f>
        <v>0</v>
      </c>
      <c r="CY402">
        <f>($B$11*$D$9+$C$11*$D$9+$F$11*((ET402+EL402)/MAX(ET402+EL402+EU402, 0.1)*$I$9+EU402/MAX(ET402+EL402+EU402, 0.1)*$J$9))/($B$11+$C$11+$F$11)</f>
        <v>0</v>
      </c>
      <c r="CZ402">
        <f>($B$11*$K$9+$C$11*$K$9+$F$11*((ET402+EL402)/MAX(ET402+EL402+EU402, 0.1)*$P$9+EU402/MAX(ET402+EL402+EU402, 0.1)*$Q$9))/($B$11+$C$11+$F$11)</f>
        <v>0</v>
      </c>
      <c r="DA402">
        <v>1.1</v>
      </c>
      <c r="DB402">
        <v>0.5</v>
      </c>
      <c r="DC402" t="s">
        <v>423</v>
      </c>
      <c r="DD402">
        <v>2</v>
      </c>
      <c r="DE402">
        <v>1758591611</v>
      </c>
      <c r="DF402">
        <v>420.247333333333</v>
      </c>
      <c r="DG402">
        <v>419.854</v>
      </c>
      <c r="DH402">
        <v>24.2124333333333</v>
      </c>
      <c r="DI402">
        <v>24.2046666666667</v>
      </c>
      <c r="DJ402">
        <v>418.083</v>
      </c>
      <c r="DK402">
        <v>23.8416666666667</v>
      </c>
      <c r="DL402">
        <v>499.961</v>
      </c>
      <c r="DM402">
        <v>89.6472333333333</v>
      </c>
      <c r="DN402">
        <v>0.0349916333333333</v>
      </c>
      <c r="DO402">
        <v>30.3921666666667</v>
      </c>
      <c r="DP402">
        <v>29.9836333333333</v>
      </c>
      <c r="DQ402">
        <v>999.9</v>
      </c>
      <c r="DR402">
        <v>0</v>
      </c>
      <c r="DS402">
        <v>0</v>
      </c>
      <c r="DT402">
        <v>9979.17</v>
      </c>
      <c r="DU402">
        <v>0</v>
      </c>
      <c r="DV402">
        <v>0.304781333333333</v>
      </c>
      <c r="DW402">
        <v>0.393402</v>
      </c>
      <c r="DX402">
        <v>430.675</v>
      </c>
      <c r="DY402">
        <v>430.268333333333</v>
      </c>
      <c r="DZ402">
        <v>0.007727302</v>
      </c>
      <c r="EA402">
        <v>419.854</v>
      </c>
      <c r="EB402">
        <v>24.2046666666667</v>
      </c>
      <c r="EC402">
        <v>2.17057666666667</v>
      </c>
      <c r="ED402">
        <v>2.16988</v>
      </c>
      <c r="EE402">
        <v>18.7467666666667</v>
      </c>
      <c r="EF402">
        <v>18.7416333333333</v>
      </c>
      <c r="EG402">
        <v>0.00500059</v>
      </c>
      <c r="EH402">
        <v>0</v>
      </c>
      <c r="EI402">
        <v>0</v>
      </c>
      <c r="EJ402">
        <v>0</v>
      </c>
      <c r="EK402">
        <v>107.166666666667</v>
      </c>
      <c r="EL402">
        <v>0.00500059</v>
      </c>
      <c r="EM402">
        <v>-5.66666666666667</v>
      </c>
      <c r="EN402">
        <v>-0.6</v>
      </c>
      <c r="EO402">
        <v>35.6663333333333</v>
      </c>
      <c r="EP402">
        <v>38.625</v>
      </c>
      <c r="EQ402">
        <v>36.937</v>
      </c>
      <c r="ER402">
        <v>38.5206666666667</v>
      </c>
      <c r="ES402">
        <v>37.875</v>
      </c>
      <c r="ET402">
        <v>0</v>
      </c>
      <c r="EU402">
        <v>0</v>
      </c>
      <c r="EV402">
        <v>0</v>
      </c>
      <c r="EW402">
        <v>1758591613.4</v>
      </c>
      <c r="EX402">
        <v>0</v>
      </c>
      <c r="EY402">
        <v>108.428</v>
      </c>
      <c r="EZ402">
        <v>1.76153839440987</v>
      </c>
      <c r="FA402">
        <v>-9.00769244644062</v>
      </c>
      <c r="FB402">
        <v>-11.376</v>
      </c>
      <c r="FC402">
        <v>15</v>
      </c>
      <c r="FD402">
        <v>0</v>
      </c>
      <c r="FE402" t="s">
        <v>424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0.374043714285714</v>
      </c>
      <c r="FR402">
        <v>0.0203386753246746</v>
      </c>
      <c r="FS402">
        <v>0.0396035564602388</v>
      </c>
      <c r="FT402">
        <v>1</v>
      </c>
      <c r="FU402">
        <v>108.126470588235</v>
      </c>
      <c r="FV402">
        <v>6.4430863011095</v>
      </c>
      <c r="FW402">
        <v>4.69125022991987</v>
      </c>
      <c r="FX402">
        <v>-1</v>
      </c>
      <c r="FY402">
        <v>0.0533389236190476</v>
      </c>
      <c r="FZ402">
        <v>-0.252518340623377</v>
      </c>
      <c r="GA402">
        <v>0.0300152370900951</v>
      </c>
      <c r="GB402">
        <v>0</v>
      </c>
      <c r="GC402">
        <v>1</v>
      </c>
      <c r="GD402">
        <v>2</v>
      </c>
      <c r="GE402" t="s">
        <v>485</v>
      </c>
      <c r="GF402">
        <v>3.13317</v>
      </c>
      <c r="GG402">
        <v>2.71281</v>
      </c>
      <c r="GH402">
        <v>0.0885621</v>
      </c>
      <c r="GI402">
        <v>0.0889962</v>
      </c>
      <c r="GJ402">
        <v>0.102635</v>
      </c>
      <c r="GK402">
        <v>0.103272</v>
      </c>
      <c r="GL402">
        <v>34293.3</v>
      </c>
      <c r="GM402">
        <v>36696.3</v>
      </c>
      <c r="GN402">
        <v>34045.4</v>
      </c>
      <c r="GO402">
        <v>36474.9</v>
      </c>
      <c r="GP402">
        <v>43161.3</v>
      </c>
      <c r="GQ402">
        <v>46957.2</v>
      </c>
      <c r="GR402">
        <v>53126.8</v>
      </c>
      <c r="GS402">
        <v>58300.9</v>
      </c>
      <c r="GT402">
        <v>1.94648</v>
      </c>
      <c r="GU402">
        <v>1.6549</v>
      </c>
      <c r="GV402">
        <v>0.0793673</v>
      </c>
      <c r="GW402">
        <v>0</v>
      </c>
      <c r="GX402">
        <v>28.6903</v>
      </c>
      <c r="GY402">
        <v>999.9</v>
      </c>
      <c r="GZ402">
        <v>60.005</v>
      </c>
      <c r="HA402">
        <v>30.585</v>
      </c>
      <c r="HB402">
        <v>29.4909</v>
      </c>
      <c r="HC402">
        <v>54.755</v>
      </c>
      <c r="HD402">
        <v>45.3766</v>
      </c>
      <c r="HE402">
        <v>1</v>
      </c>
      <c r="HF402">
        <v>0.117713</v>
      </c>
      <c r="HG402">
        <v>-1.49588</v>
      </c>
      <c r="HH402">
        <v>20.1266</v>
      </c>
      <c r="HI402">
        <v>5.19767</v>
      </c>
      <c r="HJ402">
        <v>12.004</v>
      </c>
      <c r="HK402">
        <v>4.97535</v>
      </c>
      <c r="HL402">
        <v>3.294</v>
      </c>
      <c r="HM402">
        <v>9999</v>
      </c>
      <c r="HN402">
        <v>999.9</v>
      </c>
      <c r="HO402">
        <v>9999</v>
      </c>
      <c r="HP402">
        <v>9999</v>
      </c>
      <c r="HQ402">
        <v>1.86325</v>
      </c>
      <c r="HR402">
        <v>1.86813</v>
      </c>
      <c r="HS402">
        <v>1.86785</v>
      </c>
      <c r="HT402">
        <v>1.86905</v>
      </c>
      <c r="HU402">
        <v>1.86984</v>
      </c>
      <c r="HV402">
        <v>1.86592</v>
      </c>
      <c r="HW402">
        <v>1.86695</v>
      </c>
      <c r="HX402">
        <v>1.86843</v>
      </c>
      <c r="HY402">
        <v>5</v>
      </c>
      <c r="HZ402">
        <v>0</v>
      </c>
      <c r="IA402">
        <v>0</v>
      </c>
      <c r="IB402">
        <v>0</v>
      </c>
      <c r="IC402" t="s">
        <v>426</v>
      </c>
      <c r="ID402" t="s">
        <v>427</v>
      </c>
      <c r="IE402" t="s">
        <v>428</v>
      </c>
      <c r="IF402" t="s">
        <v>428</v>
      </c>
      <c r="IG402" t="s">
        <v>428</v>
      </c>
      <c r="IH402" t="s">
        <v>428</v>
      </c>
      <c r="II402">
        <v>0</v>
      </c>
      <c r="IJ402">
        <v>100</v>
      </c>
      <c r="IK402">
        <v>100</v>
      </c>
      <c r="IL402">
        <v>2.165</v>
      </c>
      <c r="IM402">
        <v>0.3716</v>
      </c>
      <c r="IN402">
        <v>0.725814700763697</v>
      </c>
      <c r="IO402">
        <v>0.00362048344270013</v>
      </c>
      <c r="IP402">
        <v>-5.06934738496834e-07</v>
      </c>
      <c r="IQ402">
        <v>1.8318064437723e-10</v>
      </c>
      <c r="IR402">
        <v>-0.101343419155985</v>
      </c>
      <c r="IS402">
        <v>-0.0180113055313949</v>
      </c>
      <c r="IT402">
        <v>0.00213158163258544</v>
      </c>
      <c r="IU402">
        <v>-2.28843148016446e-05</v>
      </c>
      <c r="IV402">
        <v>5</v>
      </c>
      <c r="IW402">
        <v>2442</v>
      </c>
      <c r="IX402">
        <v>1</v>
      </c>
      <c r="IY402">
        <v>27</v>
      </c>
      <c r="IZ402">
        <v>29309860.2</v>
      </c>
      <c r="JA402">
        <v>29309860.2</v>
      </c>
      <c r="JB402">
        <v>0.948486</v>
      </c>
      <c r="JC402">
        <v>2.63306</v>
      </c>
      <c r="JD402">
        <v>1.54785</v>
      </c>
      <c r="JE402">
        <v>2.31689</v>
      </c>
      <c r="JF402">
        <v>1.64673</v>
      </c>
      <c r="JG402">
        <v>2.3645</v>
      </c>
      <c r="JH402">
        <v>34.2133</v>
      </c>
      <c r="JI402">
        <v>24.2188</v>
      </c>
      <c r="JJ402">
        <v>18</v>
      </c>
      <c r="JK402">
        <v>505.441</v>
      </c>
      <c r="JL402">
        <v>333.976</v>
      </c>
      <c r="JM402">
        <v>31.0921</v>
      </c>
      <c r="JN402">
        <v>28.8871</v>
      </c>
      <c r="JO402">
        <v>29.9999</v>
      </c>
      <c r="JP402">
        <v>28.8838</v>
      </c>
      <c r="JQ402">
        <v>28.8414</v>
      </c>
      <c r="JR402">
        <v>19.0166</v>
      </c>
      <c r="JS402">
        <v>22.8648</v>
      </c>
      <c r="JT402">
        <v>84.2142</v>
      </c>
      <c r="JU402">
        <v>31.0958</v>
      </c>
      <c r="JV402">
        <v>419.9</v>
      </c>
      <c r="JW402">
        <v>24.1868</v>
      </c>
      <c r="JX402">
        <v>96.5619</v>
      </c>
      <c r="JY402">
        <v>94.4565</v>
      </c>
    </row>
    <row r="403" spans="1:285">
      <c r="A403">
        <v>387</v>
      </c>
      <c r="B403">
        <v>1758591616</v>
      </c>
      <c r="C403">
        <v>8075.90000009537</v>
      </c>
      <c r="D403" t="s">
        <v>1207</v>
      </c>
      <c r="E403" t="s">
        <v>1208</v>
      </c>
      <c r="F403">
        <v>5</v>
      </c>
      <c r="G403" t="s">
        <v>419</v>
      </c>
      <c r="H403" t="s">
        <v>1036</v>
      </c>
      <c r="I403" t="s">
        <v>421</v>
      </c>
      <c r="J403">
        <v>1758591613</v>
      </c>
      <c r="K403">
        <f>(L403)/1000</f>
        <v>0</v>
      </c>
      <c r="L403">
        <f>1000*DL403*AJ403*(DH403-DI403)/(100*DA403*(1000-AJ403*DH403))</f>
        <v>0</v>
      </c>
      <c r="M403">
        <f>DL403*AJ403*(DG403-DF403*(1000-AJ403*DI403)/(1000-AJ403*DH403))/(100*DA403)</f>
        <v>0</v>
      </c>
      <c r="N403">
        <f>DF403 - IF(AJ403&gt;1, M403*DA403*100.0/(AL403), 0)</f>
        <v>0</v>
      </c>
      <c r="O403">
        <f>((U403-K403/2)*N403-M403)/(U403+K403/2)</f>
        <v>0</v>
      </c>
      <c r="P403">
        <f>O403*(DM403+DN403)/1000.0</f>
        <v>0</v>
      </c>
      <c r="Q403">
        <f>(DF403 - IF(AJ403&gt;1, M403*DA403*100.0/(AL403), 0))*(DM403+DN403)/1000.0</f>
        <v>0</v>
      </c>
      <c r="R403">
        <f>2.0/((1/T403-1/S403)+SIGN(T403)*SQRT((1/T403-1/S403)*(1/T403-1/S403) + 4*DB403/((DB403+1)*(DB403+1))*(2*1/T403*1/S403-1/S403*1/S403)))</f>
        <v>0</v>
      </c>
      <c r="S403">
        <f>IF(LEFT(DC403,1)&lt;&gt;"0",IF(LEFT(DC403,1)="1",3.0,DD403),$D$5+$E$5*(DT403*DM403/($K$5*1000))+$F$5*(DT403*DM403/($K$5*1000))*MAX(MIN(DA403,$J$5),$I$5)*MAX(MIN(DA403,$J$5),$I$5)+$G$5*MAX(MIN(DA403,$J$5),$I$5)*(DT403*DM403/($K$5*1000))+$H$5*(DT403*DM403/($K$5*1000))*(DT403*DM403/($K$5*1000)))</f>
        <v>0</v>
      </c>
      <c r="T403">
        <f>K403*(1000-(1000*0.61365*exp(17.502*X403/(240.97+X403))/(DM403+DN403)+DH403)/2)/(1000*0.61365*exp(17.502*X403/(240.97+X403))/(DM403+DN403)-DH403)</f>
        <v>0</v>
      </c>
      <c r="U403">
        <f>1/((DB403+1)/(R403/1.6)+1/(S403/1.37)) + DB403/((DB403+1)/(R403/1.6) + DB403/(S403/1.37))</f>
        <v>0</v>
      </c>
      <c r="V403">
        <f>(CW403*CZ403)</f>
        <v>0</v>
      </c>
      <c r="W403">
        <f>(DO403+(V403+2*0.95*5.67E-8*(((DO403+$B$7)+273)^4-(DO403+273)^4)-44100*K403)/(1.84*29.3*S403+8*0.95*5.67E-8*(DO403+273)^3))</f>
        <v>0</v>
      </c>
      <c r="X403">
        <f>($C$7*DP403+$D$7*DQ403+$E$7*W403)</f>
        <v>0</v>
      </c>
      <c r="Y403">
        <f>0.61365*exp(17.502*X403/(240.97+X403))</f>
        <v>0</v>
      </c>
      <c r="Z403">
        <f>(AA403/AB403*100)</f>
        <v>0</v>
      </c>
      <c r="AA403">
        <f>DH403*(DM403+DN403)/1000</f>
        <v>0</v>
      </c>
      <c r="AB403">
        <f>0.61365*exp(17.502*DO403/(240.97+DO403))</f>
        <v>0</v>
      </c>
      <c r="AC403">
        <f>(Y403-DH403*(DM403+DN403)/1000)</f>
        <v>0</v>
      </c>
      <c r="AD403">
        <f>(-K403*44100)</f>
        <v>0</v>
      </c>
      <c r="AE403">
        <f>2*29.3*S403*0.92*(DO403-X403)</f>
        <v>0</v>
      </c>
      <c r="AF403">
        <f>2*0.95*5.67E-8*(((DO403+$B$7)+273)^4-(X403+273)^4)</f>
        <v>0</v>
      </c>
      <c r="AG403">
        <f>V403+AF403+AD403+AE403</f>
        <v>0</v>
      </c>
      <c r="AH403">
        <v>0</v>
      </c>
      <c r="AI403">
        <v>0</v>
      </c>
      <c r="AJ403">
        <f>IF(AH403*$H$13&gt;=AL403,1.0,(AL403/(AL403-AH403*$H$13)))</f>
        <v>0</v>
      </c>
      <c r="AK403">
        <f>(AJ403-1)*100</f>
        <v>0</v>
      </c>
      <c r="AL403">
        <f>MAX(0,($B$13+$C$13*DT403)/(1+$D$13*DT403)*DM403/(DO403+273)*$E$13)</f>
        <v>0</v>
      </c>
      <c r="AM403" t="s">
        <v>422</v>
      </c>
      <c r="AN403" t="s">
        <v>422</v>
      </c>
      <c r="AO403">
        <v>0</v>
      </c>
      <c r="AP403">
        <v>0</v>
      </c>
      <c r="AQ403">
        <f>1-AO403/AP403</f>
        <v>0</v>
      </c>
      <c r="AR403">
        <v>0</v>
      </c>
      <c r="AS403" t="s">
        <v>422</v>
      </c>
      <c r="AT403" t="s">
        <v>422</v>
      </c>
      <c r="AU403">
        <v>0</v>
      </c>
      <c r="AV403">
        <v>0</v>
      </c>
      <c r="AW403">
        <f>1-AU403/AV403</f>
        <v>0</v>
      </c>
      <c r="AX403">
        <v>0.5</v>
      </c>
      <c r="AY403">
        <f>CX403</f>
        <v>0</v>
      </c>
      <c r="AZ403">
        <f>M403</f>
        <v>0</v>
      </c>
      <c r="BA403">
        <f>AW403*AX403*AY403</f>
        <v>0</v>
      </c>
      <c r="BB403">
        <f>(AZ403-AR403)/AY403</f>
        <v>0</v>
      </c>
      <c r="BC403">
        <f>(AP403-AV403)/AV403</f>
        <v>0</v>
      </c>
      <c r="BD403">
        <f>AO403/(AQ403+AO403/AV403)</f>
        <v>0</v>
      </c>
      <c r="BE403" t="s">
        <v>422</v>
      </c>
      <c r="BF403">
        <v>0</v>
      </c>
      <c r="BG403">
        <f>IF(BF403&lt;&gt;0, BF403, BD403)</f>
        <v>0</v>
      </c>
      <c r="BH403">
        <f>1-BG403/AV403</f>
        <v>0</v>
      </c>
      <c r="BI403">
        <f>(AV403-AU403)/(AV403-BG403)</f>
        <v>0</v>
      </c>
      <c r="BJ403">
        <f>(AP403-AV403)/(AP403-BG403)</f>
        <v>0</v>
      </c>
      <c r="BK403">
        <f>(AV403-AU403)/(AV403-AO403)</f>
        <v>0</v>
      </c>
      <c r="BL403">
        <f>(AP403-AV403)/(AP403-AO403)</f>
        <v>0</v>
      </c>
      <c r="BM403">
        <f>(BI403*BG403/AU403)</f>
        <v>0</v>
      </c>
      <c r="BN403">
        <f>(1-BM403)</f>
        <v>0</v>
      </c>
      <c r="CW403">
        <f>$B$11*DU403+$C$11*DV403+$F$11*EG403*(1-EJ403)</f>
        <v>0</v>
      </c>
      <c r="CX403">
        <f>CW403*CY403</f>
        <v>0</v>
      </c>
      <c r="CY403">
        <f>($B$11*$D$9+$C$11*$D$9+$F$11*((ET403+EL403)/MAX(ET403+EL403+EU403, 0.1)*$I$9+EU403/MAX(ET403+EL403+EU403, 0.1)*$J$9))/($B$11+$C$11+$F$11)</f>
        <v>0</v>
      </c>
      <c r="CZ403">
        <f>($B$11*$K$9+$C$11*$K$9+$F$11*((ET403+EL403)/MAX(ET403+EL403+EU403, 0.1)*$P$9+EU403/MAX(ET403+EL403+EU403, 0.1)*$Q$9))/($B$11+$C$11+$F$11)</f>
        <v>0</v>
      </c>
      <c r="DA403">
        <v>1.1</v>
      </c>
      <c r="DB403">
        <v>0.5</v>
      </c>
      <c r="DC403" t="s">
        <v>423</v>
      </c>
      <c r="DD403">
        <v>2</v>
      </c>
      <c r="DE403">
        <v>1758591613</v>
      </c>
      <c r="DF403">
        <v>420.235333333333</v>
      </c>
      <c r="DG403">
        <v>419.858666666667</v>
      </c>
      <c r="DH403">
        <v>24.2259666666667</v>
      </c>
      <c r="DI403">
        <v>24.2093666666667</v>
      </c>
      <c r="DJ403">
        <v>418.071</v>
      </c>
      <c r="DK403">
        <v>23.8546333333333</v>
      </c>
      <c r="DL403">
        <v>500.003</v>
      </c>
      <c r="DM403">
        <v>89.6476</v>
      </c>
      <c r="DN403">
        <v>0.0349179333333333</v>
      </c>
      <c r="DO403">
        <v>30.3916</v>
      </c>
      <c r="DP403">
        <v>29.9833</v>
      </c>
      <c r="DQ403">
        <v>999.9</v>
      </c>
      <c r="DR403">
        <v>0</v>
      </c>
      <c r="DS403">
        <v>0</v>
      </c>
      <c r="DT403">
        <v>9989.57666666667</v>
      </c>
      <c r="DU403">
        <v>0</v>
      </c>
      <c r="DV403">
        <v>0.302023</v>
      </c>
      <c r="DW403">
        <v>0.376597</v>
      </c>
      <c r="DX403">
        <v>430.668666666667</v>
      </c>
      <c r="DY403">
        <v>430.275333333333</v>
      </c>
      <c r="DZ403">
        <v>0.0165894766666667</v>
      </c>
      <c r="EA403">
        <v>419.858666666667</v>
      </c>
      <c r="EB403">
        <v>24.2093666666667</v>
      </c>
      <c r="EC403">
        <v>2.1718</v>
      </c>
      <c r="ED403">
        <v>2.17031</v>
      </c>
      <c r="EE403">
        <v>18.7557666666667</v>
      </c>
      <c r="EF403">
        <v>18.7448</v>
      </c>
      <c r="EG403">
        <v>0.00500059</v>
      </c>
      <c r="EH403">
        <v>0</v>
      </c>
      <c r="EI403">
        <v>0</v>
      </c>
      <c r="EJ403">
        <v>0</v>
      </c>
      <c r="EK403">
        <v>109.266666666667</v>
      </c>
      <c r="EL403">
        <v>0.00500059</v>
      </c>
      <c r="EM403">
        <v>-8.36666666666667</v>
      </c>
      <c r="EN403">
        <v>-0.733333333333333</v>
      </c>
      <c r="EO403">
        <v>35.6456666666667</v>
      </c>
      <c r="EP403">
        <v>38.625</v>
      </c>
      <c r="EQ403">
        <v>36.937</v>
      </c>
      <c r="ER403">
        <v>38.5</v>
      </c>
      <c r="ES403">
        <v>37.854</v>
      </c>
      <c r="ET403">
        <v>0</v>
      </c>
      <c r="EU403">
        <v>0</v>
      </c>
      <c r="EV403">
        <v>0</v>
      </c>
      <c r="EW403">
        <v>1758591615.2</v>
      </c>
      <c r="EX403">
        <v>0</v>
      </c>
      <c r="EY403">
        <v>109.030769230769</v>
      </c>
      <c r="EZ403">
        <v>-1.40854707311928</v>
      </c>
      <c r="FA403">
        <v>-6.7658122239452</v>
      </c>
      <c r="FB403">
        <v>-11.7884615384615</v>
      </c>
      <c r="FC403">
        <v>15</v>
      </c>
      <c r="FD403">
        <v>0</v>
      </c>
      <c r="FE403" t="s">
        <v>424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0.377739238095238</v>
      </c>
      <c r="FR403">
        <v>-0.0411156623376624</v>
      </c>
      <c r="FS403">
        <v>0.0375235687990828</v>
      </c>
      <c r="FT403">
        <v>1</v>
      </c>
      <c r="FU403">
        <v>107.835294117647</v>
      </c>
      <c r="FV403">
        <v>6.78074860591883</v>
      </c>
      <c r="FW403">
        <v>4.75511380162831</v>
      </c>
      <c r="FX403">
        <v>-1</v>
      </c>
      <c r="FY403">
        <v>0.0482130617142857</v>
      </c>
      <c r="FZ403">
        <v>-0.267177851688312</v>
      </c>
      <c r="GA403">
        <v>0.0307853553724522</v>
      </c>
      <c r="GB403">
        <v>0</v>
      </c>
      <c r="GC403">
        <v>1</v>
      </c>
      <c r="GD403">
        <v>2</v>
      </c>
      <c r="GE403" t="s">
        <v>485</v>
      </c>
      <c r="GF403">
        <v>3.13319</v>
      </c>
      <c r="GG403">
        <v>2.71277</v>
      </c>
      <c r="GH403">
        <v>0.0885636</v>
      </c>
      <c r="GI403">
        <v>0.0889936</v>
      </c>
      <c r="GJ403">
        <v>0.102666</v>
      </c>
      <c r="GK403">
        <v>0.103275</v>
      </c>
      <c r="GL403">
        <v>34293.2</v>
      </c>
      <c r="GM403">
        <v>36696.6</v>
      </c>
      <c r="GN403">
        <v>34045.4</v>
      </c>
      <c r="GO403">
        <v>36475.1</v>
      </c>
      <c r="GP403">
        <v>43159.7</v>
      </c>
      <c r="GQ403">
        <v>46957.5</v>
      </c>
      <c r="GR403">
        <v>53126.8</v>
      </c>
      <c r="GS403">
        <v>58301.4</v>
      </c>
      <c r="GT403">
        <v>1.9467</v>
      </c>
      <c r="GU403">
        <v>1.65457</v>
      </c>
      <c r="GV403">
        <v>0.0797212</v>
      </c>
      <c r="GW403">
        <v>0</v>
      </c>
      <c r="GX403">
        <v>28.6903</v>
      </c>
      <c r="GY403">
        <v>999.9</v>
      </c>
      <c r="GZ403">
        <v>60.005</v>
      </c>
      <c r="HA403">
        <v>30.595</v>
      </c>
      <c r="HB403">
        <v>29.5066</v>
      </c>
      <c r="HC403">
        <v>54.855</v>
      </c>
      <c r="HD403">
        <v>45.3766</v>
      </c>
      <c r="HE403">
        <v>1</v>
      </c>
      <c r="HF403">
        <v>0.117749</v>
      </c>
      <c r="HG403">
        <v>-1.48855</v>
      </c>
      <c r="HH403">
        <v>20.1267</v>
      </c>
      <c r="HI403">
        <v>5.19782</v>
      </c>
      <c r="HJ403">
        <v>12.0041</v>
      </c>
      <c r="HK403">
        <v>4.97525</v>
      </c>
      <c r="HL403">
        <v>3.294</v>
      </c>
      <c r="HM403">
        <v>9999</v>
      </c>
      <c r="HN403">
        <v>999.9</v>
      </c>
      <c r="HO403">
        <v>9999</v>
      </c>
      <c r="HP403">
        <v>9999</v>
      </c>
      <c r="HQ403">
        <v>1.86325</v>
      </c>
      <c r="HR403">
        <v>1.86813</v>
      </c>
      <c r="HS403">
        <v>1.86783</v>
      </c>
      <c r="HT403">
        <v>1.86905</v>
      </c>
      <c r="HU403">
        <v>1.86983</v>
      </c>
      <c r="HV403">
        <v>1.86592</v>
      </c>
      <c r="HW403">
        <v>1.86695</v>
      </c>
      <c r="HX403">
        <v>1.86843</v>
      </c>
      <c r="HY403">
        <v>5</v>
      </c>
      <c r="HZ403">
        <v>0</v>
      </c>
      <c r="IA403">
        <v>0</v>
      </c>
      <c r="IB403">
        <v>0</v>
      </c>
      <c r="IC403" t="s">
        <v>426</v>
      </c>
      <c r="ID403" t="s">
        <v>427</v>
      </c>
      <c r="IE403" t="s">
        <v>428</v>
      </c>
      <c r="IF403" t="s">
        <v>428</v>
      </c>
      <c r="IG403" t="s">
        <v>428</v>
      </c>
      <c r="IH403" t="s">
        <v>428</v>
      </c>
      <c r="II403">
        <v>0</v>
      </c>
      <c r="IJ403">
        <v>100</v>
      </c>
      <c r="IK403">
        <v>100</v>
      </c>
      <c r="IL403">
        <v>2.164</v>
      </c>
      <c r="IM403">
        <v>0.3721</v>
      </c>
      <c r="IN403">
        <v>0.725814700763697</v>
      </c>
      <c r="IO403">
        <v>0.00362048344270013</v>
      </c>
      <c r="IP403">
        <v>-5.06934738496834e-07</v>
      </c>
      <c r="IQ403">
        <v>1.8318064437723e-10</v>
      </c>
      <c r="IR403">
        <v>-0.101343419155985</v>
      </c>
      <c r="IS403">
        <v>-0.0180113055313949</v>
      </c>
      <c r="IT403">
        <v>0.00213158163258544</v>
      </c>
      <c r="IU403">
        <v>-2.28843148016446e-05</v>
      </c>
      <c r="IV403">
        <v>5</v>
      </c>
      <c r="IW403">
        <v>2442</v>
      </c>
      <c r="IX403">
        <v>1</v>
      </c>
      <c r="IY403">
        <v>27</v>
      </c>
      <c r="IZ403">
        <v>29309860.3</v>
      </c>
      <c r="JA403">
        <v>29309860.3</v>
      </c>
      <c r="JB403">
        <v>0.948486</v>
      </c>
      <c r="JC403">
        <v>2.62573</v>
      </c>
      <c r="JD403">
        <v>1.54785</v>
      </c>
      <c r="JE403">
        <v>2.31689</v>
      </c>
      <c r="JF403">
        <v>1.64673</v>
      </c>
      <c r="JG403">
        <v>2.36694</v>
      </c>
      <c r="JH403">
        <v>34.2133</v>
      </c>
      <c r="JI403">
        <v>24.2188</v>
      </c>
      <c r="JJ403">
        <v>18</v>
      </c>
      <c r="JK403">
        <v>505.579</v>
      </c>
      <c r="JL403">
        <v>333.817</v>
      </c>
      <c r="JM403">
        <v>31.0967</v>
      </c>
      <c r="JN403">
        <v>28.8858</v>
      </c>
      <c r="JO403">
        <v>30</v>
      </c>
      <c r="JP403">
        <v>28.8825</v>
      </c>
      <c r="JQ403">
        <v>28.8406</v>
      </c>
      <c r="JR403">
        <v>19.0182</v>
      </c>
      <c r="JS403">
        <v>22.8648</v>
      </c>
      <c r="JT403">
        <v>84.2142</v>
      </c>
      <c r="JU403">
        <v>31.1069</v>
      </c>
      <c r="JV403">
        <v>419.9</v>
      </c>
      <c r="JW403">
        <v>24.1843</v>
      </c>
      <c r="JX403">
        <v>96.5618</v>
      </c>
      <c r="JY403">
        <v>94.4572</v>
      </c>
    </row>
    <row r="404" spans="1:285">
      <c r="A404">
        <v>388</v>
      </c>
      <c r="B404">
        <v>1758591618</v>
      </c>
      <c r="C404">
        <v>8077.90000009537</v>
      </c>
      <c r="D404" t="s">
        <v>1209</v>
      </c>
      <c r="E404" t="s">
        <v>1210</v>
      </c>
      <c r="F404">
        <v>5</v>
      </c>
      <c r="G404" t="s">
        <v>419</v>
      </c>
      <c r="H404" t="s">
        <v>1036</v>
      </c>
      <c r="I404" t="s">
        <v>421</v>
      </c>
      <c r="J404">
        <v>1758591615</v>
      </c>
      <c r="K404">
        <f>(L404)/1000</f>
        <v>0</v>
      </c>
      <c r="L404">
        <f>1000*DL404*AJ404*(DH404-DI404)/(100*DA404*(1000-AJ404*DH404))</f>
        <v>0</v>
      </c>
      <c r="M404">
        <f>DL404*AJ404*(DG404-DF404*(1000-AJ404*DI404)/(1000-AJ404*DH404))/(100*DA404)</f>
        <v>0</v>
      </c>
      <c r="N404">
        <f>DF404 - IF(AJ404&gt;1, M404*DA404*100.0/(AL404), 0)</f>
        <v>0</v>
      </c>
      <c r="O404">
        <f>((U404-K404/2)*N404-M404)/(U404+K404/2)</f>
        <v>0</v>
      </c>
      <c r="P404">
        <f>O404*(DM404+DN404)/1000.0</f>
        <v>0</v>
      </c>
      <c r="Q404">
        <f>(DF404 - IF(AJ404&gt;1, M404*DA404*100.0/(AL404), 0))*(DM404+DN404)/1000.0</f>
        <v>0</v>
      </c>
      <c r="R404">
        <f>2.0/((1/T404-1/S404)+SIGN(T404)*SQRT((1/T404-1/S404)*(1/T404-1/S404) + 4*DB404/((DB404+1)*(DB404+1))*(2*1/T404*1/S404-1/S404*1/S404)))</f>
        <v>0</v>
      </c>
      <c r="S404">
        <f>IF(LEFT(DC404,1)&lt;&gt;"0",IF(LEFT(DC404,1)="1",3.0,DD404),$D$5+$E$5*(DT404*DM404/($K$5*1000))+$F$5*(DT404*DM404/($K$5*1000))*MAX(MIN(DA404,$J$5),$I$5)*MAX(MIN(DA404,$J$5),$I$5)+$G$5*MAX(MIN(DA404,$J$5),$I$5)*(DT404*DM404/($K$5*1000))+$H$5*(DT404*DM404/($K$5*1000))*(DT404*DM404/($K$5*1000)))</f>
        <v>0</v>
      </c>
      <c r="T404">
        <f>K404*(1000-(1000*0.61365*exp(17.502*X404/(240.97+X404))/(DM404+DN404)+DH404)/2)/(1000*0.61365*exp(17.502*X404/(240.97+X404))/(DM404+DN404)-DH404)</f>
        <v>0</v>
      </c>
      <c r="U404">
        <f>1/((DB404+1)/(R404/1.6)+1/(S404/1.37)) + DB404/((DB404+1)/(R404/1.6) + DB404/(S404/1.37))</f>
        <v>0</v>
      </c>
      <c r="V404">
        <f>(CW404*CZ404)</f>
        <v>0</v>
      </c>
      <c r="W404">
        <f>(DO404+(V404+2*0.95*5.67E-8*(((DO404+$B$7)+273)^4-(DO404+273)^4)-44100*K404)/(1.84*29.3*S404+8*0.95*5.67E-8*(DO404+273)^3))</f>
        <v>0</v>
      </c>
      <c r="X404">
        <f>($C$7*DP404+$D$7*DQ404+$E$7*W404)</f>
        <v>0</v>
      </c>
      <c r="Y404">
        <f>0.61365*exp(17.502*X404/(240.97+X404))</f>
        <v>0</v>
      </c>
      <c r="Z404">
        <f>(AA404/AB404*100)</f>
        <v>0</v>
      </c>
      <c r="AA404">
        <f>DH404*(DM404+DN404)/1000</f>
        <v>0</v>
      </c>
      <c r="AB404">
        <f>0.61365*exp(17.502*DO404/(240.97+DO404))</f>
        <v>0</v>
      </c>
      <c r="AC404">
        <f>(Y404-DH404*(DM404+DN404)/1000)</f>
        <v>0</v>
      </c>
      <c r="AD404">
        <f>(-K404*44100)</f>
        <v>0</v>
      </c>
      <c r="AE404">
        <f>2*29.3*S404*0.92*(DO404-X404)</f>
        <v>0</v>
      </c>
      <c r="AF404">
        <f>2*0.95*5.67E-8*(((DO404+$B$7)+273)^4-(X404+273)^4)</f>
        <v>0</v>
      </c>
      <c r="AG404">
        <f>V404+AF404+AD404+AE404</f>
        <v>0</v>
      </c>
      <c r="AH404">
        <v>0</v>
      </c>
      <c r="AI404">
        <v>0</v>
      </c>
      <c r="AJ404">
        <f>IF(AH404*$H$13&gt;=AL404,1.0,(AL404/(AL404-AH404*$H$13)))</f>
        <v>0</v>
      </c>
      <c r="AK404">
        <f>(AJ404-1)*100</f>
        <v>0</v>
      </c>
      <c r="AL404">
        <f>MAX(0,($B$13+$C$13*DT404)/(1+$D$13*DT404)*DM404/(DO404+273)*$E$13)</f>
        <v>0</v>
      </c>
      <c r="AM404" t="s">
        <v>422</v>
      </c>
      <c r="AN404" t="s">
        <v>422</v>
      </c>
      <c r="AO404">
        <v>0</v>
      </c>
      <c r="AP404">
        <v>0</v>
      </c>
      <c r="AQ404">
        <f>1-AO404/AP404</f>
        <v>0</v>
      </c>
      <c r="AR404">
        <v>0</v>
      </c>
      <c r="AS404" t="s">
        <v>422</v>
      </c>
      <c r="AT404" t="s">
        <v>422</v>
      </c>
      <c r="AU404">
        <v>0</v>
      </c>
      <c r="AV404">
        <v>0</v>
      </c>
      <c r="AW404">
        <f>1-AU404/AV404</f>
        <v>0</v>
      </c>
      <c r="AX404">
        <v>0.5</v>
      </c>
      <c r="AY404">
        <f>CX404</f>
        <v>0</v>
      </c>
      <c r="AZ404">
        <f>M404</f>
        <v>0</v>
      </c>
      <c r="BA404">
        <f>AW404*AX404*AY404</f>
        <v>0</v>
      </c>
      <c r="BB404">
        <f>(AZ404-AR404)/AY404</f>
        <v>0</v>
      </c>
      <c r="BC404">
        <f>(AP404-AV404)/AV404</f>
        <v>0</v>
      </c>
      <c r="BD404">
        <f>AO404/(AQ404+AO404/AV404)</f>
        <v>0</v>
      </c>
      <c r="BE404" t="s">
        <v>422</v>
      </c>
      <c r="BF404">
        <v>0</v>
      </c>
      <c r="BG404">
        <f>IF(BF404&lt;&gt;0, BF404, BD404)</f>
        <v>0</v>
      </c>
      <c r="BH404">
        <f>1-BG404/AV404</f>
        <v>0</v>
      </c>
      <c r="BI404">
        <f>(AV404-AU404)/(AV404-BG404)</f>
        <v>0</v>
      </c>
      <c r="BJ404">
        <f>(AP404-AV404)/(AP404-BG404)</f>
        <v>0</v>
      </c>
      <c r="BK404">
        <f>(AV404-AU404)/(AV404-AO404)</f>
        <v>0</v>
      </c>
      <c r="BL404">
        <f>(AP404-AV404)/(AP404-AO404)</f>
        <v>0</v>
      </c>
      <c r="BM404">
        <f>(BI404*BG404/AU404)</f>
        <v>0</v>
      </c>
      <c r="BN404">
        <f>(1-BM404)</f>
        <v>0</v>
      </c>
      <c r="CW404">
        <f>$B$11*DU404+$C$11*DV404+$F$11*EG404*(1-EJ404)</f>
        <v>0</v>
      </c>
      <c r="CX404">
        <f>CW404*CY404</f>
        <v>0</v>
      </c>
      <c r="CY404">
        <f>($B$11*$D$9+$C$11*$D$9+$F$11*((ET404+EL404)/MAX(ET404+EL404+EU404, 0.1)*$I$9+EU404/MAX(ET404+EL404+EU404, 0.1)*$J$9))/($B$11+$C$11+$F$11)</f>
        <v>0</v>
      </c>
      <c r="CZ404">
        <f>($B$11*$K$9+$C$11*$K$9+$F$11*((ET404+EL404)/MAX(ET404+EL404+EU404, 0.1)*$P$9+EU404/MAX(ET404+EL404+EU404, 0.1)*$Q$9))/($B$11+$C$11+$F$11)</f>
        <v>0</v>
      </c>
      <c r="DA404">
        <v>1.1</v>
      </c>
      <c r="DB404">
        <v>0.5</v>
      </c>
      <c r="DC404" t="s">
        <v>423</v>
      </c>
      <c r="DD404">
        <v>2</v>
      </c>
      <c r="DE404">
        <v>1758591615</v>
      </c>
      <c r="DF404">
        <v>420.235</v>
      </c>
      <c r="DG404">
        <v>419.874666666667</v>
      </c>
      <c r="DH404">
        <v>24.2372333333333</v>
      </c>
      <c r="DI404">
        <v>24.2113</v>
      </c>
      <c r="DJ404">
        <v>418.071</v>
      </c>
      <c r="DK404">
        <v>23.8654333333333</v>
      </c>
      <c r="DL404">
        <v>500.055333333333</v>
      </c>
      <c r="DM404">
        <v>89.6472333333333</v>
      </c>
      <c r="DN404">
        <v>0.0348471666666667</v>
      </c>
      <c r="DO404">
        <v>30.3918333333333</v>
      </c>
      <c r="DP404">
        <v>29.9853333333333</v>
      </c>
      <c r="DQ404">
        <v>999.9</v>
      </c>
      <c r="DR404">
        <v>0</v>
      </c>
      <c r="DS404">
        <v>0</v>
      </c>
      <c r="DT404">
        <v>9995.61666666667</v>
      </c>
      <c r="DU404">
        <v>0</v>
      </c>
      <c r="DV404">
        <v>0.300644</v>
      </c>
      <c r="DW404">
        <v>0.360666666666667</v>
      </c>
      <c r="DX404">
        <v>430.673333333333</v>
      </c>
      <c r="DY404">
        <v>430.292333333333</v>
      </c>
      <c r="DZ404">
        <v>0.0259348333333333</v>
      </c>
      <c r="EA404">
        <v>419.874666666667</v>
      </c>
      <c r="EB404">
        <v>24.2113</v>
      </c>
      <c r="EC404">
        <v>2.17280333333333</v>
      </c>
      <c r="ED404">
        <v>2.17047666666667</v>
      </c>
      <c r="EE404">
        <v>18.7631666666667</v>
      </c>
      <c r="EF404">
        <v>18.7460333333333</v>
      </c>
      <c r="EG404">
        <v>0.00500059</v>
      </c>
      <c r="EH404">
        <v>0</v>
      </c>
      <c r="EI404">
        <v>0</v>
      </c>
      <c r="EJ404">
        <v>0</v>
      </c>
      <c r="EK404">
        <v>106.466666666667</v>
      </c>
      <c r="EL404">
        <v>0.00500059</v>
      </c>
      <c r="EM404">
        <v>-12.2333333333333</v>
      </c>
      <c r="EN404">
        <v>-1.4</v>
      </c>
      <c r="EO404">
        <v>35.6456666666667</v>
      </c>
      <c r="EP404">
        <v>38.625</v>
      </c>
      <c r="EQ404">
        <v>36.937</v>
      </c>
      <c r="ER404">
        <v>38.5</v>
      </c>
      <c r="ES404">
        <v>37.833</v>
      </c>
      <c r="ET404">
        <v>0</v>
      </c>
      <c r="EU404">
        <v>0</v>
      </c>
      <c r="EV404">
        <v>0</v>
      </c>
      <c r="EW404">
        <v>1758591617.6</v>
      </c>
      <c r="EX404">
        <v>0</v>
      </c>
      <c r="EY404">
        <v>108.996153846154</v>
      </c>
      <c r="EZ404">
        <v>-32.7487180840677</v>
      </c>
      <c r="FA404">
        <v>7.81880330422877</v>
      </c>
      <c r="FB404">
        <v>-11.2423076923077</v>
      </c>
      <c r="FC404">
        <v>15</v>
      </c>
      <c r="FD404">
        <v>0</v>
      </c>
      <c r="FE404" t="s">
        <v>424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0.375408285714286</v>
      </c>
      <c r="FR404">
        <v>-0.0750523636363624</v>
      </c>
      <c r="FS404">
        <v>0.0389239090707362</v>
      </c>
      <c r="FT404">
        <v>1</v>
      </c>
      <c r="FU404">
        <v>107.847058823529</v>
      </c>
      <c r="FV404">
        <v>15.611917494312</v>
      </c>
      <c r="FW404">
        <v>4.92241184870837</v>
      </c>
      <c r="FX404">
        <v>-1</v>
      </c>
      <c r="FY404">
        <v>0.0437906426666667</v>
      </c>
      <c r="FZ404">
        <v>-0.245909674441558</v>
      </c>
      <c r="GA404">
        <v>0.0298496492737425</v>
      </c>
      <c r="GB404">
        <v>0</v>
      </c>
      <c r="GC404">
        <v>1</v>
      </c>
      <c r="GD404">
        <v>2</v>
      </c>
      <c r="GE404" t="s">
        <v>485</v>
      </c>
      <c r="GF404">
        <v>3.13293</v>
      </c>
      <c r="GG404">
        <v>2.71301</v>
      </c>
      <c r="GH404">
        <v>0.0885662</v>
      </c>
      <c r="GI404">
        <v>0.0889976</v>
      </c>
      <c r="GJ404">
        <v>0.102687</v>
      </c>
      <c r="GK404">
        <v>0.10328</v>
      </c>
      <c r="GL404">
        <v>34293.1</v>
      </c>
      <c r="GM404">
        <v>36696.8</v>
      </c>
      <c r="GN404">
        <v>34045.4</v>
      </c>
      <c r="GO404">
        <v>36475.4</v>
      </c>
      <c r="GP404">
        <v>43158.7</v>
      </c>
      <c r="GQ404">
        <v>46957.6</v>
      </c>
      <c r="GR404">
        <v>53126.8</v>
      </c>
      <c r="GS404">
        <v>58301.9</v>
      </c>
      <c r="GT404">
        <v>1.94652</v>
      </c>
      <c r="GU404">
        <v>1.6548</v>
      </c>
      <c r="GV404">
        <v>0.0794791</v>
      </c>
      <c r="GW404">
        <v>0</v>
      </c>
      <c r="GX404">
        <v>28.6903</v>
      </c>
      <c r="GY404">
        <v>999.9</v>
      </c>
      <c r="GZ404">
        <v>59.98</v>
      </c>
      <c r="HA404">
        <v>30.595</v>
      </c>
      <c r="HB404">
        <v>29.4929</v>
      </c>
      <c r="HC404">
        <v>54.505</v>
      </c>
      <c r="HD404">
        <v>45.6571</v>
      </c>
      <c r="HE404">
        <v>1</v>
      </c>
      <c r="HF404">
        <v>0.117767</v>
      </c>
      <c r="HG404">
        <v>-1.49758</v>
      </c>
      <c r="HH404">
        <v>20.1266</v>
      </c>
      <c r="HI404">
        <v>5.19797</v>
      </c>
      <c r="HJ404">
        <v>12.0041</v>
      </c>
      <c r="HK404">
        <v>4.97525</v>
      </c>
      <c r="HL404">
        <v>3.294</v>
      </c>
      <c r="HM404">
        <v>9999</v>
      </c>
      <c r="HN404">
        <v>999.9</v>
      </c>
      <c r="HO404">
        <v>9999</v>
      </c>
      <c r="HP404">
        <v>9999</v>
      </c>
      <c r="HQ404">
        <v>1.86325</v>
      </c>
      <c r="HR404">
        <v>1.86813</v>
      </c>
      <c r="HS404">
        <v>1.86784</v>
      </c>
      <c r="HT404">
        <v>1.86905</v>
      </c>
      <c r="HU404">
        <v>1.86984</v>
      </c>
      <c r="HV404">
        <v>1.86594</v>
      </c>
      <c r="HW404">
        <v>1.86694</v>
      </c>
      <c r="HX404">
        <v>1.86842</v>
      </c>
      <c r="HY404">
        <v>5</v>
      </c>
      <c r="HZ404">
        <v>0</v>
      </c>
      <c r="IA404">
        <v>0</v>
      </c>
      <c r="IB404">
        <v>0</v>
      </c>
      <c r="IC404" t="s">
        <v>426</v>
      </c>
      <c r="ID404" t="s">
        <v>427</v>
      </c>
      <c r="IE404" t="s">
        <v>428</v>
      </c>
      <c r="IF404" t="s">
        <v>428</v>
      </c>
      <c r="IG404" t="s">
        <v>428</v>
      </c>
      <c r="IH404" t="s">
        <v>428</v>
      </c>
      <c r="II404">
        <v>0</v>
      </c>
      <c r="IJ404">
        <v>100</v>
      </c>
      <c r="IK404">
        <v>100</v>
      </c>
      <c r="IL404">
        <v>2.164</v>
      </c>
      <c r="IM404">
        <v>0.3723</v>
      </c>
      <c r="IN404">
        <v>0.725814700763697</v>
      </c>
      <c r="IO404">
        <v>0.00362048344270013</v>
      </c>
      <c r="IP404">
        <v>-5.06934738496834e-07</v>
      </c>
      <c r="IQ404">
        <v>1.8318064437723e-10</v>
      </c>
      <c r="IR404">
        <v>-0.101343419155985</v>
      </c>
      <c r="IS404">
        <v>-0.0180113055313949</v>
      </c>
      <c r="IT404">
        <v>0.00213158163258544</v>
      </c>
      <c r="IU404">
        <v>-2.28843148016446e-05</v>
      </c>
      <c r="IV404">
        <v>5</v>
      </c>
      <c r="IW404">
        <v>2442</v>
      </c>
      <c r="IX404">
        <v>1</v>
      </c>
      <c r="IY404">
        <v>27</v>
      </c>
      <c r="IZ404">
        <v>29309860.3</v>
      </c>
      <c r="JA404">
        <v>29309860.3</v>
      </c>
      <c r="JB404">
        <v>0.948486</v>
      </c>
      <c r="JC404">
        <v>2.62939</v>
      </c>
      <c r="JD404">
        <v>1.54785</v>
      </c>
      <c r="JE404">
        <v>2.31689</v>
      </c>
      <c r="JF404">
        <v>1.64551</v>
      </c>
      <c r="JG404">
        <v>2.33887</v>
      </c>
      <c r="JH404">
        <v>34.2133</v>
      </c>
      <c r="JI404">
        <v>24.2188</v>
      </c>
      <c r="JJ404">
        <v>18</v>
      </c>
      <c r="JK404">
        <v>505.46</v>
      </c>
      <c r="JL404">
        <v>333.918</v>
      </c>
      <c r="JM404">
        <v>31.1001</v>
      </c>
      <c r="JN404">
        <v>28.8849</v>
      </c>
      <c r="JO404">
        <v>30</v>
      </c>
      <c r="JP404">
        <v>28.8822</v>
      </c>
      <c r="JQ404">
        <v>28.8393</v>
      </c>
      <c r="JR404">
        <v>19.0169</v>
      </c>
      <c r="JS404">
        <v>22.8648</v>
      </c>
      <c r="JT404">
        <v>84.2142</v>
      </c>
      <c r="JU404">
        <v>31.1069</v>
      </c>
      <c r="JV404">
        <v>419.9</v>
      </c>
      <c r="JW404">
        <v>24.1835</v>
      </c>
      <c r="JX404">
        <v>96.5619</v>
      </c>
      <c r="JY404">
        <v>94.4581</v>
      </c>
    </row>
    <row r="405" spans="1:285">
      <c r="A405">
        <v>389</v>
      </c>
      <c r="B405">
        <v>1758591620</v>
      </c>
      <c r="C405">
        <v>8079.90000009537</v>
      </c>
      <c r="D405" t="s">
        <v>1211</v>
      </c>
      <c r="E405" t="s">
        <v>1212</v>
      </c>
      <c r="F405">
        <v>5</v>
      </c>
      <c r="G405" t="s">
        <v>419</v>
      </c>
      <c r="H405" t="s">
        <v>1036</v>
      </c>
      <c r="I405" t="s">
        <v>421</v>
      </c>
      <c r="J405">
        <v>1758591617</v>
      </c>
      <c r="K405">
        <f>(L405)/1000</f>
        <v>0</v>
      </c>
      <c r="L405">
        <f>1000*DL405*AJ405*(DH405-DI405)/(100*DA405*(1000-AJ405*DH405))</f>
        <v>0</v>
      </c>
      <c r="M405">
        <f>DL405*AJ405*(DG405-DF405*(1000-AJ405*DI405)/(1000-AJ405*DH405))/(100*DA405)</f>
        <v>0</v>
      </c>
      <c r="N405">
        <f>DF405 - IF(AJ405&gt;1, M405*DA405*100.0/(AL405), 0)</f>
        <v>0</v>
      </c>
      <c r="O405">
        <f>((U405-K405/2)*N405-M405)/(U405+K405/2)</f>
        <v>0</v>
      </c>
      <c r="P405">
        <f>O405*(DM405+DN405)/1000.0</f>
        <v>0</v>
      </c>
      <c r="Q405">
        <f>(DF405 - IF(AJ405&gt;1, M405*DA405*100.0/(AL405), 0))*(DM405+DN405)/1000.0</f>
        <v>0</v>
      </c>
      <c r="R405">
        <f>2.0/((1/T405-1/S405)+SIGN(T405)*SQRT((1/T405-1/S405)*(1/T405-1/S405) + 4*DB405/((DB405+1)*(DB405+1))*(2*1/T405*1/S405-1/S405*1/S405)))</f>
        <v>0</v>
      </c>
      <c r="S405">
        <f>IF(LEFT(DC405,1)&lt;&gt;"0",IF(LEFT(DC405,1)="1",3.0,DD405),$D$5+$E$5*(DT405*DM405/($K$5*1000))+$F$5*(DT405*DM405/($K$5*1000))*MAX(MIN(DA405,$J$5),$I$5)*MAX(MIN(DA405,$J$5),$I$5)+$G$5*MAX(MIN(DA405,$J$5),$I$5)*(DT405*DM405/($K$5*1000))+$H$5*(DT405*DM405/($K$5*1000))*(DT405*DM405/($K$5*1000)))</f>
        <v>0</v>
      </c>
      <c r="T405">
        <f>K405*(1000-(1000*0.61365*exp(17.502*X405/(240.97+X405))/(DM405+DN405)+DH405)/2)/(1000*0.61365*exp(17.502*X405/(240.97+X405))/(DM405+DN405)-DH405)</f>
        <v>0</v>
      </c>
      <c r="U405">
        <f>1/((DB405+1)/(R405/1.6)+1/(S405/1.37)) + DB405/((DB405+1)/(R405/1.6) + DB405/(S405/1.37))</f>
        <v>0</v>
      </c>
      <c r="V405">
        <f>(CW405*CZ405)</f>
        <v>0</v>
      </c>
      <c r="W405">
        <f>(DO405+(V405+2*0.95*5.67E-8*(((DO405+$B$7)+273)^4-(DO405+273)^4)-44100*K405)/(1.84*29.3*S405+8*0.95*5.67E-8*(DO405+273)^3))</f>
        <v>0</v>
      </c>
      <c r="X405">
        <f>($C$7*DP405+$D$7*DQ405+$E$7*W405)</f>
        <v>0</v>
      </c>
      <c r="Y405">
        <f>0.61365*exp(17.502*X405/(240.97+X405))</f>
        <v>0</v>
      </c>
      <c r="Z405">
        <f>(AA405/AB405*100)</f>
        <v>0</v>
      </c>
      <c r="AA405">
        <f>DH405*(DM405+DN405)/1000</f>
        <v>0</v>
      </c>
      <c r="AB405">
        <f>0.61365*exp(17.502*DO405/(240.97+DO405))</f>
        <v>0</v>
      </c>
      <c r="AC405">
        <f>(Y405-DH405*(DM405+DN405)/1000)</f>
        <v>0</v>
      </c>
      <c r="AD405">
        <f>(-K405*44100)</f>
        <v>0</v>
      </c>
      <c r="AE405">
        <f>2*29.3*S405*0.92*(DO405-X405)</f>
        <v>0</v>
      </c>
      <c r="AF405">
        <f>2*0.95*5.67E-8*(((DO405+$B$7)+273)^4-(X405+273)^4)</f>
        <v>0</v>
      </c>
      <c r="AG405">
        <f>V405+AF405+AD405+AE405</f>
        <v>0</v>
      </c>
      <c r="AH405">
        <v>0</v>
      </c>
      <c r="AI405">
        <v>0</v>
      </c>
      <c r="AJ405">
        <f>IF(AH405*$H$13&gt;=AL405,1.0,(AL405/(AL405-AH405*$H$13)))</f>
        <v>0</v>
      </c>
      <c r="AK405">
        <f>(AJ405-1)*100</f>
        <v>0</v>
      </c>
      <c r="AL405">
        <f>MAX(0,($B$13+$C$13*DT405)/(1+$D$13*DT405)*DM405/(DO405+273)*$E$13)</f>
        <v>0</v>
      </c>
      <c r="AM405" t="s">
        <v>422</v>
      </c>
      <c r="AN405" t="s">
        <v>422</v>
      </c>
      <c r="AO405">
        <v>0</v>
      </c>
      <c r="AP405">
        <v>0</v>
      </c>
      <c r="AQ405">
        <f>1-AO405/AP405</f>
        <v>0</v>
      </c>
      <c r="AR405">
        <v>0</v>
      </c>
      <c r="AS405" t="s">
        <v>422</v>
      </c>
      <c r="AT405" t="s">
        <v>422</v>
      </c>
      <c r="AU405">
        <v>0</v>
      </c>
      <c r="AV405">
        <v>0</v>
      </c>
      <c r="AW405">
        <f>1-AU405/AV405</f>
        <v>0</v>
      </c>
      <c r="AX405">
        <v>0.5</v>
      </c>
      <c r="AY405">
        <f>CX405</f>
        <v>0</v>
      </c>
      <c r="AZ405">
        <f>M405</f>
        <v>0</v>
      </c>
      <c r="BA405">
        <f>AW405*AX405*AY405</f>
        <v>0</v>
      </c>
      <c r="BB405">
        <f>(AZ405-AR405)/AY405</f>
        <v>0</v>
      </c>
      <c r="BC405">
        <f>(AP405-AV405)/AV405</f>
        <v>0</v>
      </c>
      <c r="BD405">
        <f>AO405/(AQ405+AO405/AV405)</f>
        <v>0</v>
      </c>
      <c r="BE405" t="s">
        <v>422</v>
      </c>
      <c r="BF405">
        <v>0</v>
      </c>
      <c r="BG405">
        <f>IF(BF405&lt;&gt;0, BF405, BD405)</f>
        <v>0</v>
      </c>
      <c r="BH405">
        <f>1-BG405/AV405</f>
        <v>0</v>
      </c>
      <c r="BI405">
        <f>(AV405-AU405)/(AV405-BG405)</f>
        <v>0</v>
      </c>
      <c r="BJ405">
        <f>(AP405-AV405)/(AP405-BG405)</f>
        <v>0</v>
      </c>
      <c r="BK405">
        <f>(AV405-AU405)/(AV405-AO405)</f>
        <v>0</v>
      </c>
      <c r="BL405">
        <f>(AP405-AV405)/(AP405-AO405)</f>
        <v>0</v>
      </c>
      <c r="BM405">
        <f>(BI405*BG405/AU405)</f>
        <v>0</v>
      </c>
      <c r="BN405">
        <f>(1-BM405)</f>
        <v>0</v>
      </c>
      <c r="CW405">
        <f>$B$11*DU405+$C$11*DV405+$F$11*EG405*(1-EJ405)</f>
        <v>0</v>
      </c>
      <c r="CX405">
        <f>CW405*CY405</f>
        <v>0</v>
      </c>
      <c r="CY405">
        <f>($B$11*$D$9+$C$11*$D$9+$F$11*((ET405+EL405)/MAX(ET405+EL405+EU405, 0.1)*$I$9+EU405/MAX(ET405+EL405+EU405, 0.1)*$J$9))/($B$11+$C$11+$F$11)</f>
        <v>0</v>
      </c>
      <c r="CZ405">
        <f>($B$11*$K$9+$C$11*$K$9+$F$11*((ET405+EL405)/MAX(ET405+EL405+EU405, 0.1)*$P$9+EU405/MAX(ET405+EL405+EU405, 0.1)*$Q$9))/($B$11+$C$11+$F$11)</f>
        <v>0</v>
      </c>
      <c r="DA405">
        <v>1.1</v>
      </c>
      <c r="DB405">
        <v>0.5</v>
      </c>
      <c r="DC405" t="s">
        <v>423</v>
      </c>
      <c r="DD405">
        <v>2</v>
      </c>
      <c r="DE405">
        <v>1758591617</v>
      </c>
      <c r="DF405">
        <v>420.241666666667</v>
      </c>
      <c r="DG405">
        <v>419.899</v>
      </c>
      <c r="DH405">
        <v>24.2461</v>
      </c>
      <c r="DI405">
        <v>24.2125666666667</v>
      </c>
      <c r="DJ405">
        <v>418.077666666667</v>
      </c>
      <c r="DK405">
        <v>23.8739333333333</v>
      </c>
      <c r="DL405">
        <v>500.009333333333</v>
      </c>
      <c r="DM405">
        <v>89.6467333333333</v>
      </c>
      <c r="DN405">
        <v>0.0347941333333333</v>
      </c>
      <c r="DO405">
        <v>30.3929333333333</v>
      </c>
      <c r="DP405">
        <v>29.9859666666667</v>
      </c>
      <c r="DQ405">
        <v>999.9</v>
      </c>
      <c r="DR405">
        <v>0</v>
      </c>
      <c r="DS405">
        <v>0</v>
      </c>
      <c r="DT405">
        <v>10004.3666666667</v>
      </c>
      <c r="DU405">
        <v>0</v>
      </c>
      <c r="DV405">
        <v>0.300644</v>
      </c>
      <c r="DW405">
        <v>0.342783333333333</v>
      </c>
      <c r="DX405">
        <v>430.684</v>
      </c>
      <c r="DY405">
        <v>430.318333333333</v>
      </c>
      <c r="DZ405">
        <v>0.0335426</v>
      </c>
      <c r="EA405">
        <v>419.899</v>
      </c>
      <c r="EB405">
        <v>24.2125666666667</v>
      </c>
      <c r="EC405">
        <v>2.17358666666667</v>
      </c>
      <c r="ED405">
        <v>2.17058</v>
      </c>
      <c r="EE405">
        <v>18.7689333333333</v>
      </c>
      <c r="EF405">
        <v>18.7468</v>
      </c>
      <c r="EG405">
        <v>0.00500059</v>
      </c>
      <c r="EH405">
        <v>0</v>
      </c>
      <c r="EI405">
        <v>0</v>
      </c>
      <c r="EJ405">
        <v>0</v>
      </c>
      <c r="EK405">
        <v>100</v>
      </c>
      <c r="EL405">
        <v>0.00500059</v>
      </c>
      <c r="EM405">
        <v>-4.06666666666667</v>
      </c>
      <c r="EN405">
        <v>0.6</v>
      </c>
      <c r="EO405">
        <v>35.625</v>
      </c>
      <c r="EP405">
        <v>38.604</v>
      </c>
      <c r="EQ405">
        <v>36.9163333333333</v>
      </c>
      <c r="ER405">
        <v>38.479</v>
      </c>
      <c r="ES405">
        <v>37.812</v>
      </c>
      <c r="ET405">
        <v>0</v>
      </c>
      <c r="EU405">
        <v>0</v>
      </c>
      <c r="EV405">
        <v>0</v>
      </c>
      <c r="EW405">
        <v>1758591619.4</v>
      </c>
      <c r="EX405">
        <v>0</v>
      </c>
      <c r="EY405">
        <v>107.304</v>
      </c>
      <c r="EZ405">
        <v>-28.3615386713415</v>
      </c>
      <c r="FA405">
        <v>6.34615396980701</v>
      </c>
      <c r="FB405">
        <v>-10.144</v>
      </c>
      <c r="FC405">
        <v>15</v>
      </c>
      <c r="FD405">
        <v>0</v>
      </c>
      <c r="FE405" t="s">
        <v>424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0.371536904761905</v>
      </c>
      <c r="FR405">
        <v>-0.0435908571428571</v>
      </c>
      <c r="FS405">
        <v>0.0380106374896802</v>
      </c>
      <c r="FT405">
        <v>1</v>
      </c>
      <c r="FU405">
        <v>107.944117647059</v>
      </c>
      <c r="FV405">
        <v>-0.707410315514221</v>
      </c>
      <c r="FW405">
        <v>5.24904423661336</v>
      </c>
      <c r="FX405">
        <v>-1</v>
      </c>
      <c r="FY405">
        <v>0.0398992807619048</v>
      </c>
      <c r="FZ405">
        <v>-0.200022289402597</v>
      </c>
      <c r="GA405">
        <v>0.0279710289581613</v>
      </c>
      <c r="GB405">
        <v>0</v>
      </c>
      <c r="GC405">
        <v>1</v>
      </c>
      <c r="GD405">
        <v>2</v>
      </c>
      <c r="GE405" t="s">
        <v>485</v>
      </c>
      <c r="GF405">
        <v>3.13295</v>
      </c>
      <c r="GG405">
        <v>2.71281</v>
      </c>
      <c r="GH405">
        <v>0.088563</v>
      </c>
      <c r="GI405">
        <v>0.0890084</v>
      </c>
      <c r="GJ405">
        <v>0.1027</v>
      </c>
      <c r="GK405">
        <v>0.103279</v>
      </c>
      <c r="GL405">
        <v>34293.3</v>
      </c>
      <c r="GM405">
        <v>36696.7</v>
      </c>
      <c r="GN405">
        <v>34045.4</v>
      </c>
      <c r="GO405">
        <v>36475.8</v>
      </c>
      <c r="GP405">
        <v>43158.2</v>
      </c>
      <c r="GQ405">
        <v>46957.8</v>
      </c>
      <c r="GR405">
        <v>53127</v>
      </c>
      <c r="GS405">
        <v>58302.1</v>
      </c>
      <c r="GT405">
        <v>1.94662</v>
      </c>
      <c r="GU405">
        <v>1.65467</v>
      </c>
      <c r="GV405">
        <v>0.0791997</v>
      </c>
      <c r="GW405">
        <v>0</v>
      </c>
      <c r="GX405">
        <v>28.6895</v>
      </c>
      <c r="GY405">
        <v>999.9</v>
      </c>
      <c r="GZ405">
        <v>59.98</v>
      </c>
      <c r="HA405">
        <v>30.585</v>
      </c>
      <c r="HB405">
        <v>29.4782</v>
      </c>
      <c r="HC405">
        <v>54.935</v>
      </c>
      <c r="HD405">
        <v>45.7452</v>
      </c>
      <c r="HE405">
        <v>1</v>
      </c>
      <c r="HF405">
        <v>0.117774</v>
      </c>
      <c r="HG405">
        <v>-1.50946</v>
      </c>
      <c r="HH405">
        <v>20.1265</v>
      </c>
      <c r="HI405">
        <v>5.19812</v>
      </c>
      <c r="HJ405">
        <v>12.0041</v>
      </c>
      <c r="HK405">
        <v>4.97525</v>
      </c>
      <c r="HL405">
        <v>3.294</v>
      </c>
      <c r="HM405">
        <v>9999</v>
      </c>
      <c r="HN405">
        <v>999.9</v>
      </c>
      <c r="HO405">
        <v>9999</v>
      </c>
      <c r="HP405">
        <v>9999</v>
      </c>
      <c r="HQ405">
        <v>1.86325</v>
      </c>
      <c r="HR405">
        <v>1.86813</v>
      </c>
      <c r="HS405">
        <v>1.86786</v>
      </c>
      <c r="HT405">
        <v>1.86905</v>
      </c>
      <c r="HU405">
        <v>1.86985</v>
      </c>
      <c r="HV405">
        <v>1.86595</v>
      </c>
      <c r="HW405">
        <v>1.86695</v>
      </c>
      <c r="HX405">
        <v>1.86843</v>
      </c>
      <c r="HY405">
        <v>5</v>
      </c>
      <c r="HZ405">
        <v>0</v>
      </c>
      <c r="IA405">
        <v>0</v>
      </c>
      <c r="IB405">
        <v>0</v>
      </c>
      <c r="IC405" t="s">
        <v>426</v>
      </c>
      <c r="ID405" t="s">
        <v>427</v>
      </c>
      <c r="IE405" t="s">
        <v>428</v>
      </c>
      <c r="IF405" t="s">
        <v>428</v>
      </c>
      <c r="IG405" t="s">
        <v>428</v>
      </c>
      <c r="IH405" t="s">
        <v>428</v>
      </c>
      <c r="II405">
        <v>0</v>
      </c>
      <c r="IJ405">
        <v>100</v>
      </c>
      <c r="IK405">
        <v>100</v>
      </c>
      <c r="IL405">
        <v>2.164</v>
      </c>
      <c r="IM405">
        <v>0.3726</v>
      </c>
      <c r="IN405">
        <v>0.725814700763697</v>
      </c>
      <c r="IO405">
        <v>0.00362048344270013</v>
      </c>
      <c r="IP405">
        <v>-5.06934738496834e-07</v>
      </c>
      <c r="IQ405">
        <v>1.8318064437723e-10</v>
      </c>
      <c r="IR405">
        <v>-0.101343419155985</v>
      </c>
      <c r="IS405">
        <v>-0.0180113055313949</v>
      </c>
      <c r="IT405">
        <v>0.00213158163258544</v>
      </c>
      <c r="IU405">
        <v>-2.28843148016446e-05</v>
      </c>
      <c r="IV405">
        <v>5</v>
      </c>
      <c r="IW405">
        <v>2442</v>
      </c>
      <c r="IX405">
        <v>1</v>
      </c>
      <c r="IY405">
        <v>27</v>
      </c>
      <c r="IZ405">
        <v>29309860.3</v>
      </c>
      <c r="JA405">
        <v>29309860.3</v>
      </c>
      <c r="JB405">
        <v>0.948486</v>
      </c>
      <c r="JC405">
        <v>2.63794</v>
      </c>
      <c r="JD405">
        <v>1.54785</v>
      </c>
      <c r="JE405">
        <v>2.31689</v>
      </c>
      <c r="JF405">
        <v>1.64551</v>
      </c>
      <c r="JG405">
        <v>2.2522</v>
      </c>
      <c r="JH405">
        <v>34.2133</v>
      </c>
      <c r="JI405">
        <v>24.2101</v>
      </c>
      <c r="JJ405">
        <v>18</v>
      </c>
      <c r="JK405">
        <v>505.524</v>
      </c>
      <c r="JL405">
        <v>333.855</v>
      </c>
      <c r="JM405">
        <v>31.1039</v>
      </c>
      <c r="JN405">
        <v>28.8846</v>
      </c>
      <c r="JO405">
        <v>30</v>
      </c>
      <c r="JP405">
        <v>28.8819</v>
      </c>
      <c r="JQ405">
        <v>28.8389</v>
      </c>
      <c r="JR405">
        <v>19.0158</v>
      </c>
      <c r="JS405">
        <v>22.8648</v>
      </c>
      <c r="JT405">
        <v>84.2142</v>
      </c>
      <c r="JU405">
        <v>31.1069</v>
      </c>
      <c r="JV405">
        <v>419.9</v>
      </c>
      <c r="JW405">
        <v>24.1782</v>
      </c>
      <c r="JX405">
        <v>96.562</v>
      </c>
      <c r="JY405">
        <v>94.4586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2025-09-22T20:41:39Z</dcterms:created>
  <dcterms:modified xsi:type="dcterms:W3CDTF">2025-09-22T20:41:39Z</dcterms:modified>
</cp:coreProperties>
</file>